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fileSharing readOnlyRecommended="1"/>
  <workbookPr filterPrivacy="1"/>
  <xr:revisionPtr revIDLastSave="0" documentId="13_ncr:1_{D8311D0C-B8FB-4791-99CA-C5E232206783}" xr6:coauthVersionLast="47" xr6:coauthVersionMax="47" xr10:uidLastSave="{00000000-0000-0000-0000-000000000000}"/>
  <bookViews>
    <workbookView xWindow="-98" yWindow="-98" windowWidth="21795" windowHeight="13695" xr2:uid="{00000000-000D-0000-FFFF-FFFF00000000}"/>
  </bookViews>
  <sheets>
    <sheet name="OFFER" sheetId="1" r:id="rId1"/>
  </sheets>
  <definedNames>
    <definedName name="_xlnm._FilterDatabase" localSheetId="0" hidden="1">OFFER!$A$14:$O$14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31" i="1" l="1"/>
  <c r="U57" i="1"/>
  <c r="U62" i="1"/>
  <c r="U126" i="1"/>
  <c r="U136" i="1"/>
  <c r="U187" i="1"/>
  <c r="U217" i="1"/>
  <c r="U225" i="1"/>
  <c r="U255" i="1"/>
  <c r="U275" i="1"/>
  <c r="U276" i="1"/>
  <c r="U285" i="1"/>
  <c r="U305" i="1"/>
  <c r="U306" i="1"/>
  <c r="U307" i="1"/>
  <c r="U325" i="1"/>
  <c r="U326" i="1"/>
  <c r="U335" i="1"/>
  <c r="U337" i="1"/>
  <c r="U355" i="1"/>
  <c r="U358" i="1"/>
  <c r="U378" i="1"/>
  <c r="U396" i="1"/>
  <c r="U397" i="1"/>
  <c r="U423" i="1"/>
  <c r="T16" i="1"/>
  <c r="U16" i="1" s="1"/>
  <c r="T26" i="1"/>
  <c r="U26" i="1" s="1"/>
  <c r="T27" i="1"/>
  <c r="U27" i="1" s="1"/>
  <c r="T38" i="1"/>
  <c r="U38" i="1" s="1"/>
  <c r="T39" i="1"/>
  <c r="U39" i="1" s="1"/>
  <c r="T40" i="1"/>
  <c r="U40" i="1" s="1"/>
  <c r="T41" i="1"/>
  <c r="U41" i="1" s="1"/>
  <c r="T49" i="1"/>
  <c r="U49" i="1" s="1"/>
  <c r="T57" i="1"/>
  <c r="T58" i="1"/>
  <c r="U58" i="1" s="1"/>
  <c r="T62" i="1"/>
  <c r="T66" i="1"/>
  <c r="U66" i="1" s="1"/>
  <c r="T67" i="1"/>
  <c r="U67" i="1" s="1"/>
  <c r="T68" i="1"/>
  <c r="U68" i="1" s="1"/>
  <c r="T80" i="1"/>
  <c r="U80" i="1" s="1"/>
  <c r="T81" i="1"/>
  <c r="U81" i="1" s="1"/>
  <c r="T86" i="1"/>
  <c r="U86" i="1" s="1"/>
  <c r="T87" i="1"/>
  <c r="U87" i="1" s="1"/>
  <c r="T98" i="1"/>
  <c r="U98" i="1" s="1"/>
  <c r="T99" i="1"/>
  <c r="U99" i="1" s="1"/>
  <c r="T100" i="1"/>
  <c r="U100" i="1" s="1"/>
  <c r="T107" i="1"/>
  <c r="U107" i="1" s="1"/>
  <c r="T108" i="1"/>
  <c r="U108" i="1" s="1"/>
  <c r="T109" i="1"/>
  <c r="U109" i="1" s="1"/>
  <c r="T121" i="1"/>
  <c r="U121" i="1" s="1"/>
  <c r="T126" i="1"/>
  <c r="T127" i="1"/>
  <c r="U127" i="1" s="1"/>
  <c r="T128" i="1"/>
  <c r="U128" i="1" s="1"/>
  <c r="T140" i="1"/>
  <c r="U140" i="1" s="1"/>
  <c r="T141" i="1"/>
  <c r="U141" i="1" s="1"/>
  <c r="T142" i="1"/>
  <c r="U142" i="1" s="1"/>
  <c r="T149" i="1"/>
  <c r="U149" i="1" s="1"/>
  <c r="T150" i="1"/>
  <c r="U150" i="1" s="1"/>
  <c r="T158" i="1"/>
  <c r="U158" i="1" s="1"/>
  <c r="T166" i="1"/>
  <c r="U166" i="1" s="1"/>
  <c r="T167" i="1"/>
  <c r="U167" i="1" s="1"/>
  <c r="T168" i="1"/>
  <c r="U168" i="1" s="1"/>
  <c r="T169" i="1"/>
  <c r="U169" i="1" s="1"/>
  <c r="T181" i="1"/>
  <c r="U181" i="1" s="1"/>
  <c r="T182" i="1"/>
  <c r="U182" i="1" s="1"/>
  <c r="T183" i="1"/>
  <c r="U183" i="1" s="1"/>
  <c r="T186" i="1"/>
  <c r="U186" i="1" s="1"/>
  <c r="T190" i="1"/>
  <c r="U190" i="1" s="1"/>
  <c r="T197" i="1"/>
  <c r="U197" i="1" s="1"/>
  <c r="T198" i="1"/>
  <c r="U198" i="1" s="1"/>
  <c r="T206" i="1"/>
  <c r="U206" i="1" s="1"/>
  <c r="T207" i="1"/>
  <c r="U207" i="1" s="1"/>
  <c r="T217" i="1"/>
  <c r="T218" i="1"/>
  <c r="U218" i="1" s="1"/>
  <c r="T219" i="1"/>
  <c r="U219" i="1" s="1"/>
  <c r="T220" i="1"/>
  <c r="U220" i="1" s="1"/>
  <c r="T221" i="1"/>
  <c r="U221" i="1" s="1"/>
  <c r="T236" i="1"/>
  <c r="U236" i="1" s="1"/>
  <c r="T240" i="1"/>
  <c r="U240" i="1" s="1"/>
  <c r="T241" i="1"/>
  <c r="U241" i="1" s="1"/>
  <c r="T242" i="1"/>
  <c r="U242" i="1" s="1"/>
  <c r="T253" i="1"/>
  <c r="U253" i="1" s="1"/>
  <c r="T256" i="1"/>
  <c r="U256" i="1" s="1"/>
  <c r="T257" i="1"/>
  <c r="U257" i="1" s="1"/>
  <c r="T258" i="1"/>
  <c r="U258" i="1" s="1"/>
  <c r="T259" i="1"/>
  <c r="U259" i="1" s="1"/>
  <c r="T272" i="1"/>
  <c r="U272" i="1" s="1"/>
  <c r="T278" i="1"/>
  <c r="U278" i="1" s="1"/>
  <c r="T279" i="1"/>
  <c r="U279" i="1" s="1"/>
  <c r="T286" i="1"/>
  <c r="U286" i="1" s="1"/>
  <c r="T290" i="1"/>
  <c r="U290" i="1" s="1"/>
  <c r="T291" i="1"/>
  <c r="U291" i="1" s="1"/>
  <c r="T296" i="1"/>
  <c r="U296" i="1" s="1"/>
  <c r="T306" i="1"/>
  <c r="T307" i="1"/>
  <c r="T308" i="1"/>
  <c r="U308" i="1" s="1"/>
  <c r="T309" i="1"/>
  <c r="U309" i="1" s="1"/>
  <c r="T310" i="1"/>
  <c r="U310" i="1" s="1"/>
  <c r="T316" i="1"/>
  <c r="U316" i="1" s="1"/>
  <c r="T322" i="1"/>
  <c r="U322" i="1" s="1"/>
  <c r="T328" i="1"/>
  <c r="U328" i="1" s="1"/>
  <c r="T329" i="1"/>
  <c r="U329" i="1" s="1"/>
  <c r="T342" i="1"/>
  <c r="U342" i="1" s="1"/>
  <c r="T343" i="1"/>
  <c r="U343" i="1" s="1"/>
  <c r="T346" i="1"/>
  <c r="U346" i="1" s="1"/>
  <c r="T347" i="1"/>
  <c r="U347" i="1" s="1"/>
  <c r="T348" i="1"/>
  <c r="U348" i="1" s="1"/>
  <c r="T358" i="1"/>
  <c r="T359" i="1"/>
  <c r="U359" i="1" s="1"/>
  <c r="T366" i="1"/>
  <c r="U366" i="1" s="1"/>
  <c r="T367" i="1"/>
  <c r="U367" i="1" s="1"/>
  <c r="T368" i="1"/>
  <c r="U368" i="1" s="1"/>
  <c r="T377" i="1"/>
  <c r="U377" i="1" s="1"/>
  <c r="T378" i="1"/>
  <c r="T379" i="1"/>
  <c r="U379" i="1" s="1"/>
  <c r="T380" i="1"/>
  <c r="U380" i="1" s="1"/>
  <c r="T381" i="1"/>
  <c r="U381" i="1" s="1"/>
  <c r="T395" i="1"/>
  <c r="U395" i="1" s="1"/>
  <c r="T398" i="1"/>
  <c r="U398" i="1" s="1"/>
  <c r="T405" i="1"/>
  <c r="U405" i="1" s="1"/>
  <c r="T406" i="1"/>
  <c r="U406" i="1" s="1"/>
  <c r="T409" i="1"/>
  <c r="U409" i="1" s="1"/>
  <c r="T410" i="1"/>
  <c r="U410" i="1" s="1"/>
  <c r="T411" i="1"/>
  <c r="U411" i="1" s="1"/>
  <c r="T417" i="1"/>
  <c r="U417" i="1" s="1"/>
  <c r="T422" i="1"/>
  <c r="U422" i="1" s="1"/>
  <c r="T423" i="1"/>
  <c r="T425" i="1"/>
  <c r="U425" i="1" s="1"/>
  <c r="S16" i="1"/>
  <c r="S17" i="1"/>
  <c r="S19" i="1"/>
  <c r="S20" i="1"/>
  <c r="S30" i="1"/>
  <c r="S31" i="1"/>
  <c r="S32" i="1"/>
  <c r="S33" i="1"/>
  <c r="S36" i="1"/>
  <c r="S37" i="1"/>
  <c r="S42" i="1"/>
  <c r="S46" i="1"/>
  <c r="S47" i="1"/>
  <c r="S48" i="1"/>
  <c r="S56" i="1"/>
  <c r="S57" i="1"/>
  <c r="S58" i="1"/>
  <c r="S59" i="1"/>
  <c r="S60" i="1"/>
  <c r="S67" i="1"/>
  <c r="S68" i="1"/>
  <c r="S69" i="1"/>
  <c r="S71" i="1"/>
  <c r="S72" i="1"/>
  <c r="S80" i="1"/>
  <c r="S81" i="1"/>
  <c r="S82" i="1"/>
  <c r="S83" i="1"/>
  <c r="S86" i="1"/>
  <c r="S87" i="1"/>
  <c r="S96" i="1"/>
  <c r="S97" i="1"/>
  <c r="S98" i="1"/>
  <c r="S106" i="1"/>
  <c r="S107" i="1"/>
  <c r="S108" i="1"/>
  <c r="S109" i="1"/>
  <c r="S110" i="1"/>
  <c r="S117" i="1"/>
  <c r="S118" i="1"/>
  <c r="S119" i="1"/>
  <c r="S120" i="1"/>
  <c r="S121" i="1"/>
  <c r="S122" i="1"/>
  <c r="S130" i="1"/>
  <c r="S131" i="1"/>
  <c r="S132" i="1"/>
  <c r="S135" i="1"/>
  <c r="S136" i="1"/>
  <c r="S141" i="1"/>
  <c r="S142" i="1"/>
  <c r="S143" i="1"/>
  <c r="S145" i="1"/>
  <c r="S146" i="1"/>
  <c r="S147" i="1"/>
  <c r="S152" i="1"/>
  <c r="S155" i="1"/>
  <c r="S156" i="1"/>
  <c r="S157" i="1"/>
  <c r="S158" i="1"/>
  <c r="S163" i="1"/>
  <c r="S165" i="1"/>
  <c r="S166" i="1"/>
  <c r="S167" i="1"/>
  <c r="S168" i="1"/>
  <c r="S175" i="1"/>
  <c r="S176" i="1"/>
  <c r="S177" i="1"/>
  <c r="S178" i="1"/>
  <c r="S179" i="1"/>
  <c r="S185" i="1"/>
  <c r="S186" i="1"/>
  <c r="S187" i="1"/>
  <c r="S188" i="1"/>
  <c r="S189" i="1"/>
  <c r="S190" i="1"/>
  <c r="S196" i="1"/>
  <c r="S197" i="1"/>
  <c r="S198" i="1"/>
  <c r="S199" i="1"/>
  <c r="S200" i="1"/>
  <c r="S201" i="1"/>
  <c r="S207" i="1"/>
  <c r="S208" i="1"/>
  <c r="S209" i="1"/>
  <c r="S210" i="1"/>
  <c r="S218" i="1"/>
  <c r="S219" i="1"/>
  <c r="S220" i="1"/>
  <c r="S221" i="1"/>
  <c r="S222" i="1"/>
  <c r="S223" i="1"/>
  <c r="S230" i="1"/>
  <c r="S231" i="1"/>
  <c r="S235" i="1"/>
  <c r="S236" i="1"/>
  <c r="S241" i="1"/>
  <c r="S242" i="1"/>
  <c r="S243" i="1"/>
  <c r="S245" i="1"/>
  <c r="S246" i="1"/>
  <c r="S247" i="1"/>
  <c r="S255" i="1"/>
  <c r="S256" i="1"/>
  <c r="S257" i="1"/>
  <c r="S258" i="1"/>
  <c r="S263" i="1"/>
  <c r="S265" i="1"/>
  <c r="S266" i="1"/>
  <c r="S267" i="1"/>
  <c r="S268" i="1"/>
  <c r="S275" i="1"/>
  <c r="S276" i="1"/>
  <c r="S277" i="1"/>
  <c r="S278" i="1"/>
  <c r="S279" i="1"/>
  <c r="S285" i="1"/>
  <c r="S286" i="1"/>
  <c r="S287" i="1"/>
  <c r="S288" i="1"/>
  <c r="S289" i="1"/>
  <c r="S295" i="1"/>
  <c r="S296" i="1"/>
  <c r="S297" i="1"/>
  <c r="S298" i="1"/>
  <c r="S299" i="1"/>
  <c r="S300" i="1"/>
  <c r="S305" i="1"/>
  <c r="S306" i="1"/>
  <c r="S307" i="1"/>
  <c r="S308" i="1"/>
  <c r="S309" i="1"/>
  <c r="S310" i="1"/>
  <c r="S315" i="1"/>
  <c r="S316" i="1"/>
  <c r="S317" i="1"/>
  <c r="S318" i="1"/>
  <c r="S319" i="1"/>
  <c r="S320" i="1"/>
  <c r="S325" i="1"/>
  <c r="S326" i="1"/>
  <c r="S327" i="1"/>
  <c r="S328" i="1"/>
  <c r="S329" i="1"/>
  <c r="S330" i="1"/>
  <c r="S335" i="1"/>
  <c r="S336" i="1"/>
  <c r="S337" i="1"/>
  <c r="S338" i="1"/>
  <c r="S339" i="1"/>
  <c r="S345" i="1"/>
  <c r="S346" i="1"/>
  <c r="S347" i="1"/>
  <c r="S348" i="1"/>
  <c r="S349" i="1"/>
  <c r="S350" i="1"/>
  <c r="S355" i="1"/>
  <c r="S356" i="1"/>
  <c r="S357" i="1"/>
  <c r="S358" i="1"/>
  <c r="S359" i="1"/>
  <c r="S360" i="1"/>
  <c r="S365" i="1"/>
  <c r="S366" i="1"/>
  <c r="S367" i="1"/>
  <c r="S368" i="1"/>
  <c r="S369" i="1"/>
  <c r="S370" i="1"/>
  <c r="S375" i="1"/>
  <c r="S376" i="1"/>
  <c r="S377" i="1"/>
  <c r="S378" i="1"/>
  <c r="S379" i="1"/>
  <c r="S380" i="1"/>
  <c r="S385" i="1"/>
  <c r="S386" i="1"/>
  <c r="S387" i="1"/>
  <c r="S388" i="1"/>
  <c r="S389" i="1"/>
  <c r="S395" i="1"/>
  <c r="S396" i="1"/>
  <c r="S397" i="1"/>
  <c r="S398" i="1"/>
  <c r="S399" i="1"/>
  <c r="S400" i="1"/>
  <c r="S405" i="1"/>
  <c r="S406" i="1"/>
  <c r="S407" i="1"/>
  <c r="S408" i="1"/>
  <c r="S409" i="1"/>
  <c r="S410" i="1"/>
  <c r="S415" i="1"/>
  <c r="S416" i="1"/>
  <c r="S417" i="1"/>
  <c r="S418" i="1"/>
  <c r="S419" i="1"/>
  <c r="S420" i="1"/>
  <c r="S425" i="1"/>
  <c r="S426" i="1"/>
  <c r="S427" i="1"/>
  <c r="S428" i="1"/>
  <c r="S429" i="1"/>
  <c r="S430" i="1"/>
  <c r="R16" i="1"/>
  <c r="R17" i="1"/>
  <c r="T17" i="1" s="1"/>
  <c r="U17" i="1" s="1"/>
  <c r="R18" i="1"/>
  <c r="R19" i="1"/>
  <c r="T19" i="1" s="1"/>
  <c r="U19" i="1" s="1"/>
  <c r="R20" i="1"/>
  <c r="T20" i="1" s="1"/>
  <c r="U20" i="1" s="1"/>
  <c r="R21" i="1"/>
  <c r="S21" i="1" s="1"/>
  <c r="R22" i="1"/>
  <c r="S22" i="1" s="1"/>
  <c r="R23" i="1"/>
  <c r="R24" i="1"/>
  <c r="R25" i="1"/>
  <c r="R26" i="1"/>
  <c r="S26" i="1" s="1"/>
  <c r="R27" i="1"/>
  <c r="S27" i="1" s="1"/>
  <c r="R28" i="1"/>
  <c r="S28" i="1" s="1"/>
  <c r="R29" i="1"/>
  <c r="T29" i="1" s="1"/>
  <c r="U29" i="1" s="1"/>
  <c r="R30" i="1"/>
  <c r="T30" i="1" s="1"/>
  <c r="U30" i="1" s="1"/>
  <c r="R31" i="1"/>
  <c r="T31" i="1" s="1"/>
  <c r="U31" i="1" s="1"/>
  <c r="R32" i="1"/>
  <c r="T32" i="1" s="1"/>
  <c r="U32" i="1" s="1"/>
  <c r="R33" i="1"/>
  <c r="T33" i="1" s="1"/>
  <c r="U33" i="1" s="1"/>
  <c r="R34" i="1"/>
  <c r="R35" i="1"/>
  <c r="R36" i="1"/>
  <c r="T36" i="1" s="1"/>
  <c r="U36" i="1" s="1"/>
  <c r="R37" i="1"/>
  <c r="T37" i="1" s="1"/>
  <c r="U37" i="1" s="1"/>
  <c r="R38" i="1"/>
  <c r="S38" i="1" s="1"/>
  <c r="R39" i="1"/>
  <c r="S39" i="1" s="1"/>
  <c r="R40" i="1"/>
  <c r="S40" i="1" s="1"/>
  <c r="R41" i="1"/>
  <c r="S41" i="1" s="1"/>
  <c r="R42" i="1"/>
  <c r="T42" i="1" s="1"/>
  <c r="U42" i="1" s="1"/>
  <c r="R43" i="1"/>
  <c r="T43" i="1" s="1"/>
  <c r="U43" i="1" s="1"/>
  <c r="R44" i="1"/>
  <c r="R45" i="1"/>
  <c r="R46" i="1"/>
  <c r="T46" i="1" s="1"/>
  <c r="U46" i="1" s="1"/>
  <c r="R47" i="1"/>
  <c r="T47" i="1" s="1"/>
  <c r="U47" i="1" s="1"/>
  <c r="R48" i="1"/>
  <c r="T48" i="1" s="1"/>
  <c r="U48" i="1" s="1"/>
  <c r="R49" i="1"/>
  <c r="S49" i="1" s="1"/>
  <c r="R50" i="1"/>
  <c r="R51" i="1"/>
  <c r="R52" i="1"/>
  <c r="R53" i="1"/>
  <c r="R54" i="1"/>
  <c r="R55" i="1"/>
  <c r="R56" i="1"/>
  <c r="T56" i="1" s="1"/>
  <c r="U56" i="1" s="1"/>
  <c r="R57" i="1"/>
  <c r="R58" i="1"/>
  <c r="R59" i="1"/>
  <c r="T59" i="1" s="1"/>
  <c r="U59" i="1" s="1"/>
  <c r="R60" i="1"/>
  <c r="T60" i="1" s="1"/>
  <c r="U60" i="1" s="1"/>
  <c r="R61" i="1"/>
  <c r="R62" i="1"/>
  <c r="S62" i="1" s="1"/>
  <c r="R63" i="1"/>
  <c r="R64" i="1"/>
  <c r="R65" i="1"/>
  <c r="R66" i="1"/>
  <c r="S66" i="1" s="1"/>
  <c r="R67" i="1"/>
  <c r="R68" i="1"/>
  <c r="R69" i="1"/>
  <c r="T69" i="1" s="1"/>
  <c r="U69" i="1" s="1"/>
  <c r="R70" i="1"/>
  <c r="T70" i="1" s="1"/>
  <c r="U70" i="1" s="1"/>
  <c r="R71" i="1"/>
  <c r="T71" i="1" s="1"/>
  <c r="U71" i="1" s="1"/>
  <c r="R72" i="1"/>
  <c r="T72" i="1" s="1"/>
  <c r="U72" i="1" s="1"/>
  <c r="R73" i="1"/>
  <c r="R74" i="1"/>
  <c r="R75" i="1"/>
  <c r="R76" i="1"/>
  <c r="T76" i="1" s="1"/>
  <c r="U76" i="1" s="1"/>
  <c r="R77" i="1"/>
  <c r="T77" i="1" s="1"/>
  <c r="U77" i="1" s="1"/>
  <c r="R78" i="1"/>
  <c r="T78" i="1" s="1"/>
  <c r="U78" i="1" s="1"/>
  <c r="R79" i="1"/>
  <c r="S79" i="1" s="1"/>
  <c r="R80" i="1"/>
  <c r="R81" i="1"/>
  <c r="R82" i="1"/>
  <c r="T82" i="1" s="1"/>
  <c r="U82" i="1" s="1"/>
  <c r="R83" i="1"/>
  <c r="T83" i="1" s="1"/>
  <c r="U83" i="1" s="1"/>
  <c r="R84" i="1"/>
  <c r="R85" i="1"/>
  <c r="R86" i="1"/>
  <c r="R87" i="1"/>
  <c r="R88" i="1"/>
  <c r="T88" i="1" s="1"/>
  <c r="U88" i="1" s="1"/>
  <c r="R89" i="1"/>
  <c r="T89" i="1" s="1"/>
  <c r="U89" i="1" s="1"/>
  <c r="R90" i="1"/>
  <c r="R91" i="1"/>
  <c r="R92" i="1"/>
  <c r="T92" i="1" s="1"/>
  <c r="U92" i="1" s="1"/>
  <c r="R93" i="1"/>
  <c r="T93" i="1" s="1"/>
  <c r="U93" i="1" s="1"/>
  <c r="R94" i="1"/>
  <c r="R95" i="1"/>
  <c r="R96" i="1"/>
  <c r="T96" i="1" s="1"/>
  <c r="U96" i="1" s="1"/>
  <c r="R97" i="1"/>
  <c r="T97" i="1" s="1"/>
  <c r="U97" i="1" s="1"/>
  <c r="R98" i="1"/>
  <c r="R99" i="1"/>
  <c r="S99" i="1" s="1"/>
  <c r="R100" i="1"/>
  <c r="S100" i="1" s="1"/>
  <c r="R101" i="1"/>
  <c r="R102" i="1"/>
  <c r="R103" i="1"/>
  <c r="R104" i="1"/>
  <c r="R105" i="1"/>
  <c r="R106" i="1"/>
  <c r="T106" i="1" s="1"/>
  <c r="U106" i="1" s="1"/>
  <c r="R107" i="1"/>
  <c r="R108" i="1"/>
  <c r="R109" i="1"/>
  <c r="R110" i="1"/>
  <c r="T110" i="1" s="1"/>
  <c r="U110" i="1" s="1"/>
  <c r="R111" i="1"/>
  <c r="R112" i="1"/>
  <c r="R113" i="1"/>
  <c r="R114" i="1"/>
  <c r="R115" i="1"/>
  <c r="R116" i="1"/>
  <c r="T116" i="1" s="1"/>
  <c r="U116" i="1" s="1"/>
  <c r="R117" i="1"/>
  <c r="T117" i="1" s="1"/>
  <c r="U117" i="1" s="1"/>
  <c r="R118" i="1"/>
  <c r="T118" i="1" s="1"/>
  <c r="U118" i="1" s="1"/>
  <c r="R119" i="1"/>
  <c r="T119" i="1" s="1"/>
  <c r="U119" i="1" s="1"/>
  <c r="R120" i="1"/>
  <c r="T120" i="1" s="1"/>
  <c r="U120" i="1" s="1"/>
  <c r="R121" i="1"/>
  <c r="R122" i="1"/>
  <c r="T122" i="1" s="1"/>
  <c r="U122" i="1" s="1"/>
  <c r="R123" i="1"/>
  <c r="R124" i="1"/>
  <c r="R125" i="1"/>
  <c r="R126" i="1"/>
  <c r="S126" i="1" s="1"/>
  <c r="R127" i="1"/>
  <c r="S127" i="1" s="1"/>
  <c r="R128" i="1"/>
  <c r="S128" i="1" s="1"/>
  <c r="R129" i="1"/>
  <c r="S129" i="1" s="1"/>
  <c r="R130" i="1"/>
  <c r="T130" i="1" s="1"/>
  <c r="U130" i="1" s="1"/>
  <c r="R131" i="1"/>
  <c r="T131" i="1" s="1"/>
  <c r="U131" i="1" s="1"/>
  <c r="R132" i="1"/>
  <c r="T132" i="1" s="1"/>
  <c r="U132" i="1" s="1"/>
  <c r="R133" i="1"/>
  <c r="T133" i="1" s="1"/>
  <c r="U133" i="1" s="1"/>
  <c r="R134" i="1"/>
  <c r="R135" i="1"/>
  <c r="T135" i="1" s="1"/>
  <c r="U135" i="1" s="1"/>
  <c r="R136" i="1"/>
  <c r="T136" i="1" s="1"/>
  <c r="R137" i="1"/>
  <c r="S137" i="1" s="1"/>
  <c r="R138" i="1"/>
  <c r="S138" i="1" s="1"/>
  <c r="R139" i="1"/>
  <c r="S139" i="1" s="1"/>
  <c r="R140" i="1"/>
  <c r="S140" i="1" s="1"/>
  <c r="R141" i="1"/>
  <c r="R142" i="1"/>
  <c r="R143" i="1"/>
  <c r="T143" i="1" s="1"/>
  <c r="U143" i="1" s="1"/>
  <c r="R144" i="1"/>
  <c r="R145" i="1"/>
  <c r="T145" i="1" s="1"/>
  <c r="U145" i="1" s="1"/>
  <c r="R146" i="1"/>
  <c r="T146" i="1" s="1"/>
  <c r="U146" i="1" s="1"/>
  <c r="R147" i="1"/>
  <c r="T147" i="1" s="1"/>
  <c r="U147" i="1" s="1"/>
  <c r="R148" i="1"/>
  <c r="T148" i="1" s="1"/>
  <c r="U148" i="1" s="1"/>
  <c r="R149" i="1"/>
  <c r="S149" i="1" s="1"/>
  <c r="R150" i="1"/>
  <c r="S150" i="1" s="1"/>
  <c r="R151" i="1"/>
  <c r="R152" i="1"/>
  <c r="T152" i="1" s="1"/>
  <c r="U152" i="1" s="1"/>
  <c r="R153" i="1"/>
  <c r="T153" i="1" s="1"/>
  <c r="U153" i="1" s="1"/>
  <c r="R154" i="1"/>
  <c r="R155" i="1"/>
  <c r="T155" i="1" s="1"/>
  <c r="U155" i="1" s="1"/>
  <c r="R156" i="1"/>
  <c r="T156" i="1" s="1"/>
  <c r="U156" i="1" s="1"/>
  <c r="R157" i="1"/>
  <c r="T157" i="1" s="1"/>
  <c r="U157" i="1" s="1"/>
  <c r="R158" i="1"/>
  <c r="R159" i="1"/>
  <c r="T159" i="1" s="1"/>
  <c r="U159" i="1" s="1"/>
  <c r="R160" i="1"/>
  <c r="R161" i="1"/>
  <c r="R162" i="1"/>
  <c r="S162" i="1" s="1"/>
  <c r="R163" i="1"/>
  <c r="T163" i="1" s="1"/>
  <c r="U163" i="1" s="1"/>
  <c r="R164" i="1"/>
  <c r="R165" i="1"/>
  <c r="T165" i="1" s="1"/>
  <c r="U165" i="1" s="1"/>
  <c r="R166" i="1"/>
  <c r="R167" i="1"/>
  <c r="R168" i="1"/>
  <c r="R169" i="1"/>
  <c r="S169" i="1" s="1"/>
  <c r="R170" i="1"/>
  <c r="R171" i="1"/>
  <c r="R172" i="1"/>
  <c r="R173" i="1"/>
  <c r="R174" i="1"/>
  <c r="R175" i="1"/>
  <c r="T175" i="1" s="1"/>
  <c r="U175" i="1" s="1"/>
  <c r="R176" i="1"/>
  <c r="T176" i="1" s="1"/>
  <c r="U176" i="1" s="1"/>
  <c r="R177" i="1"/>
  <c r="T177" i="1" s="1"/>
  <c r="U177" i="1" s="1"/>
  <c r="R178" i="1"/>
  <c r="T178" i="1" s="1"/>
  <c r="U178" i="1" s="1"/>
  <c r="R179" i="1"/>
  <c r="T179" i="1" s="1"/>
  <c r="U179" i="1" s="1"/>
  <c r="R180" i="1"/>
  <c r="R181" i="1"/>
  <c r="S181" i="1" s="1"/>
  <c r="R182" i="1"/>
  <c r="S182" i="1" s="1"/>
  <c r="R183" i="1"/>
  <c r="S183" i="1" s="1"/>
  <c r="R184" i="1"/>
  <c r="R185" i="1"/>
  <c r="T185" i="1" s="1"/>
  <c r="U185" i="1" s="1"/>
  <c r="R186" i="1"/>
  <c r="R187" i="1"/>
  <c r="T187" i="1" s="1"/>
  <c r="R188" i="1"/>
  <c r="T188" i="1" s="1"/>
  <c r="U188" i="1" s="1"/>
  <c r="R189" i="1"/>
  <c r="T189" i="1" s="1"/>
  <c r="U189" i="1" s="1"/>
  <c r="R190" i="1"/>
  <c r="R191" i="1"/>
  <c r="R192" i="1"/>
  <c r="R193" i="1"/>
  <c r="R194" i="1"/>
  <c r="R195" i="1"/>
  <c r="T195" i="1" s="1"/>
  <c r="U195" i="1" s="1"/>
  <c r="R196" i="1"/>
  <c r="T196" i="1" s="1"/>
  <c r="U196" i="1" s="1"/>
  <c r="R197" i="1"/>
  <c r="R198" i="1"/>
  <c r="R199" i="1"/>
  <c r="T199" i="1" s="1"/>
  <c r="U199" i="1" s="1"/>
  <c r="R200" i="1"/>
  <c r="T200" i="1" s="1"/>
  <c r="U200" i="1" s="1"/>
  <c r="R201" i="1"/>
  <c r="T201" i="1" s="1"/>
  <c r="U201" i="1" s="1"/>
  <c r="R202" i="1"/>
  <c r="S202" i="1" s="1"/>
  <c r="R203" i="1"/>
  <c r="S203" i="1" s="1"/>
  <c r="R204" i="1"/>
  <c r="R205" i="1"/>
  <c r="T205" i="1" s="1"/>
  <c r="U205" i="1" s="1"/>
  <c r="R206" i="1"/>
  <c r="S206" i="1" s="1"/>
  <c r="R207" i="1"/>
  <c r="R208" i="1"/>
  <c r="T208" i="1" s="1"/>
  <c r="U208" i="1" s="1"/>
  <c r="R209" i="1"/>
  <c r="T209" i="1" s="1"/>
  <c r="U209" i="1" s="1"/>
  <c r="R210" i="1"/>
  <c r="T210" i="1" s="1"/>
  <c r="U210" i="1" s="1"/>
  <c r="R211" i="1"/>
  <c r="T211" i="1" s="1"/>
  <c r="U211" i="1" s="1"/>
  <c r="R212" i="1"/>
  <c r="T212" i="1" s="1"/>
  <c r="U212" i="1" s="1"/>
  <c r="R213" i="1"/>
  <c r="R214" i="1"/>
  <c r="R215" i="1"/>
  <c r="T215" i="1" s="1"/>
  <c r="U215" i="1" s="1"/>
  <c r="R216" i="1"/>
  <c r="S216" i="1" s="1"/>
  <c r="R217" i="1"/>
  <c r="S217" i="1" s="1"/>
  <c r="R218" i="1"/>
  <c r="R219" i="1"/>
  <c r="R220" i="1"/>
  <c r="R221" i="1"/>
  <c r="R222" i="1"/>
  <c r="T222" i="1" s="1"/>
  <c r="U222" i="1" s="1"/>
  <c r="R223" i="1"/>
  <c r="T223" i="1" s="1"/>
  <c r="U223" i="1" s="1"/>
  <c r="R224" i="1"/>
  <c r="R225" i="1"/>
  <c r="T225" i="1" s="1"/>
  <c r="R226" i="1"/>
  <c r="T226" i="1" s="1"/>
  <c r="U226" i="1" s="1"/>
  <c r="R227" i="1"/>
  <c r="T227" i="1" s="1"/>
  <c r="U227" i="1" s="1"/>
  <c r="R228" i="1"/>
  <c r="S228" i="1" s="1"/>
  <c r="R229" i="1"/>
  <c r="T229" i="1" s="1"/>
  <c r="U229" i="1" s="1"/>
  <c r="R230" i="1"/>
  <c r="T230" i="1" s="1"/>
  <c r="U230" i="1" s="1"/>
  <c r="R231" i="1"/>
  <c r="T231" i="1" s="1"/>
  <c r="U231" i="1" s="1"/>
  <c r="R232" i="1"/>
  <c r="T232" i="1" s="1"/>
  <c r="U232" i="1" s="1"/>
  <c r="R233" i="1"/>
  <c r="T233" i="1" s="1"/>
  <c r="U233" i="1" s="1"/>
  <c r="R234" i="1"/>
  <c r="R235" i="1"/>
  <c r="T235" i="1" s="1"/>
  <c r="U235" i="1" s="1"/>
  <c r="R236" i="1"/>
  <c r="R237" i="1"/>
  <c r="T237" i="1" s="1"/>
  <c r="U237" i="1" s="1"/>
  <c r="R238" i="1"/>
  <c r="T238" i="1" s="1"/>
  <c r="U238" i="1" s="1"/>
  <c r="R239" i="1"/>
  <c r="T239" i="1" s="1"/>
  <c r="U239" i="1" s="1"/>
  <c r="R240" i="1"/>
  <c r="S240" i="1" s="1"/>
  <c r="R241" i="1"/>
  <c r="R242" i="1"/>
  <c r="R243" i="1"/>
  <c r="T243" i="1" s="1"/>
  <c r="U243" i="1" s="1"/>
  <c r="R244" i="1"/>
  <c r="R245" i="1"/>
  <c r="T245" i="1" s="1"/>
  <c r="U245" i="1" s="1"/>
  <c r="R246" i="1"/>
  <c r="T246" i="1" s="1"/>
  <c r="U246" i="1" s="1"/>
  <c r="R247" i="1"/>
  <c r="T247" i="1" s="1"/>
  <c r="U247" i="1" s="1"/>
  <c r="R248" i="1"/>
  <c r="S248" i="1" s="1"/>
  <c r="R249" i="1"/>
  <c r="T249" i="1" s="1"/>
  <c r="U249" i="1" s="1"/>
  <c r="R250" i="1"/>
  <c r="R251" i="1"/>
  <c r="R252" i="1"/>
  <c r="T252" i="1" s="1"/>
  <c r="U252" i="1" s="1"/>
  <c r="R253" i="1"/>
  <c r="S253" i="1" s="1"/>
  <c r="R254" i="1"/>
  <c r="R255" i="1"/>
  <c r="T255" i="1" s="1"/>
  <c r="R256" i="1"/>
  <c r="R257" i="1"/>
  <c r="R258" i="1"/>
  <c r="R259" i="1"/>
  <c r="S259" i="1" s="1"/>
  <c r="R260" i="1"/>
  <c r="R261" i="1"/>
  <c r="R262" i="1"/>
  <c r="R263" i="1"/>
  <c r="T263" i="1" s="1"/>
  <c r="U263" i="1" s="1"/>
  <c r="R264" i="1"/>
  <c r="R265" i="1"/>
  <c r="T265" i="1" s="1"/>
  <c r="U265" i="1" s="1"/>
  <c r="R266" i="1"/>
  <c r="T266" i="1" s="1"/>
  <c r="U266" i="1" s="1"/>
  <c r="R267" i="1"/>
  <c r="T267" i="1" s="1"/>
  <c r="U267" i="1" s="1"/>
  <c r="R268" i="1"/>
  <c r="T268" i="1" s="1"/>
  <c r="U268" i="1" s="1"/>
  <c r="R269" i="1"/>
  <c r="T269" i="1" s="1"/>
  <c r="U269" i="1" s="1"/>
  <c r="R270" i="1"/>
  <c r="S270" i="1" s="1"/>
  <c r="R271" i="1"/>
  <c r="S271" i="1" s="1"/>
  <c r="R272" i="1"/>
  <c r="S272" i="1" s="1"/>
  <c r="R273" i="1"/>
  <c r="R274" i="1"/>
  <c r="R275" i="1"/>
  <c r="T275" i="1" s="1"/>
  <c r="R276" i="1"/>
  <c r="T276" i="1" s="1"/>
  <c r="R277" i="1"/>
  <c r="T277" i="1" s="1"/>
  <c r="U277" i="1" s="1"/>
  <c r="R278" i="1"/>
  <c r="R279" i="1"/>
  <c r="R280" i="1"/>
  <c r="R281" i="1"/>
  <c r="R282" i="1"/>
  <c r="R283" i="1"/>
  <c r="R284" i="1"/>
  <c r="R285" i="1"/>
  <c r="T285" i="1" s="1"/>
  <c r="R286" i="1"/>
  <c r="R287" i="1"/>
  <c r="T287" i="1" s="1"/>
  <c r="U287" i="1" s="1"/>
  <c r="R288" i="1"/>
  <c r="T288" i="1" s="1"/>
  <c r="U288" i="1" s="1"/>
  <c r="R289" i="1"/>
  <c r="T289" i="1" s="1"/>
  <c r="U289" i="1" s="1"/>
  <c r="R290" i="1"/>
  <c r="S290" i="1" s="1"/>
  <c r="R291" i="1"/>
  <c r="S291" i="1" s="1"/>
  <c r="R292" i="1"/>
  <c r="S292" i="1" s="1"/>
  <c r="R293" i="1"/>
  <c r="S293" i="1" s="1"/>
  <c r="R294" i="1"/>
  <c r="R295" i="1"/>
  <c r="T295" i="1" s="1"/>
  <c r="U295" i="1" s="1"/>
  <c r="R296" i="1"/>
  <c r="R297" i="1"/>
  <c r="T297" i="1" s="1"/>
  <c r="U297" i="1" s="1"/>
  <c r="R298" i="1"/>
  <c r="T298" i="1" s="1"/>
  <c r="U298" i="1" s="1"/>
  <c r="R299" i="1"/>
  <c r="T299" i="1" s="1"/>
  <c r="U299" i="1" s="1"/>
  <c r="R300" i="1"/>
  <c r="T300" i="1" s="1"/>
  <c r="U300" i="1" s="1"/>
  <c r="R301" i="1"/>
  <c r="R302" i="1"/>
  <c r="R303" i="1"/>
  <c r="R304" i="1"/>
  <c r="R305" i="1"/>
  <c r="T305" i="1" s="1"/>
  <c r="R306" i="1"/>
  <c r="R307" i="1"/>
  <c r="R308" i="1"/>
  <c r="R309" i="1"/>
  <c r="R310" i="1"/>
  <c r="R311" i="1"/>
  <c r="R312" i="1"/>
  <c r="R313" i="1"/>
  <c r="R314" i="1"/>
  <c r="R315" i="1"/>
  <c r="T315" i="1" s="1"/>
  <c r="U315" i="1" s="1"/>
  <c r="R316" i="1"/>
  <c r="R317" i="1"/>
  <c r="T317" i="1" s="1"/>
  <c r="U317" i="1" s="1"/>
  <c r="R318" i="1"/>
  <c r="T318" i="1" s="1"/>
  <c r="U318" i="1" s="1"/>
  <c r="R319" i="1"/>
  <c r="T319" i="1" s="1"/>
  <c r="U319" i="1" s="1"/>
  <c r="R320" i="1"/>
  <c r="T320" i="1" s="1"/>
  <c r="U320" i="1" s="1"/>
  <c r="R321" i="1"/>
  <c r="R322" i="1"/>
  <c r="S322" i="1" s="1"/>
  <c r="R323" i="1"/>
  <c r="R324" i="1"/>
  <c r="R325" i="1"/>
  <c r="T325" i="1" s="1"/>
  <c r="R326" i="1"/>
  <c r="T326" i="1" s="1"/>
  <c r="R327" i="1"/>
  <c r="T327" i="1" s="1"/>
  <c r="U327" i="1" s="1"/>
  <c r="R328" i="1"/>
  <c r="R329" i="1"/>
  <c r="R330" i="1"/>
  <c r="T330" i="1" s="1"/>
  <c r="U330" i="1" s="1"/>
  <c r="R331" i="1"/>
  <c r="S331" i="1" s="1"/>
  <c r="R332" i="1"/>
  <c r="R333" i="1"/>
  <c r="R334" i="1"/>
  <c r="R335" i="1"/>
  <c r="T335" i="1" s="1"/>
  <c r="R336" i="1"/>
  <c r="T336" i="1" s="1"/>
  <c r="U336" i="1" s="1"/>
  <c r="R337" i="1"/>
  <c r="T337" i="1" s="1"/>
  <c r="R338" i="1"/>
  <c r="T338" i="1" s="1"/>
  <c r="U338" i="1" s="1"/>
  <c r="R339" i="1"/>
  <c r="T339" i="1" s="1"/>
  <c r="U339" i="1" s="1"/>
  <c r="R340" i="1"/>
  <c r="T340" i="1" s="1"/>
  <c r="U340" i="1" s="1"/>
  <c r="R341" i="1"/>
  <c r="R342" i="1"/>
  <c r="S342" i="1" s="1"/>
  <c r="R343" i="1"/>
  <c r="S343" i="1" s="1"/>
  <c r="R344" i="1"/>
  <c r="R345" i="1"/>
  <c r="T345" i="1" s="1"/>
  <c r="U345" i="1" s="1"/>
  <c r="R346" i="1"/>
  <c r="R347" i="1"/>
  <c r="R348" i="1"/>
  <c r="R349" i="1"/>
  <c r="T349" i="1" s="1"/>
  <c r="U349" i="1" s="1"/>
  <c r="R350" i="1"/>
  <c r="T350" i="1" s="1"/>
  <c r="U350" i="1" s="1"/>
  <c r="R351" i="1"/>
  <c r="R352" i="1"/>
  <c r="R353" i="1"/>
  <c r="R354" i="1"/>
  <c r="R355" i="1"/>
  <c r="T355" i="1" s="1"/>
  <c r="R356" i="1"/>
  <c r="T356" i="1" s="1"/>
  <c r="U356" i="1" s="1"/>
  <c r="R357" i="1"/>
  <c r="T357" i="1" s="1"/>
  <c r="U357" i="1" s="1"/>
  <c r="R358" i="1"/>
  <c r="R359" i="1"/>
  <c r="R360" i="1"/>
  <c r="T360" i="1" s="1"/>
  <c r="U360" i="1" s="1"/>
  <c r="R361" i="1"/>
  <c r="R362" i="1"/>
  <c r="R363" i="1"/>
  <c r="R364" i="1"/>
  <c r="R365" i="1"/>
  <c r="T365" i="1" s="1"/>
  <c r="U365" i="1" s="1"/>
  <c r="R366" i="1"/>
  <c r="R367" i="1"/>
  <c r="R368" i="1"/>
  <c r="R369" i="1"/>
  <c r="T369" i="1" s="1"/>
  <c r="U369" i="1" s="1"/>
  <c r="R370" i="1"/>
  <c r="T370" i="1" s="1"/>
  <c r="U370" i="1" s="1"/>
  <c r="R371" i="1"/>
  <c r="R372" i="1"/>
  <c r="R373" i="1"/>
  <c r="R374" i="1"/>
  <c r="R375" i="1"/>
  <c r="T375" i="1" s="1"/>
  <c r="U375" i="1" s="1"/>
  <c r="R376" i="1"/>
  <c r="T376" i="1" s="1"/>
  <c r="U376" i="1" s="1"/>
  <c r="R377" i="1"/>
  <c r="R378" i="1"/>
  <c r="R379" i="1"/>
  <c r="R380" i="1"/>
  <c r="R381" i="1"/>
  <c r="S381" i="1" s="1"/>
  <c r="R382" i="1"/>
  <c r="S382" i="1" s="1"/>
  <c r="R383" i="1"/>
  <c r="R384" i="1"/>
  <c r="R385" i="1"/>
  <c r="T385" i="1" s="1"/>
  <c r="U385" i="1" s="1"/>
  <c r="R386" i="1"/>
  <c r="T386" i="1" s="1"/>
  <c r="U386" i="1" s="1"/>
  <c r="R387" i="1"/>
  <c r="T387" i="1" s="1"/>
  <c r="U387" i="1" s="1"/>
  <c r="R388" i="1"/>
  <c r="T388" i="1" s="1"/>
  <c r="U388" i="1" s="1"/>
  <c r="R389" i="1"/>
  <c r="T389" i="1" s="1"/>
  <c r="U389" i="1" s="1"/>
  <c r="R390" i="1"/>
  <c r="T390" i="1" s="1"/>
  <c r="U390" i="1" s="1"/>
  <c r="R391" i="1"/>
  <c r="S391" i="1" s="1"/>
  <c r="R392" i="1"/>
  <c r="S392" i="1" s="1"/>
  <c r="R393" i="1"/>
  <c r="S393" i="1" s="1"/>
  <c r="R394" i="1"/>
  <c r="R395" i="1"/>
  <c r="R396" i="1"/>
  <c r="T396" i="1" s="1"/>
  <c r="R397" i="1"/>
  <c r="T397" i="1" s="1"/>
  <c r="R398" i="1"/>
  <c r="R399" i="1"/>
  <c r="T399" i="1" s="1"/>
  <c r="U399" i="1" s="1"/>
  <c r="R400" i="1"/>
  <c r="T400" i="1" s="1"/>
  <c r="U400" i="1" s="1"/>
  <c r="R401" i="1"/>
  <c r="R402" i="1"/>
  <c r="R403" i="1"/>
  <c r="R404" i="1"/>
  <c r="R405" i="1"/>
  <c r="R406" i="1"/>
  <c r="R407" i="1"/>
  <c r="T407" i="1" s="1"/>
  <c r="U407" i="1" s="1"/>
  <c r="R408" i="1"/>
  <c r="T408" i="1" s="1"/>
  <c r="U408" i="1" s="1"/>
  <c r="R409" i="1"/>
  <c r="R410" i="1"/>
  <c r="R411" i="1"/>
  <c r="S411" i="1" s="1"/>
  <c r="R412" i="1"/>
  <c r="R413" i="1"/>
  <c r="R414" i="1"/>
  <c r="R415" i="1"/>
  <c r="T415" i="1" s="1"/>
  <c r="U415" i="1" s="1"/>
  <c r="R416" i="1"/>
  <c r="T416" i="1" s="1"/>
  <c r="U416" i="1" s="1"/>
  <c r="R417" i="1"/>
  <c r="R418" i="1"/>
  <c r="T418" i="1" s="1"/>
  <c r="U418" i="1" s="1"/>
  <c r="R419" i="1"/>
  <c r="T419" i="1" s="1"/>
  <c r="U419" i="1" s="1"/>
  <c r="R420" i="1"/>
  <c r="T420" i="1" s="1"/>
  <c r="U420" i="1" s="1"/>
  <c r="R421" i="1"/>
  <c r="S421" i="1" s="1"/>
  <c r="R422" i="1"/>
  <c r="S422" i="1" s="1"/>
  <c r="R423" i="1"/>
  <c r="S423" i="1" s="1"/>
  <c r="R424" i="1"/>
  <c r="R425" i="1"/>
  <c r="R426" i="1"/>
  <c r="T426" i="1" s="1"/>
  <c r="U426" i="1" s="1"/>
  <c r="R427" i="1"/>
  <c r="T427" i="1" s="1"/>
  <c r="U427" i="1" s="1"/>
  <c r="R428" i="1"/>
  <c r="T428" i="1" s="1"/>
  <c r="U428" i="1" s="1"/>
  <c r="R429" i="1"/>
  <c r="T429" i="1" s="1"/>
  <c r="U429" i="1" s="1"/>
  <c r="R430" i="1"/>
  <c r="T430" i="1" s="1"/>
  <c r="U430" i="1" s="1"/>
  <c r="R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15" i="1"/>
  <c r="T414" i="1" l="1"/>
  <c r="U414" i="1" s="1"/>
  <c r="S414" i="1"/>
  <c r="T404" i="1"/>
  <c r="U404" i="1" s="1"/>
  <c r="S404" i="1"/>
  <c r="T384" i="1"/>
  <c r="U384" i="1" s="1"/>
  <c r="S384" i="1"/>
  <c r="T364" i="1"/>
  <c r="U364" i="1" s="1"/>
  <c r="S364" i="1"/>
  <c r="T334" i="1"/>
  <c r="U334" i="1" s="1"/>
  <c r="S334" i="1"/>
  <c r="T324" i="1"/>
  <c r="U324" i="1" s="1"/>
  <c r="S324" i="1"/>
  <c r="T304" i="1"/>
  <c r="U304" i="1" s="1"/>
  <c r="S304" i="1"/>
  <c r="T294" i="1"/>
  <c r="U294" i="1" s="1"/>
  <c r="S294" i="1"/>
  <c r="T264" i="1"/>
  <c r="U264" i="1" s="1"/>
  <c r="S264" i="1"/>
  <c r="T234" i="1"/>
  <c r="U234" i="1" s="1"/>
  <c r="S234" i="1"/>
  <c r="T214" i="1"/>
  <c r="U214" i="1" s="1"/>
  <c r="S214" i="1"/>
  <c r="T154" i="1"/>
  <c r="U154" i="1" s="1"/>
  <c r="S154" i="1"/>
  <c r="T94" i="1"/>
  <c r="U94" i="1" s="1"/>
  <c r="S94" i="1"/>
  <c r="T403" i="1"/>
  <c r="U403" i="1" s="1"/>
  <c r="S403" i="1"/>
  <c r="T313" i="1"/>
  <c r="U313" i="1" s="1"/>
  <c r="S313" i="1"/>
  <c r="T273" i="1"/>
  <c r="U273" i="1" s="1"/>
  <c r="S273" i="1"/>
  <c r="T193" i="1"/>
  <c r="U193" i="1" s="1"/>
  <c r="S193" i="1"/>
  <c r="T53" i="1"/>
  <c r="U53" i="1" s="1"/>
  <c r="S53" i="1"/>
  <c r="T23" i="1"/>
  <c r="U23" i="1" s="1"/>
  <c r="S23" i="1"/>
  <c r="S153" i="1"/>
  <c r="S133" i="1"/>
  <c r="S43" i="1"/>
  <c r="T382" i="1"/>
  <c r="U382" i="1" s="1"/>
  <c r="T292" i="1"/>
  <c r="U292" i="1" s="1"/>
  <c r="T162" i="1"/>
  <c r="U162" i="1" s="1"/>
  <c r="T184" i="1"/>
  <c r="U184" i="1" s="1"/>
  <c r="S184" i="1"/>
  <c r="T283" i="1"/>
  <c r="U283" i="1" s="1"/>
  <c r="S283" i="1"/>
  <c r="T73" i="1"/>
  <c r="U73" i="1" s="1"/>
  <c r="S73" i="1"/>
  <c r="T424" i="1"/>
  <c r="U424" i="1" s="1"/>
  <c r="S424" i="1"/>
  <c r="T354" i="1"/>
  <c r="U354" i="1" s="1"/>
  <c r="S354" i="1"/>
  <c r="T274" i="1"/>
  <c r="U274" i="1" s="1"/>
  <c r="S274" i="1"/>
  <c r="T224" i="1"/>
  <c r="U224" i="1" s="1"/>
  <c r="S224" i="1"/>
  <c r="T174" i="1"/>
  <c r="U174" i="1" s="1"/>
  <c r="S174" i="1"/>
  <c r="T134" i="1"/>
  <c r="U134" i="1" s="1"/>
  <c r="S134" i="1"/>
  <c r="T114" i="1"/>
  <c r="U114" i="1" s="1"/>
  <c r="S114" i="1"/>
  <c r="T74" i="1"/>
  <c r="U74" i="1" s="1"/>
  <c r="S74" i="1"/>
  <c r="T44" i="1"/>
  <c r="U44" i="1" s="1"/>
  <c r="S44" i="1"/>
  <c r="T333" i="1"/>
  <c r="U333" i="1" s="1"/>
  <c r="S333" i="1"/>
  <c r="T213" i="1"/>
  <c r="U213" i="1" s="1"/>
  <c r="S213" i="1"/>
  <c r="T173" i="1"/>
  <c r="U173" i="1" s="1"/>
  <c r="S173" i="1"/>
  <c r="T113" i="1"/>
  <c r="U113" i="1" s="1"/>
  <c r="S113" i="1"/>
  <c r="S412" i="1"/>
  <c r="T412" i="1"/>
  <c r="U412" i="1" s="1"/>
  <c r="S402" i="1"/>
  <c r="T402" i="1"/>
  <c r="U402" i="1" s="1"/>
  <c r="S372" i="1"/>
  <c r="T372" i="1"/>
  <c r="U372" i="1" s="1"/>
  <c r="T362" i="1"/>
  <c r="U362" i="1" s="1"/>
  <c r="S362" i="1"/>
  <c r="S332" i="1"/>
  <c r="T332" i="1"/>
  <c r="U332" i="1" s="1"/>
  <c r="T312" i="1"/>
  <c r="U312" i="1" s="1"/>
  <c r="S312" i="1"/>
  <c r="S302" i="1"/>
  <c r="T302" i="1"/>
  <c r="U302" i="1" s="1"/>
  <c r="T282" i="1"/>
  <c r="U282" i="1" s="1"/>
  <c r="S282" i="1"/>
  <c r="T262" i="1"/>
  <c r="U262" i="1" s="1"/>
  <c r="S262" i="1"/>
  <c r="T192" i="1"/>
  <c r="U192" i="1" s="1"/>
  <c r="S192" i="1"/>
  <c r="T172" i="1"/>
  <c r="U172" i="1" s="1"/>
  <c r="S172" i="1"/>
  <c r="S112" i="1"/>
  <c r="T112" i="1"/>
  <c r="U112" i="1" s="1"/>
  <c r="T102" i="1"/>
  <c r="U102" i="1" s="1"/>
  <c r="S102" i="1"/>
  <c r="T52" i="1"/>
  <c r="U52" i="1" s="1"/>
  <c r="S52" i="1"/>
  <c r="T421" i="1"/>
  <c r="U421" i="1" s="1"/>
  <c r="T393" i="1"/>
  <c r="U393" i="1" s="1"/>
  <c r="T331" i="1"/>
  <c r="U331" i="1" s="1"/>
  <c r="T271" i="1"/>
  <c r="U271" i="1" s="1"/>
  <c r="T203" i="1"/>
  <c r="U203" i="1" s="1"/>
  <c r="T22" i="1"/>
  <c r="U22" i="1" s="1"/>
  <c r="T394" i="1"/>
  <c r="U394" i="1" s="1"/>
  <c r="S394" i="1"/>
  <c r="T344" i="1"/>
  <c r="U344" i="1" s="1"/>
  <c r="S344" i="1"/>
  <c r="T284" i="1"/>
  <c r="U284" i="1" s="1"/>
  <c r="S284" i="1"/>
  <c r="T244" i="1"/>
  <c r="U244" i="1" s="1"/>
  <c r="S244" i="1"/>
  <c r="T194" i="1"/>
  <c r="U194" i="1" s="1"/>
  <c r="S194" i="1"/>
  <c r="T144" i="1"/>
  <c r="U144" i="1" s="1"/>
  <c r="S144" i="1"/>
  <c r="T84" i="1"/>
  <c r="U84" i="1" s="1"/>
  <c r="S84" i="1"/>
  <c r="T54" i="1"/>
  <c r="U54" i="1" s="1"/>
  <c r="S54" i="1"/>
  <c r="T34" i="1"/>
  <c r="U34" i="1" s="1"/>
  <c r="S34" i="1"/>
  <c r="T123" i="1"/>
  <c r="U123" i="1" s="1"/>
  <c r="S123" i="1"/>
  <c r="T103" i="1"/>
  <c r="U103" i="1" s="1"/>
  <c r="S103" i="1"/>
  <c r="T63" i="1"/>
  <c r="U63" i="1" s="1"/>
  <c r="S63" i="1"/>
  <c r="S352" i="1"/>
  <c r="T352" i="1"/>
  <c r="U352" i="1" s="1"/>
  <c r="T15" i="1"/>
  <c r="S15" i="1"/>
  <c r="T401" i="1"/>
  <c r="U401" i="1" s="1"/>
  <c r="S401" i="1"/>
  <c r="T371" i="1"/>
  <c r="U371" i="1" s="1"/>
  <c r="S371" i="1"/>
  <c r="T361" i="1"/>
  <c r="U361" i="1" s="1"/>
  <c r="S361" i="1"/>
  <c r="T351" i="1"/>
  <c r="U351" i="1" s="1"/>
  <c r="S351" i="1"/>
  <c r="T341" i="1"/>
  <c r="U341" i="1" s="1"/>
  <c r="S341" i="1"/>
  <c r="T321" i="1"/>
  <c r="U321" i="1" s="1"/>
  <c r="S321" i="1"/>
  <c r="T311" i="1"/>
  <c r="U311" i="1" s="1"/>
  <c r="S311" i="1"/>
  <c r="T301" i="1"/>
  <c r="U301" i="1" s="1"/>
  <c r="S301" i="1"/>
  <c r="T281" i="1"/>
  <c r="U281" i="1" s="1"/>
  <c r="S281" i="1"/>
  <c r="T261" i="1"/>
  <c r="U261" i="1" s="1"/>
  <c r="S261" i="1"/>
  <c r="T251" i="1"/>
  <c r="U251" i="1" s="1"/>
  <c r="S251" i="1"/>
  <c r="T191" i="1"/>
  <c r="U191" i="1" s="1"/>
  <c r="S191" i="1"/>
  <c r="T171" i="1"/>
  <c r="U171" i="1" s="1"/>
  <c r="S171" i="1"/>
  <c r="T161" i="1"/>
  <c r="U161" i="1" s="1"/>
  <c r="S161" i="1"/>
  <c r="S151" i="1"/>
  <c r="T151" i="1"/>
  <c r="U151" i="1" s="1"/>
  <c r="T111" i="1"/>
  <c r="U111" i="1" s="1"/>
  <c r="S111" i="1"/>
  <c r="T101" i="1"/>
  <c r="U101" i="1" s="1"/>
  <c r="S101" i="1"/>
  <c r="S91" i="1"/>
  <c r="T91" i="1"/>
  <c r="U91" i="1" s="1"/>
  <c r="T61" i="1"/>
  <c r="U61" i="1" s="1"/>
  <c r="S61" i="1"/>
  <c r="T51" i="1"/>
  <c r="U51" i="1" s="1"/>
  <c r="S51" i="1"/>
  <c r="S390" i="1"/>
  <c r="S340" i="1"/>
  <c r="S233" i="1"/>
  <c r="S212" i="1"/>
  <c r="S93" i="1"/>
  <c r="S70" i="1"/>
  <c r="T392" i="1"/>
  <c r="U392" i="1" s="1"/>
  <c r="T270" i="1"/>
  <c r="U270" i="1" s="1"/>
  <c r="T202" i="1"/>
  <c r="U202" i="1" s="1"/>
  <c r="T21" i="1"/>
  <c r="U21" i="1" s="1"/>
  <c r="T374" i="1"/>
  <c r="U374" i="1" s="1"/>
  <c r="S374" i="1"/>
  <c r="T314" i="1"/>
  <c r="U314" i="1" s="1"/>
  <c r="S314" i="1"/>
  <c r="T254" i="1"/>
  <c r="U254" i="1" s="1"/>
  <c r="S254" i="1"/>
  <c r="T204" i="1"/>
  <c r="U204" i="1" s="1"/>
  <c r="S204" i="1"/>
  <c r="T164" i="1"/>
  <c r="U164" i="1" s="1"/>
  <c r="S164" i="1"/>
  <c r="T124" i="1"/>
  <c r="U124" i="1" s="1"/>
  <c r="S124" i="1"/>
  <c r="T104" i="1"/>
  <c r="U104" i="1" s="1"/>
  <c r="S104" i="1"/>
  <c r="T64" i="1"/>
  <c r="U64" i="1" s="1"/>
  <c r="S64" i="1"/>
  <c r="T24" i="1"/>
  <c r="U24" i="1" s="1"/>
  <c r="S24" i="1"/>
  <c r="T413" i="1"/>
  <c r="U413" i="1" s="1"/>
  <c r="S413" i="1"/>
  <c r="S383" i="1"/>
  <c r="T383" i="1"/>
  <c r="U383" i="1" s="1"/>
  <c r="T373" i="1"/>
  <c r="U373" i="1" s="1"/>
  <c r="S373" i="1"/>
  <c r="T363" i="1"/>
  <c r="U363" i="1" s="1"/>
  <c r="S363" i="1"/>
  <c r="T353" i="1"/>
  <c r="U353" i="1" s="1"/>
  <c r="S353" i="1"/>
  <c r="T323" i="1"/>
  <c r="U323" i="1" s="1"/>
  <c r="S323" i="1"/>
  <c r="S303" i="1"/>
  <c r="T303" i="1"/>
  <c r="U303" i="1" s="1"/>
  <c r="T280" i="1"/>
  <c r="U280" i="1" s="1"/>
  <c r="S280" i="1"/>
  <c r="S260" i="1"/>
  <c r="T260" i="1"/>
  <c r="U260" i="1" s="1"/>
  <c r="T250" i="1"/>
  <c r="U250" i="1" s="1"/>
  <c r="S250" i="1"/>
  <c r="T180" i="1"/>
  <c r="U180" i="1" s="1"/>
  <c r="S180" i="1"/>
  <c r="S170" i="1"/>
  <c r="T170" i="1"/>
  <c r="U170" i="1" s="1"/>
  <c r="T160" i="1"/>
  <c r="U160" i="1" s="1"/>
  <c r="S160" i="1"/>
  <c r="T90" i="1"/>
  <c r="U90" i="1" s="1"/>
  <c r="S90" i="1"/>
  <c r="S50" i="1"/>
  <c r="T50" i="1"/>
  <c r="U50" i="1" s="1"/>
  <c r="S252" i="1"/>
  <c r="S232" i="1"/>
  <c r="S211" i="1"/>
  <c r="S92" i="1"/>
  <c r="T391" i="1"/>
  <c r="U391" i="1" s="1"/>
  <c r="T293" i="1"/>
  <c r="U293" i="1" s="1"/>
  <c r="T125" i="1"/>
  <c r="U125" i="1" s="1"/>
  <c r="S125" i="1"/>
  <c r="T115" i="1"/>
  <c r="U115" i="1" s="1"/>
  <c r="S115" i="1"/>
  <c r="T105" i="1"/>
  <c r="U105" i="1" s="1"/>
  <c r="S105" i="1"/>
  <c r="T95" i="1"/>
  <c r="U95" i="1" s="1"/>
  <c r="S95" i="1"/>
  <c r="T85" i="1"/>
  <c r="U85" i="1" s="1"/>
  <c r="S85" i="1"/>
  <c r="T75" i="1"/>
  <c r="U75" i="1" s="1"/>
  <c r="S75" i="1"/>
  <c r="T65" i="1"/>
  <c r="U65" i="1" s="1"/>
  <c r="S65" i="1"/>
  <c r="T55" i="1"/>
  <c r="U55" i="1" s="1"/>
  <c r="S55" i="1"/>
  <c r="T45" i="1"/>
  <c r="U45" i="1" s="1"/>
  <c r="S45" i="1"/>
  <c r="T35" i="1"/>
  <c r="U35" i="1" s="1"/>
  <c r="S35" i="1"/>
  <c r="T25" i="1"/>
  <c r="U25" i="1" s="1"/>
  <c r="S25" i="1"/>
  <c r="S269" i="1"/>
  <c r="S225" i="1"/>
  <c r="T228" i="1"/>
  <c r="U228" i="1" s="1"/>
  <c r="T129" i="1"/>
  <c r="U129" i="1" s="1"/>
  <c r="T28" i="1"/>
  <c r="U28" i="1" s="1"/>
  <c r="T139" i="1"/>
  <c r="U139" i="1" s="1"/>
  <c r="T79" i="1"/>
  <c r="U79" i="1" s="1"/>
  <c r="S29" i="1"/>
  <c r="S18" i="1"/>
  <c r="T18" i="1"/>
  <c r="U18" i="1" s="1"/>
  <c r="S239" i="1"/>
  <c r="S195" i="1"/>
  <c r="S116" i="1"/>
  <c r="S78" i="1"/>
  <c r="T248" i="1"/>
  <c r="U248" i="1" s="1"/>
  <c r="T216" i="1"/>
  <c r="U216" i="1" s="1"/>
  <c r="T138" i="1"/>
  <c r="U138" i="1" s="1"/>
  <c r="S229" i="1"/>
  <c r="S249" i="1"/>
  <c r="S238" i="1"/>
  <c r="S227" i="1"/>
  <c r="S205" i="1"/>
  <c r="S89" i="1"/>
  <c r="S77" i="1"/>
  <c r="T137" i="1"/>
  <c r="U137" i="1" s="1"/>
  <c r="Q431" i="1"/>
  <c r="S237" i="1"/>
  <c r="S226" i="1"/>
  <c r="S215" i="1"/>
  <c r="S159" i="1"/>
  <c r="S148" i="1"/>
  <c r="S88" i="1"/>
  <c r="S76" i="1"/>
  <c r="S431" i="1" l="1"/>
  <c r="U15" i="1"/>
  <c r="U431" i="1" s="1"/>
</calcChain>
</file>

<file path=xl/sharedStrings.xml><?xml version="1.0" encoding="utf-8"?>
<sst xmlns="http://schemas.openxmlformats.org/spreadsheetml/2006/main" count="5025" uniqueCount="1263">
  <si>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</si>
  <si>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</si>
  <si>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</si>
  <si>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</si>
  <si>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</si>
  <si>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</si>
  <si>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</si>
  <si>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</si>
  <si>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</si>
  <si>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</si>
  <si>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</si>
  <si>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</si>
  <si>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PICTURE</t>
  </si>
  <si>
    <t>BRAND</t>
  </si>
  <si>
    <t>GENDER</t>
  </si>
  <si>
    <t>MACRO CATEGORY</t>
  </si>
  <si>
    <t>SUB CATEGORY</t>
  </si>
  <si>
    <t>SEASON</t>
  </si>
  <si>
    <t>EAN CODE</t>
  </si>
  <si>
    <t>PRODUCT CODE</t>
  </si>
  <si>
    <t>SKU CODE</t>
  </si>
  <si>
    <t>ARTICLE NAME</t>
  </si>
  <si>
    <t>COLOUR</t>
  </si>
  <si>
    <t>SIZE</t>
  </si>
  <si>
    <t>MADE IN</t>
  </si>
  <si>
    <t>COMPOSITION</t>
  </si>
  <si>
    <t>QTY</t>
  </si>
  <si>
    <t>RRP €</t>
  </si>
  <si>
    <t>RRP TOT €</t>
  </si>
  <si>
    <t>COST €</t>
  </si>
  <si>
    <t>COST TOT €</t>
  </si>
  <si>
    <t>COST £</t>
  </si>
  <si>
    <t>COST TOT £</t>
  </si>
  <si>
    <t>Michael Kors</t>
  </si>
  <si>
    <t>Women</t>
  </si>
  <si>
    <t>Bags</t>
  </si>
  <si>
    <t>Handbag</t>
  </si>
  <si>
    <t>CO</t>
  </si>
  <si>
    <t>35F4G4VC0L-LT CREAM</t>
  </si>
  <si>
    <t>35F4G4VC0L-LT CREAM-OS</t>
  </si>
  <si>
    <t>Michael Kors Avril Structured Satchel Cream</t>
  </si>
  <si>
    <t>Cream</t>
  </si>
  <si>
    <t>One Size</t>
  </si>
  <si>
    <t>BD</t>
  </si>
  <si>
    <t>100% COW LEATHER</t>
  </si>
  <si>
    <t>35F4G4VS3L-LT CREAM</t>
  </si>
  <si>
    <t>35F4G4VS3L-LT CREAM-OS</t>
  </si>
  <si>
    <t>Michael Kors Avril Leather Satchel Cream</t>
  </si>
  <si>
    <t>35F4S4VC0L-NAVY</t>
  </si>
  <si>
    <t>35F4S4VC0L-NAVY-OS</t>
  </si>
  <si>
    <t>Michael Kors Mini Saffiano Satchel Navy</t>
  </si>
  <si>
    <t>NAVY</t>
  </si>
  <si>
    <t>35F4S6RC0B-ADMIRAL</t>
  </si>
  <si>
    <t>35F4S6RC0B-ADMIRAL-OS</t>
  </si>
  <si>
    <t>Michael Kors Reed Signature Satchel Admiral Blue</t>
  </si>
  <si>
    <t>Blue</t>
  </si>
  <si>
    <t>74% PVC, 19% POLYEST ER, 7% POLYURETHANE</t>
  </si>
  <si>
    <t>FW</t>
  </si>
  <si>
    <t>35S3G6HS2B-BROWN</t>
  </si>
  <si>
    <t>35S3G6HS2B-BROWN-OS</t>
  </si>
  <si>
    <t>Michael Kors Signature Logo Satchel Brown</t>
  </si>
  <si>
    <t>BROWN</t>
  </si>
  <si>
    <t>Cambodia</t>
  </si>
  <si>
    <t>89.4% PVC, 9.6% POLY, 1% PU</t>
  </si>
  <si>
    <t>35S3G6HS2L-BLACK</t>
  </si>
  <si>
    <t>35S3G6HS2L-BLACK-OS</t>
  </si>
  <si>
    <t>Michael Kors Black Leather Structured Satchel Handbag</t>
  </si>
  <si>
    <t>BLACK</t>
  </si>
  <si>
    <t>Indonesia</t>
  </si>
  <si>
    <t>88.92% PVC, 11.08% P OLYESTER</t>
  </si>
  <si>
    <t>35S3S6HS2L-BLACK</t>
  </si>
  <si>
    <t>35S3S6HS2L-BLACK-OS</t>
  </si>
  <si>
    <t>Michael Kors Black Leather Satchel Handbag</t>
  </si>
  <si>
    <t>35S5S7OS6L-OPTIC WHITE</t>
  </si>
  <si>
    <t>35S5S7OS6L-OPTIC WHITE-OS</t>
  </si>
  <si>
    <t>Michael Kors Thompson White Leather Handbag</t>
  </si>
  <si>
    <t>WHITE</t>
  </si>
  <si>
    <t>35T4STVW5C-1</t>
  </si>
  <si>
    <t>35T4STVW5C-1-OS</t>
  </si>
  <si>
    <t>Michael Kors Jet Set Travel Wristlet Black</t>
  </si>
  <si>
    <t>100% NYLON</t>
  </si>
  <si>
    <t>35T4STVW5C-1162</t>
  </si>
  <si>
    <t>35T4STVW5C-1162-OS</t>
  </si>
  <si>
    <t>Michael Kors Jet Set Travel Wristlet Light Blue</t>
  </si>
  <si>
    <t>Light Blue</t>
  </si>
  <si>
    <t>35T4STVW5C-320</t>
  </si>
  <si>
    <t>35T4STVW5C-320-OS</t>
  </si>
  <si>
    <t>Michael Kors Jet Set Monogram Wristlet Lime</t>
  </si>
  <si>
    <t>LIME</t>
  </si>
  <si>
    <t>Messenger &amp; crossbody bags</t>
  </si>
  <si>
    <t>32T4GJ6C8L-LUGGAGE</t>
  </si>
  <si>
    <t>32T4GJ6C8L-LUGGAGE-OS</t>
  </si>
  <si>
    <t>Michael Kors Jet Set Woven Crossbody Bag Brown</t>
  </si>
  <si>
    <t>IN</t>
  </si>
  <si>
    <t>35F4GTVC1L-BLACK</t>
  </si>
  <si>
    <t>35F4GTVC1L-BLACK-OS</t>
  </si>
  <si>
    <t>Michael Kors Jet Set Travel Crossbody Black</t>
  </si>
  <si>
    <t>KH</t>
  </si>
  <si>
    <t>35F4S6RC0T-NAVY</t>
  </si>
  <si>
    <t>35F4S6RC0T-NAVY-OS</t>
  </si>
  <si>
    <t>Michael Kors Reed Leather Crossbody Navy</t>
  </si>
  <si>
    <t>35F4SGZD6M-SILVER</t>
  </si>
  <si>
    <t>35F4SGZD6M-SILVER-OS</t>
  </si>
  <si>
    <t>Michael Kors Snakeskin Crossbody Set Silver</t>
  </si>
  <si>
    <t>SILVER</t>
  </si>
  <si>
    <t>PH</t>
  </si>
  <si>
    <t>TEXTILE BASE COATED IN PU</t>
  </si>
  <si>
    <t>35F5G4XC8B-BROWN</t>
  </si>
  <si>
    <t>35F5G4XC8B-BROWN-OS</t>
  </si>
  <si>
    <t>Michael Kors Arden Signature Crossbody Bag Brown</t>
  </si>
  <si>
    <t>35F5G4XC8B-VANILLA</t>
  </si>
  <si>
    <t>35F5G4XC8B-VANILLA-OS</t>
  </si>
  <si>
    <t>Michael Kors Signature Print Crossbody Bag Vanilla</t>
  </si>
  <si>
    <t>VANILLA</t>
  </si>
  <si>
    <t>35F5G4XC8L-LUGGAGE</t>
  </si>
  <si>
    <t>35F5G4XC8L-LUGGAGE-OS</t>
  </si>
  <si>
    <t>Michael Kors Arden Medium Crossbody Bag Luggage</t>
  </si>
  <si>
    <t>LUGGAGE</t>
  </si>
  <si>
    <t>35F5G4XC8V-CHERRY</t>
  </si>
  <si>
    <t>35F5G4XC8V-CHERRY-OS</t>
  </si>
  <si>
    <t>Michael Kors Arden Signature Crossbody Bag Cherry</t>
  </si>
  <si>
    <t>CHERRY</t>
  </si>
  <si>
    <t>35F5G4XC8V-POWDER BLUSH</t>
  </si>
  <si>
    <t>35F5G4XC8V-POWDER BLUSH-OS</t>
  </si>
  <si>
    <t>Michael Kors Arden Medium Crossbody Powder Blush</t>
  </si>
  <si>
    <t>POWDER BLUSH</t>
  </si>
  <si>
    <t>35F5S4XC8L-BLACK</t>
  </si>
  <si>
    <t>35F5S4XC8L-BLACK-OS</t>
  </si>
  <si>
    <t>Michael Kors Arden Medium Crossbody Bag Black</t>
  </si>
  <si>
    <t>35F5S4XC8L-OLIVE</t>
  </si>
  <si>
    <t>35F5S4XC8L-OLIVE-OS</t>
  </si>
  <si>
    <t>Michael Kors Arden Medium Crossbody Olive</t>
  </si>
  <si>
    <t>OLIVE</t>
  </si>
  <si>
    <t>35R3G0EC6O-220</t>
  </si>
  <si>
    <t>35R3G0EC6O-220-OS</t>
  </si>
  <si>
    <t>Michael Kors Cece Quilted Crossbody Bag Brown</t>
  </si>
  <si>
    <t>ID</t>
  </si>
  <si>
    <t>60% POLYURETHANE 20% CO 20% POLYESTER</t>
  </si>
  <si>
    <t>35S4G4DC5J-BLACK</t>
  </si>
  <si>
    <t>35S4G4DC5J-BLACK-OS</t>
  </si>
  <si>
    <t>Michael Kors Dover MK Logo Crossbody Bag Black</t>
  </si>
  <si>
    <t>70% COTTON, 30% POLY ESTER</t>
  </si>
  <si>
    <t>35S4G9GM8L-7278</t>
  </si>
  <si>
    <t>35S4G9GM8L-7278-OS</t>
  </si>
  <si>
    <t>Michael Kors Leida Chain Crossbody Bag Pink</t>
  </si>
  <si>
    <t>35T4S1YC1B-OPTIC WHITE</t>
  </si>
  <si>
    <t>35T4S1YC1B-OPTIC WHITE-OS</t>
  </si>
  <si>
    <t>Michael Kors Lyra Crossbody Bag White</t>
  </si>
  <si>
    <t>89.4% PVC, 9.6% POLY ESTER, 1% POLYURETHA NE</t>
  </si>
  <si>
    <t>35T4S1YC1L-NAVY</t>
  </si>
  <si>
    <t>35T4S1YC1L-NAVY-OS</t>
  </si>
  <si>
    <t>Michael Kors Navy Mini Shoulder Bag</t>
  </si>
  <si>
    <t>35T5S5FC5C-BLACK</t>
  </si>
  <si>
    <t>35T5S5FC5C-BLACK-OS</t>
  </si>
  <si>
    <t>NS PKT XBODY</t>
  </si>
  <si>
    <t>100% RECYCLED NYLON</t>
  </si>
  <si>
    <t>25T</t>
  </si>
  <si>
    <t>35T5SIMC5A-LIGHT</t>
  </si>
  <si>
    <t>35T5SIMC5A-LIGHT-OS</t>
  </si>
  <si>
    <t>Michael Kors Quilted Crossbody Bag Blue</t>
  </si>
  <si>
    <t>Vietnam</t>
  </si>
  <si>
    <t>60% PU, 40% POLY</t>
  </si>
  <si>
    <t>35T5STTC3Y-BLACK</t>
  </si>
  <si>
    <t>35T5STTC3Y-BLACK-OS</t>
  </si>
  <si>
    <t>Michael Kors Jet Set Woven Crossbody Black</t>
  </si>
  <si>
    <t>60% POLYURETHANE, 20 % COTTON, 20% POLYES TER</t>
  </si>
  <si>
    <t>35T5STTC3Y-LIGHTSKY</t>
  </si>
  <si>
    <t>35T5STTC3Y-LIGHTSKY-OS</t>
  </si>
  <si>
    <t>Michael Kors Woven Crossbody Bag Light Blue</t>
  </si>
  <si>
    <t>35T5STTC3Y-OPTICWHITE</t>
  </si>
  <si>
    <t>35T5STTC3Y-OPTICWHITE-OS</t>
  </si>
  <si>
    <t>Michael Kors Jet Set Studded Crossbody White</t>
  </si>
  <si>
    <t>35T5STTC3Y-PEANUT</t>
  </si>
  <si>
    <t>35T5STTC3Y-PEANUT-OS</t>
  </si>
  <si>
    <t>Michael Kors Woven Crossbody Bag Beige</t>
  </si>
  <si>
    <t>Beige</t>
  </si>
  <si>
    <t>35T5STVW1C-BLACK</t>
  </si>
  <si>
    <t>35T5STVW1C-BLACK-OS</t>
  </si>
  <si>
    <t>Michael Kors Crossbody Clutch Bag Black</t>
  </si>
  <si>
    <t>35T5STVW1C-PEANUT</t>
  </si>
  <si>
    <t>35T5STVW1C-PEANUT-OS</t>
  </si>
  <si>
    <t>Michael Kors Adele Crossbody Bag Peanut</t>
  </si>
  <si>
    <t>PEANUT</t>
  </si>
  <si>
    <t>37S5LCOM6B-JUNGLE</t>
  </si>
  <si>
    <t>37S5LCOM6B-JUNGLE-OS</t>
  </si>
  <si>
    <t>Michael Kors Mini Crossbody Bag with Pouch Beige</t>
  </si>
  <si>
    <t>VN</t>
  </si>
  <si>
    <t>37T5LCOC5B-LT CREAM</t>
  </si>
  <si>
    <t>37T5LCOC5B-LT CREAM-OS</t>
  </si>
  <si>
    <t>Michael Kors Cooper Logo Crossbody Bag Cream</t>
  </si>
  <si>
    <t>90% COATED CANVAS 10% POLYESTER</t>
  </si>
  <si>
    <t>37T5LCOC6O-GRESS</t>
  </si>
  <si>
    <t>37T5LCOC6O-GRESS-OS</t>
  </si>
  <si>
    <t>Michael Kors Cooper Crossbody Bag White Green</t>
  </si>
  <si>
    <t>White_Green</t>
  </si>
  <si>
    <t>37T5LCOC6O-POP ORANGE</t>
  </si>
  <si>
    <t>37T5LCOC6O-POP ORANGE-OS</t>
  </si>
  <si>
    <t>Michael Kors Cooper Crossbody Bag Orange</t>
  </si>
  <si>
    <t>Orange</t>
  </si>
  <si>
    <t>37T5LLAC2V-BLACK</t>
  </si>
  <si>
    <t>37T5LLAC2V-BLACK-OS</t>
  </si>
  <si>
    <t>Michael Kors Lautner Monogram Sling Bag Black</t>
  </si>
  <si>
    <t>Shoulder bags</t>
  </si>
  <si>
    <t>SS</t>
  </si>
  <si>
    <t>30F3G8KT7L-OPTIC WHITE</t>
  </si>
  <si>
    <t>30F3G8KT7L-OPTIC WHITE-OS</t>
  </si>
  <si>
    <t>Michael Kors White Chain Shoulder Bag</t>
  </si>
  <si>
    <t>OPTIC WHITE</t>
  </si>
  <si>
    <t>35F4G6RT3B-VANILLA</t>
  </si>
  <si>
    <t>35F4G6RT3B-VANILLA-OS</t>
  </si>
  <si>
    <t>Michael Kors Reed Monogram Shoulder Bag Vanilla</t>
  </si>
  <si>
    <t>35F4S6RT3T-BLACK</t>
  </si>
  <si>
    <t>35F4S6RT3T-BLACK-OS</t>
  </si>
  <si>
    <t>Michael Kors Reed Leather Shoulder Bag Black</t>
  </si>
  <si>
    <t>35F5G5ZL6L-CHERRY</t>
  </si>
  <si>
    <t>35F5G5ZL6L-CHERRY-OS</t>
  </si>
  <si>
    <t>Michael Kors Red Leather Hobo Shoulder Bag</t>
  </si>
  <si>
    <t>Bangladesh</t>
  </si>
  <si>
    <t>35S5S3FS2W-BLACK</t>
  </si>
  <si>
    <t>35S5S3FS2W-BLACK-OS</t>
  </si>
  <si>
    <t>Michael Kors Ombre Woven Shoulder Bag Black</t>
  </si>
  <si>
    <t>India</t>
  </si>
  <si>
    <t>100% PAPER STRAW</t>
  </si>
  <si>
    <t>35T4S1YC1L-LUGGAGE</t>
  </si>
  <si>
    <t>35T4S1YC1L-LUGGAGE-OS</t>
  </si>
  <si>
    <t>Michael Kors Lyra Leather Shoulder Bag Brown</t>
  </si>
  <si>
    <t>Tote bags</t>
  </si>
  <si>
    <t>35F0GTVT9L-LT CREAM</t>
  </si>
  <si>
    <t>35F0GTVT9L-LT CREAM-OS</t>
  </si>
  <si>
    <t>Michael Kors Jet Set Travel Tote Cream</t>
  </si>
  <si>
    <t>35F0GTVT9L-OPTIC WHITE</t>
  </si>
  <si>
    <t>35F0GTVT9L-OPTIC WHITE-OS</t>
  </si>
  <si>
    <t>Michael Kors Jet Set Large Leather Tote White</t>
  </si>
  <si>
    <t>35F3GTVT8B-LUGGAGE</t>
  </si>
  <si>
    <t>35F3GTVT8B-LUGGAGE-OS</t>
  </si>
  <si>
    <t>MD DBL POCKET TOTE</t>
  </si>
  <si>
    <t>35F4S6RT3B-ADMIRAL</t>
  </si>
  <si>
    <t>35F4S6RT3B-ADMIRAL-OS</t>
  </si>
  <si>
    <t>Michael Kors Reed Navy Tote Bag</t>
  </si>
  <si>
    <t>35F4S6RT3T-NAVY</t>
  </si>
  <si>
    <t>35F4S6RT3T-NAVY-OS</t>
  </si>
  <si>
    <t>Michael Kors Reed Leather Tote Navy</t>
  </si>
  <si>
    <t>35F5S4XT3L-BLACK</t>
  </si>
  <si>
    <t>35F5S4XT3L-BLACK-OS</t>
  </si>
  <si>
    <t>Michael Kors Arden Large Tote Black</t>
  </si>
  <si>
    <t>26S</t>
  </si>
  <si>
    <t>35S5GV6T7B-CAMEL</t>
  </si>
  <si>
    <t>35S5GV6T7B-CAMEL-OS</t>
  </si>
  <si>
    <t>Michael Kors Signature Tote Bag Camel Brown</t>
  </si>
  <si>
    <t>White Beige</t>
  </si>
  <si>
    <t>35S5GV6T7B-POWDER BLUSH</t>
  </si>
  <si>
    <t>35S5GV6T7B-POWDER BLUSH-OS</t>
  </si>
  <si>
    <t>Michael Kors Colorblock Signature Tote Pink</t>
  </si>
  <si>
    <t>PINK</t>
  </si>
  <si>
    <t>35S5SV6T7B-DARKR</t>
  </si>
  <si>
    <t>35S5SV6T7B-DARKR-OS</t>
  </si>
  <si>
    <t>Michael Kors Voyager Signature Tote Red</t>
  </si>
  <si>
    <t>DARKR</t>
  </si>
  <si>
    <t>35T0STVL9L-LIGHTSKY</t>
  </si>
  <si>
    <t>35T0STVL9L-LIGHTSKY-OS</t>
  </si>
  <si>
    <t>Michael Kors Jet Set Travel Tote Light Blue</t>
  </si>
  <si>
    <t>35T5S5FT9C-DKRAS</t>
  </si>
  <si>
    <t>35T5S5FT9C-DKRAS-OS</t>
  </si>
  <si>
    <t>Michael Kors Navy Tote Bag Dual Pocket</t>
  </si>
  <si>
    <t>DKRAS</t>
  </si>
  <si>
    <t>35T5SV0T3Y-BLACK</t>
  </si>
  <si>
    <t>35T5SV0T3Y-BLACK-OS</t>
  </si>
  <si>
    <t>Michael Kors Perforated Leather Tote Bag Black</t>
  </si>
  <si>
    <t>100% ECO-LEATHER</t>
  </si>
  <si>
    <t>35T5SV0T3Y-LIGHT SKY</t>
  </si>
  <si>
    <t>35T5SV0T3Y-LIGHT SKY-OS</t>
  </si>
  <si>
    <t>Michael Kors Perforated Leather Tote Light Sky</t>
  </si>
  <si>
    <t>35T5SV0T3Y-OPTIC WHITE</t>
  </si>
  <si>
    <t>35T5SV0T3Y-OPTIC WHITE-OS</t>
  </si>
  <si>
    <t>Michael Kors Perforated Tote Bag White</t>
  </si>
  <si>
    <t>35T5SV0T3Y-PEANUT</t>
  </si>
  <si>
    <t>35T5SV0T3Y-PEANUT-OS</t>
  </si>
  <si>
    <t>Michael Kors EVA Perforated Tote Beige</t>
  </si>
  <si>
    <t>Backpacks</t>
  </si>
  <si>
    <t>35F3G6HB6L-BLACK</t>
  </si>
  <si>
    <t>35F3G6HB6L-BLACK-OS</t>
  </si>
  <si>
    <t>Michael Kors Sheila backpack</t>
  </si>
  <si>
    <t>35F3G6HB6L-LUGGAGE</t>
  </si>
  <si>
    <t>35F3G6HB6L-LUGGAGE-OS</t>
  </si>
  <si>
    <t>Michael Kors Sheila Saffiano Backpack Brown</t>
  </si>
  <si>
    <t>35F5S04B2V-DRIFTWOOD</t>
  </si>
  <si>
    <t>35F5S04B2V-DRIFTWOOD-OS</t>
  </si>
  <si>
    <t>MD CHAIN BKPK</t>
  </si>
  <si>
    <t>DRIFTWOOD</t>
  </si>
  <si>
    <t>35S2G8TB2B-BROWN</t>
  </si>
  <si>
    <t>35S2G8TB2B-BROWN-OS</t>
  </si>
  <si>
    <t>Michael Kors JAYCEE Signature Backpack Brown</t>
  </si>
  <si>
    <t>35S2G8TB2B-POWDER BLUSH</t>
  </si>
  <si>
    <t>35S2G8TB2B-POWDER BLUSH-OS</t>
  </si>
  <si>
    <t>Michael Kors Brown Pink Mini Backpack</t>
  </si>
  <si>
    <t>35S2G8TB2B-VANILLA</t>
  </si>
  <si>
    <t>35S2G8TB2B-VANILLA-OS</t>
  </si>
  <si>
    <t>Michael Kors Jaycee Signature Backpack Vanilla</t>
  </si>
  <si>
    <t>35S2G8TB2L-BLACK</t>
  </si>
  <si>
    <t>35S2G8TB2L-BLACK-OS</t>
  </si>
  <si>
    <t>Michael Kors Leather Backpack Black</t>
  </si>
  <si>
    <t>35S2G8TB2L-LT CREAM</t>
  </si>
  <si>
    <t>35S2G8TB2L-LT CREAM-OS</t>
  </si>
  <si>
    <t>Michael Kors Mini Backpack Light Cream</t>
  </si>
  <si>
    <t>35S2G8TB2L-LUGGAGE</t>
  </si>
  <si>
    <t>35S2G8TB2L-LUGGAGE-OS</t>
  </si>
  <si>
    <t>Michael Kors Jaycee Leather Backpack Brown</t>
  </si>
  <si>
    <t>35S2G8TB2L-POWDER BLUSH</t>
  </si>
  <si>
    <t>35S2G8TB2L-POWDER BLUSH-OS</t>
  </si>
  <si>
    <t>Michael Kors Jaycee Leather Backpack Pink</t>
  </si>
  <si>
    <t>Men</t>
  </si>
  <si>
    <t>37S5LCOB2U-BLACK</t>
  </si>
  <si>
    <t>37S5LCOB2U-BLACK-OS</t>
  </si>
  <si>
    <t>Michael Kors Dome Textured Backpack Black</t>
  </si>
  <si>
    <t>70% PU, 30% POLYESTE R</t>
  </si>
  <si>
    <t>37S5LLAU2B-NAVY</t>
  </si>
  <si>
    <t>37S5LLAU2B-NAVY-OS</t>
  </si>
  <si>
    <t>Michael Kors Navy Striped Backpack</t>
  </si>
  <si>
    <t>23F</t>
  </si>
  <si>
    <t>33F0LHDB2U-brown</t>
  </si>
  <si>
    <t>33F0LHDB2U-brown-OS</t>
  </si>
  <si>
    <t>COMMUTER BKPK</t>
  </si>
  <si>
    <t>brown</t>
  </si>
  <si>
    <t>OS</t>
  </si>
  <si>
    <t>Myanmar</t>
  </si>
  <si>
    <t>24R</t>
  </si>
  <si>
    <t>33H3LHDB2L-luggage</t>
  </si>
  <si>
    <t>33H3LHDB2L-luggage-OS</t>
  </si>
  <si>
    <t>FLAP BKPK</t>
  </si>
  <si>
    <t>luggage</t>
  </si>
  <si>
    <t>Belt Bags</t>
  </si>
  <si>
    <t>24T</t>
  </si>
  <si>
    <t>35S4G5MN7J-black</t>
  </si>
  <si>
    <t>35S4G5MN7J-black-OS</t>
  </si>
  <si>
    <t>LG 2IN1 WAISTPACK</t>
  </si>
  <si>
    <t>black</t>
  </si>
  <si>
    <t>35S4G5MN7J-luggage</t>
  </si>
  <si>
    <t>35S4G5MN7J-luggage-OS</t>
  </si>
  <si>
    <t>35T4STTC2L-navy</t>
  </si>
  <si>
    <t>35T4STTC2L-navy-OS</t>
  </si>
  <si>
    <t>MD NS PKT XBODY</t>
  </si>
  <si>
    <t>navy</t>
  </si>
  <si>
    <t>Card Case</t>
  </si>
  <si>
    <t>25S</t>
  </si>
  <si>
    <t xml:space="preserve">39F9LGYD2B-ADMRL/PLBLUE </t>
  </si>
  <si>
    <t>39F9LGYD2B-ADMRL/PLBLUE -no size</t>
  </si>
  <si>
    <t>TALL CARD CASE</t>
  </si>
  <si>
    <t xml:space="preserve">ADMRL/PLBLUE </t>
  </si>
  <si>
    <t>no size</t>
  </si>
  <si>
    <t>Handbags</t>
  </si>
  <si>
    <t>23S</t>
  </si>
  <si>
    <t>30F2G4VS3L-navy</t>
  </si>
  <si>
    <t>30F2G4VS3L-navy-OS</t>
  </si>
  <si>
    <t>LG TZ SATCHEL</t>
  </si>
  <si>
    <t>23H</t>
  </si>
  <si>
    <t>30F2S4VS1L-black</t>
  </si>
  <si>
    <t>30F2S4VS1L-black-OS</t>
  </si>
  <si>
    <t>SM TZ SATCHEL</t>
  </si>
  <si>
    <t>22F</t>
  </si>
  <si>
    <t>30F2S4VS3L-black</t>
  </si>
  <si>
    <t>30F2S4VS3L-black-OS</t>
  </si>
  <si>
    <t>Philippines</t>
  </si>
  <si>
    <t>30F2S9ZM1V-river</t>
  </si>
  <si>
    <t>30F2S9ZM1V-river-OS</t>
  </si>
  <si>
    <t>SM CONV CHN MSGR</t>
  </si>
  <si>
    <t>river</t>
  </si>
  <si>
    <t>75% PU, 20% POLYESTE R, 3% CALCIUM CARBON ATE, 2% WOOD FIBER P OWDER</t>
  </si>
  <si>
    <t>30F3G8KB2B-brwon/b</t>
  </si>
  <si>
    <t>30F3G8KB2B-brwon/b-OS</t>
  </si>
  <si>
    <t>MD BACKPACK</t>
  </si>
  <si>
    <t>brwon/b</t>
  </si>
  <si>
    <t>30F3G8KM2B-vanilla</t>
  </si>
  <si>
    <t>30F3G8KM2B-vanilla-OS</t>
  </si>
  <si>
    <t>MD MSGR</t>
  </si>
  <si>
    <t>vanilla</t>
  </si>
  <si>
    <t>30F3GIMM8E-black</t>
  </si>
  <si>
    <t>30F3GIMM8E-black-OS</t>
  </si>
  <si>
    <t>MD EW SLING MSGR</t>
  </si>
  <si>
    <t>30F3GIMM8E-camel</t>
  </si>
  <si>
    <t>30F3GIMM8E-camel-OS</t>
  </si>
  <si>
    <t>camel</t>
  </si>
  <si>
    <t>30H1G4VS5B-brown acorn</t>
  </si>
  <si>
    <t>30H1G4VS5B-brown acorn-OS</t>
  </si>
  <si>
    <t>brown acorn</t>
  </si>
  <si>
    <t>30H1G4VS5L-black</t>
  </si>
  <si>
    <t>30H1G4VS5L-black-OS</t>
  </si>
  <si>
    <t>30H1G4VS5L-luggage</t>
  </si>
  <si>
    <t>30H1G4VS5L-luggage-OS</t>
  </si>
  <si>
    <t>30H1S4VS5L-black</t>
  </si>
  <si>
    <t>30H1S4VS5L-black-OS</t>
  </si>
  <si>
    <t>21H</t>
  </si>
  <si>
    <t>30H1SGRL6V-bright white</t>
  </si>
  <si>
    <t>30H1SGRL6V-bright white-OS</t>
  </si>
  <si>
    <t>MD CONV SHLDR</t>
  </si>
  <si>
    <t>bright white</t>
  </si>
  <si>
    <t>69% PVC, 17% POLYEST ER, 13% COTTON, 1% P U</t>
  </si>
  <si>
    <t>26R</t>
  </si>
  <si>
    <t>30H3G8OC3L-black</t>
  </si>
  <si>
    <t>30H3G8OC3L-black-OS</t>
  </si>
  <si>
    <t>LG EW CLUTCH</t>
  </si>
  <si>
    <t>30H3S8KE3L-black</t>
  </si>
  <si>
    <t>30H3S8KE3L-black-OS</t>
  </si>
  <si>
    <t>LG SHLDR TOTE</t>
  </si>
  <si>
    <t>30H7SV6T8L-navy</t>
  </si>
  <si>
    <t>30H7SV6T8L-navy-OS</t>
  </si>
  <si>
    <t>MD MF TZ TOTE</t>
  </si>
  <si>
    <t>30R4G2RL5M-palegold</t>
  </si>
  <si>
    <t>30R4G2RL5M-palegold-OS</t>
  </si>
  <si>
    <t>SM CONV CHAIN SHLDR</t>
  </si>
  <si>
    <t>palegold</t>
  </si>
  <si>
    <t>100% LAMB LEATHER</t>
  </si>
  <si>
    <t>25F</t>
  </si>
  <si>
    <t>30R4G2RL7L-luggage</t>
  </si>
  <si>
    <t>30R4G2RL7L-luggage-OS</t>
  </si>
  <si>
    <t>LG CONV CHAIN SHLDR</t>
  </si>
  <si>
    <t>30R4G2RL7L-navy</t>
  </si>
  <si>
    <t>30R4G2RL7L-navy-OS</t>
  </si>
  <si>
    <t>30R4S1SL5L-navy</t>
  </si>
  <si>
    <t>30R4S1SL5L-navy-OS</t>
  </si>
  <si>
    <t>22S</t>
  </si>
  <si>
    <t>30S1G2BL1L-luggage</t>
  </si>
  <si>
    <t>30S1G2BL1L-luggage-OS</t>
  </si>
  <si>
    <t>SM CONV SHLDR</t>
  </si>
  <si>
    <t>30S2G7HL3L-palep</t>
  </si>
  <si>
    <t>30S2G7HL3L-palep-OS</t>
  </si>
  <si>
    <t>LG SHLDR</t>
  </si>
  <si>
    <t>palep</t>
  </si>
  <si>
    <t>30S3GR0M2B-vanilla</t>
  </si>
  <si>
    <t>30S3GR0M2B-vanilla-OS</t>
  </si>
  <si>
    <t>30S3GR0M2L-black</t>
  </si>
  <si>
    <t>30S3GR0M2L-black-OS</t>
  </si>
  <si>
    <t>30S3GR0S2L-amzgr</t>
  </si>
  <si>
    <t>30S3GR0S2L-amzgr-OS</t>
  </si>
  <si>
    <t>MD SATCHEL</t>
  </si>
  <si>
    <t>amzgr</t>
  </si>
  <si>
    <t>30S3GR0T3L-lt cream</t>
  </si>
  <si>
    <t>30S3GR0T3L-lt cream-OS</t>
  </si>
  <si>
    <t>LG TZ TOTE</t>
  </si>
  <si>
    <t>lt cream</t>
  </si>
  <si>
    <t>30S3S8HB2B-black</t>
  </si>
  <si>
    <t>30S3S8HB2B-black-OS</t>
  </si>
  <si>
    <t>MD FLAP BACKPACK</t>
  </si>
  <si>
    <t>24S</t>
  </si>
  <si>
    <t>30S4GCYS1O-silver</t>
  </si>
  <si>
    <t>30S4GCYS1O-silver-OS</t>
  </si>
  <si>
    <t>SM NS SATCHEL</t>
  </si>
  <si>
    <t>silver</t>
  </si>
  <si>
    <t>40% POLYESTER, 32% P OLYURETHANE, 18% PET , 10% LUREX</t>
  </si>
  <si>
    <t>30S4S2RL7K-silver</t>
  </si>
  <si>
    <t>30S4S2RL7K-silver-OS</t>
  </si>
  <si>
    <t>30S4SBAL2L-black</t>
  </si>
  <si>
    <t>30S4SBAL2L-black-OS</t>
  </si>
  <si>
    <t>MD SHLDR</t>
  </si>
  <si>
    <t>30S4SBAL2M-silver</t>
  </si>
  <si>
    <t>30S4SBAL2M-silver-OS</t>
  </si>
  <si>
    <t>20T</t>
  </si>
  <si>
    <t>30T0GOKH3L-luggage</t>
  </si>
  <si>
    <t>30T0GOKH3L-luggage-OS</t>
  </si>
  <si>
    <t>LG ZIP HOBO SHLDR</t>
  </si>
  <si>
    <t>30T5GTVT2L-amzgr</t>
  </si>
  <si>
    <t>30T5GTVT2L-amzgr-OS</t>
  </si>
  <si>
    <t>MD TZ MULT FUNT TOTE</t>
  </si>
  <si>
    <t>25R</t>
  </si>
  <si>
    <t>30T9S0LE3L-black</t>
  </si>
  <si>
    <t>30T9S0LE3L-black-no size</t>
  </si>
  <si>
    <t>LG CHAIN SHLDR TOTE</t>
  </si>
  <si>
    <t>35F2G7ZT3B-lt cream</t>
  </si>
  <si>
    <t>35F2G7ZT3B-lt cream-OS</t>
  </si>
  <si>
    <t>LG NS TOTE</t>
  </si>
  <si>
    <t>35F4G4VS1H-black</t>
  </si>
  <si>
    <t>35F4G4VS1H-black-OS</t>
  </si>
  <si>
    <t>100% HAIR COW LEATHE R</t>
  </si>
  <si>
    <t>35H1G9TL3L-pearl grey</t>
  </si>
  <si>
    <t>35H1G9TL3L-pearl grey-OS</t>
  </si>
  <si>
    <t>LG SLOUCHY SHLDR</t>
  </si>
  <si>
    <t>pearl grey</t>
  </si>
  <si>
    <t>22T</t>
  </si>
  <si>
    <t>35H1STVC2L-black</t>
  </si>
  <si>
    <t>35H1STVC2L-black-OS</t>
  </si>
  <si>
    <t>MD DOME XCRSS STCHL</t>
  </si>
  <si>
    <t>35R3GCFT3T-dk cherry</t>
  </si>
  <si>
    <t>35R3GCFT3T-dk cherry-OS</t>
  </si>
  <si>
    <t>LG 3IN1 TOTE</t>
  </si>
  <si>
    <t>dk cherry</t>
  </si>
  <si>
    <t>35S0GTVT1L-sunshine</t>
  </si>
  <si>
    <t>35S0GTVT1L-sunshine-OS</t>
  </si>
  <si>
    <t>SM TZ SHLDR TOTE</t>
  </si>
  <si>
    <t>sunshine</t>
  </si>
  <si>
    <t>35S2S8TB2L-black</t>
  </si>
  <si>
    <t>35S2S8TB2L-black-OS</t>
  </si>
  <si>
    <t>MD ZIP PKT BACKPACK</t>
  </si>
  <si>
    <t>35S3GTFN1B-lt powder blush</t>
  </si>
  <si>
    <t>35S3GTFN1B-lt powder blush-OS</t>
  </si>
  <si>
    <t>SM TROLLEY</t>
  </si>
  <si>
    <t>lt powder blush</t>
  </si>
  <si>
    <t>35S4G3FT3I-luggage</t>
  </si>
  <si>
    <t>35S4G3FT3I-luggage-OS</t>
  </si>
  <si>
    <t>87% PVC, 7.8% POLYES TER, 4.2% COTTON, 1% PU</t>
  </si>
  <si>
    <t>35S4G5MB0J-black</t>
  </si>
  <si>
    <t>35S4G5MB0J-black-OS</t>
  </si>
  <si>
    <t>XS 2IN1 BACKPACK</t>
  </si>
  <si>
    <t>35S4G5MB0J-luggage</t>
  </si>
  <si>
    <t>35S4G5MB0J-luggage-OS</t>
  </si>
  <si>
    <t>35S4G5MB8L-black</t>
  </si>
  <si>
    <t>35S4G5MB8L-black-OS</t>
  </si>
  <si>
    <t>MD 2IN1 BACKPACK</t>
  </si>
  <si>
    <t>35S4GM9S6L-optic white</t>
  </si>
  <si>
    <t>35S4GM9S6L-optic white-OS</t>
  </si>
  <si>
    <t>MD TZ BELTED STCHL</t>
  </si>
  <si>
    <t>optic white</t>
  </si>
  <si>
    <t>75% POLYURETHANE, 25 % POLYESTER</t>
  </si>
  <si>
    <t>35S4GTVM7V-ltpow</t>
  </si>
  <si>
    <t>35S4GTVM7V-ltpow-OS</t>
  </si>
  <si>
    <t>LG NS MSGR</t>
  </si>
  <si>
    <t>ltpow</t>
  </si>
  <si>
    <t>35S4GTVM7V-optal</t>
  </si>
  <si>
    <t>35S4GTVM7V-optal-OS</t>
  </si>
  <si>
    <t>optal</t>
  </si>
  <si>
    <t>35S4S5FM6C-black</t>
  </si>
  <si>
    <t>35S4S5FM6C-black-OS</t>
  </si>
  <si>
    <t>MD DBL PKT FLAP MESS</t>
  </si>
  <si>
    <t>21T</t>
  </si>
  <si>
    <t>35T1GV9L3L-butter</t>
  </si>
  <si>
    <t>35T1GV9L3L-butter-OS</t>
  </si>
  <si>
    <t>butter</t>
  </si>
  <si>
    <t>Md Pckt Shldr</t>
  </si>
  <si>
    <t>30S5SM3L8T-Midnight Blue</t>
  </si>
  <si>
    <t>30S5SM3L8T-Midnight Blue-XXS</t>
  </si>
  <si>
    <t>MD PCKT SHLDR</t>
  </si>
  <si>
    <t>Midnight Blue</t>
  </si>
  <si>
    <t>XXS</t>
  </si>
  <si>
    <t>100% CALF LEATHER</t>
  </si>
  <si>
    <t>Md Satchel</t>
  </si>
  <si>
    <t>30S5G9IS2V-Lorange</t>
  </si>
  <si>
    <t>30S5G9IS2V-Lorange-XL</t>
  </si>
  <si>
    <t>Lorange</t>
  </si>
  <si>
    <t>XL</t>
  </si>
  <si>
    <t>Md Tote</t>
  </si>
  <si>
    <t>30S5S9IT2V-White</t>
  </si>
  <si>
    <t>30S5S9IT2V-White-XL</t>
  </si>
  <si>
    <t>LAILA</t>
  </si>
  <si>
    <t>White</t>
  </si>
  <si>
    <t>Messenger &amp; Crossbody</t>
  </si>
  <si>
    <t>30R5GBAL8M-Pale</t>
  </si>
  <si>
    <t>30R5GBAL8M-Pale-OS</t>
  </si>
  <si>
    <t xml:space="preserve">COLBY </t>
  </si>
  <si>
    <t>Pale</t>
  </si>
  <si>
    <t>30R5SL0M2L-Black</t>
  </si>
  <si>
    <t>30R5SL0M2L-Black-OS</t>
  </si>
  <si>
    <t xml:space="preserve">LYDIA </t>
  </si>
  <si>
    <t>Black</t>
  </si>
  <si>
    <t>32F3GJ6C1L-chocolate</t>
  </si>
  <si>
    <t>32F3GJ6C1L-chocolate-OS</t>
  </si>
  <si>
    <t>SM DBL ZP CAMRA CHN</t>
  </si>
  <si>
    <t>chocolate</t>
  </si>
  <si>
    <t>32H3G8EW6L-frenc</t>
  </si>
  <si>
    <t>32H3G8EW6L-frenc-OS</t>
  </si>
  <si>
    <t>MD CHAIN POUCHETTE</t>
  </si>
  <si>
    <t>frenc</t>
  </si>
  <si>
    <t>32R4G10C5M-palegold</t>
  </si>
  <si>
    <t>32R4G10C5M-palegold-OS</t>
  </si>
  <si>
    <t>SM TZ CONV BUCKET XB</t>
  </si>
  <si>
    <t>32S1G1SC9L-amzgr</t>
  </si>
  <si>
    <t>32S1G1SC9L-amzgr-OS</t>
  </si>
  <si>
    <t>LG WLLT ON CHN XBODY</t>
  </si>
  <si>
    <t>32S1GT9C5T-soft pink</t>
  </si>
  <si>
    <t>32S1GT9C5T-soft pink-OS</t>
  </si>
  <si>
    <t>SM OVAL CMRA XBODY</t>
  </si>
  <si>
    <t>soft pink</t>
  </si>
  <si>
    <t>32S1GT9C8L-black</t>
  </si>
  <si>
    <t>32S1GT9C8L-black-OS</t>
  </si>
  <si>
    <t>MD TZ POCHETTE XBODY</t>
  </si>
  <si>
    <t>32S1GT9C8L-luggage</t>
  </si>
  <si>
    <t>32S1GT9C8L-luggage-OS</t>
  </si>
  <si>
    <t>32S2G7HC0L-navy</t>
  </si>
  <si>
    <t>32S2G7HC0L-navy-OS</t>
  </si>
  <si>
    <t>XS XBODY</t>
  </si>
  <si>
    <t>32S2LGRC5Y-btlim</t>
  </si>
  <si>
    <t>32S2LGRC5Y-btlim-OS</t>
  </si>
  <si>
    <t>SM CONV XBODY</t>
  </si>
  <si>
    <t>btlim</t>
  </si>
  <si>
    <t>100% POLYURETHANE</t>
  </si>
  <si>
    <t>32S3GJ6C1L-palep</t>
  </si>
  <si>
    <t>32S3GJ6C1L-palep-OS</t>
  </si>
  <si>
    <t>32S4S8EW6C-black</t>
  </si>
  <si>
    <t>32S4S8EW6C-black-OS</t>
  </si>
  <si>
    <t>100% COTTON</t>
  </si>
  <si>
    <t>32S4SJ6C6L-ceris</t>
  </si>
  <si>
    <t>32S4SJ6C6L-ceris-OS</t>
  </si>
  <si>
    <t>MD FLAP XBODY</t>
  </si>
  <si>
    <t>ceris</t>
  </si>
  <si>
    <t>21F</t>
  </si>
  <si>
    <t>32T0GT9C2L-black</t>
  </si>
  <si>
    <t>32T0GT9C2L-black-OS</t>
  </si>
  <si>
    <t>MD TH XBODY</t>
  </si>
  <si>
    <t>32T1LGRC5E-lt cream</t>
  </si>
  <si>
    <t>32T1LGRC5E-lt cream-OS</t>
  </si>
  <si>
    <t>32T4G1UC6L-black</t>
  </si>
  <si>
    <t>32T4G1UC6L-black-OS</t>
  </si>
  <si>
    <t>MD CONV SLING XBODY</t>
  </si>
  <si>
    <t>24F</t>
  </si>
  <si>
    <t>32T4G1UC6L-optic white</t>
  </si>
  <si>
    <t>32T4G1UC6L-optic white-OS</t>
  </si>
  <si>
    <t>35F2GTVC6B-luggage</t>
  </si>
  <si>
    <t>35F2GTVC6B-luggage-OS</t>
  </si>
  <si>
    <t>MD TH MF PHONE XBODY</t>
  </si>
  <si>
    <t>35F5GTFC1Z-CHERRY</t>
  </si>
  <si>
    <t>35F5GTFC1Z-CHERRY-OS</t>
  </si>
  <si>
    <t>SM DUFFLE XBODY</t>
  </si>
  <si>
    <t>45% TPU, 45% POLYEST ER, 10% POLYURETHANE</t>
  </si>
  <si>
    <t>35T5SIMC5L-OPTIC WHITE</t>
  </si>
  <si>
    <t>35T5SIMC5L-OPTIC WHITE-OS</t>
  </si>
  <si>
    <t>MILA</t>
  </si>
  <si>
    <t>30F4GY5H1L-Burnt</t>
  </si>
  <si>
    <t>30F4GY5H1L-Burnt-OS</t>
  </si>
  <si>
    <t>NOLITA</t>
  </si>
  <si>
    <t>Burnt</t>
  </si>
  <si>
    <t>30R5SETS2B-Optic Aluminium</t>
  </si>
  <si>
    <t>30R5SETS2B-Optic Aluminium-OS</t>
  </si>
  <si>
    <t xml:space="preserve">SCARLETT </t>
  </si>
  <si>
    <t>Optic Aluminium</t>
  </si>
  <si>
    <t>30S5AY5H3L-Lorange</t>
  </si>
  <si>
    <t>30S5AY5H3L-Lorange-L</t>
  </si>
  <si>
    <t>LG HOBO SHLDR</t>
  </si>
  <si>
    <t>L</t>
  </si>
  <si>
    <t>Shoulder Bags</t>
  </si>
  <si>
    <t>21S</t>
  </si>
  <si>
    <t>32F7GGNM8L-south pacific</t>
  </si>
  <si>
    <t>32F7GGNM8L-south pacific-OS</t>
  </si>
  <si>
    <t>MD CAMERA BAG</t>
  </si>
  <si>
    <t>south pacific</t>
  </si>
  <si>
    <t>33S4LBNC1C-greci</t>
  </si>
  <si>
    <t>33S4LBNC1C-greci-OS</t>
  </si>
  <si>
    <t>SM HIP BAG</t>
  </si>
  <si>
    <t>greci</t>
  </si>
  <si>
    <t>65% NYLON, 24% EVA, 11% SPANDEX</t>
  </si>
  <si>
    <t>30S5G9IT2V-Dusty</t>
  </si>
  <si>
    <t>30S5G9IT2V-Dusty-XL</t>
  </si>
  <si>
    <t>MD TOTE</t>
  </si>
  <si>
    <t>Dusty</t>
  </si>
  <si>
    <t>Tote Bags</t>
  </si>
  <si>
    <t>33H3LHDT4B-black</t>
  </si>
  <si>
    <t>33H3LHDT4B-black-OS</t>
  </si>
  <si>
    <t>STRUCTURED TOTE W ST</t>
  </si>
  <si>
    <t>80% PVC, 16% POLYEST ER, 4% COTTON</t>
  </si>
  <si>
    <t>Wallets</t>
  </si>
  <si>
    <t>36S4LCOZ3L-black</t>
  </si>
  <si>
    <t>36S4LCOZ3L-black-OS</t>
  </si>
  <si>
    <t>TECH ZIP AROUND</t>
  </si>
  <si>
    <t>Wristlet</t>
  </si>
  <si>
    <t>20F</t>
  </si>
  <si>
    <t>34F0SJ6W4O-black</t>
  </si>
  <si>
    <t>34F0SJ6W4O-black-OS</t>
  </si>
  <si>
    <t>DBLZP WRISTLET</t>
  </si>
  <si>
    <t>Accessories</t>
  </si>
  <si>
    <t>Belts</t>
  </si>
  <si>
    <t>558347-BLACK</t>
  </si>
  <si>
    <t>558347-BLACK-M</t>
  </si>
  <si>
    <t>Michael Kors Circle Logo Leather Belt Black</t>
  </si>
  <si>
    <t>M</t>
  </si>
  <si>
    <t>558347-BLACK-S</t>
  </si>
  <si>
    <t>S</t>
  </si>
  <si>
    <t>558347-LUGGAGE</t>
  </si>
  <si>
    <t>558347-LUGGAGE-S</t>
  </si>
  <si>
    <t>Michael Kors MK Logo Leather Belt Brown</t>
  </si>
  <si>
    <t>558992-40</t>
  </si>
  <si>
    <t>558992-40-XL</t>
  </si>
  <si>
    <t>Michael Kors Snake Print Belt Silver</t>
  </si>
  <si>
    <t>TW</t>
  </si>
  <si>
    <t>559063T-150</t>
  </si>
  <si>
    <t>559063T-150-L</t>
  </si>
  <si>
    <t>Michael Kors Reversible Logo Belt Cream</t>
  </si>
  <si>
    <t>CN</t>
  </si>
  <si>
    <t>559109-BROWN</t>
  </si>
  <si>
    <t>559109-BROWN-M</t>
  </si>
  <si>
    <t>Michael Kors Reversible Logo Belt Brown</t>
  </si>
  <si>
    <t>China</t>
  </si>
  <si>
    <t>50% COW LEATHER with 50% polyurethane</t>
  </si>
  <si>
    <t>559109-BROWN-S</t>
  </si>
  <si>
    <t>559109-VANILLA</t>
  </si>
  <si>
    <t>559109-VANILLA-M</t>
  </si>
  <si>
    <t>Michael Kors MK Charm Leather Belt Vanilla</t>
  </si>
  <si>
    <t>559109-VANILLA-S</t>
  </si>
  <si>
    <t>559116-SILVER</t>
  </si>
  <si>
    <t>559116-SILVER-M</t>
  </si>
  <si>
    <t>Michael Kors Reversible Metallic Belt Silver</t>
  </si>
  <si>
    <t>559118-40</t>
  </si>
  <si>
    <t>559118-40-S_M</t>
  </si>
  <si>
    <t>Michael Kors Pavé Logo Chain Belt Silver</t>
  </si>
  <si>
    <t>S_M</t>
  </si>
  <si>
    <t>559118-705</t>
  </si>
  <si>
    <t>559118-705-S_M</t>
  </si>
  <si>
    <t>Michael Kors Mini Chain Belt Gold</t>
  </si>
  <si>
    <t>GOLD</t>
  </si>
  <si>
    <t>559119-BLACK_SILVER</t>
  </si>
  <si>
    <t>559119-BLACK_SILVER-L</t>
  </si>
  <si>
    <t>Michael Kors T-Shape Leather Belt Black</t>
  </si>
  <si>
    <t>559119-BLACK_SILVER-M</t>
  </si>
  <si>
    <t>559119-BLACK_SILVER-S</t>
  </si>
  <si>
    <t>559135T-230</t>
  </si>
  <si>
    <t>559135T-230-L</t>
  </si>
  <si>
    <t>Michael Kors Hamilton Padlock Leather Belt Brown</t>
  </si>
  <si>
    <t>559135T-230-M</t>
  </si>
  <si>
    <t>559135T-41</t>
  </si>
  <si>
    <t>559135T-41-M</t>
  </si>
  <si>
    <t>Michael Kors Leather Belt Black</t>
  </si>
  <si>
    <t>559135T-41-S</t>
  </si>
  <si>
    <t>559145-CAMEL</t>
  </si>
  <si>
    <t>559145-CAMEL-S</t>
  </si>
  <si>
    <t>Michael Kors Grommet Suede Belt Camel</t>
  </si>
  <si>
    <t>Hair accessories</t>
  </si>
  <si>
    <t>JR5003RF84-MD NIGHT BLUE</t>
  </si>
  <si>
    <t>JR5003RF84-MD NIGHT BLUE-OS</t>
  </si>
  <si>
    <t>Michael Kors Logo Knit Headband Blue</t>
  </si>
  <si>
    <t>53% COTTON, 40% RECY CLED VISCOSE, 7% NYL ON</t>
  </si>
  <si>
    <t>Keyring</t>
  </si>
  <si>
    <t>32H9SF3N0L-CHAMBRAY</t>
  </si>
  <si>
    <t>32H9SF3N0L-CHAMBRAY-OS</t>
  </si>
  <si>
    <t>Michael Kors Leather Luggage Tag Pink</t>
  </si>
  <si>
    <t>35R5SGFK1M-SILVER</t>
  </si>
  <si>
    <t>35R5SGFK1M-SILVER-OS</t>
  </si>
  <si>
    <t>Michael Kors Airplane Metallic Keychain Silver</t>
  </si>
  <si>
    <t>35S4SGFK3Y-DRAGONFRUIT</t>
  </si>
  <si>
    <t>35S4SGFK3Y-DRAGONFRUIT-OS</t>
  </si>
  <si>
    <t>Michael Kors Zebra Print Horse Keychain Pink</t>
  </si>
  <si>
    <t>100% HAIR CALF LEATH ER</t>
  </si>
  <si>
    <t>Masks</t>
  </si>
  <si>
    <t>MU100092TX-CHOCOLATE</t>
  </si>
  <si>
    <t>MU100092TX-CHOCOLATE-L/XL</t>
  </si>
  <si>
    <t>Michael Kors Dot Print Face Mask Chocolate</t>
  </si>
  <si>
    <t>L/XL</t>
  </si>
  <si>
    <t>CH</t>
  </si>
  <si>
    <t>97% COTTON, 3% ELAST ANE</t>
  </si>
  <si>
    <t>MU100092TX-CHOCOLATE-S/M</t>
  </si>
  <si>
    <t>S/M</t>
  </si>
  <si>
    <t>34F3G8ED7L-1</t>
  </si>
  <si>
    <t>34F3G8ED7L-1-OS</t>
  </si>
  <si>
    <t>Michael Kors Empire Large Zip Card Case Black</t>
  </si>
  <si>
    <t>34F3G8ED7L-410</t>
  </si>
  <si>
    <t>34F3G8ED7L-410-OS</t>
  </si>
  <si>
    <t>Michael Kors Empire Large Zip Card Case Navy</t>
  </si>
  <si>
    <t>34S4GJ6W4J-18</t>
  </si>
  <si>
    <t>34S4GJ6W4J-18-OS</t>
  </si>
  <si>
    <t>Michael Kors Jet Set Monogram Wallet Black White</t>
  </si>
  <si>
    <t>BLACK_WHITE</t>
  </si>
  <si>
    <t>53.2% COTTON, 46.8% POLYESTER</t>
  </si>
  <si>
    <t>35F2GTVD0L-BLACK</t>
  </si>
  <si>
    <t>35F2GTVD0L-BLACK-OS</t>
  </si>
  <si>
    <t>Michael Kors Jet Set Leather Card Wallet Black</t>
  </si>
  <si>
    <t>35F2GTVD0L-LUGGAGE</t>
  </si>
  <si>
    <t>35F2GTVD0L-LUGGAGE-OS</t>
  </si>
  <si>
    <t>Michael Kors Jet Set Leather Card Wallet Luggage</t>
  </si>
  <si>
    <t>100% Leather</t>
  </si>
  <si>
    <t>35F2GTVD0L-POWDER BLUSH</t>
  </si>
  <si>
    <t>35F2GTVD0L-POWDER BLUSH-OS</t>
  </si>
  <si>
    <t>Michael Kors Jet Set Travel Card Holder Pink</t>
  </si>
  <si>
    <t>35F3GTVE7L-LT CREAM</t>
  </si>
  <si>
    <t>35F3GTVE7L-LT CREAM-OS</t>
  </si>
  <si>
    <t>Michael Kors Jet Set Travel Envelope Wallet Cream</t>
  </si>
  <si>
    <t>35F7GTVF2L-1999</t>
  </si>
  <si>
    <t>35F7GTVF2L-1999-OS</t>
  </si>
  <si>
    <t>Michael Kors White Leather Bifold Wallet</t>
  </si>
  <si>
    <t>35F8GTVD3B-BROWN</t>
  </si>
  <si>
    <t>35F8GTVD3B-BROWN-OS</t>
  </si>
  <si>
    <t>Michael Kors Jet Set Logo Card Holder Brown</t>
  </si>
  <si>
    <t>35S2GNMF6V-SUNSHN-MULTI</t>
  </si>
  <si>
    <t>35S2GNMF6V-SUNSHN-MULTI-OS</t>
  </si>
  <si>
    <t>Michael Kors Yellow White Color Block Wallet</t>
  </si>
  <si>
    <t>Yellow</t>
  </si>
  <si>
    <t>35S4S9GF2L-NAVY</t>
  </si>
  <si>
    <t>35S4S9GF2L-NAVY-OS</t>
  </si>
  <si>
    <t>Michael Kors Leida Saffiano Wallet Navy</t>
  </si>
  <si>
    <t>35S5G1YE0L-POP ORANGE</t>
  </si>
  <si>
    <t>35S5G1YE0L-POP ORANGE-OS</t>
  </si>
  <si>
    <t>Michael Kors Lyra Padlock Wallet Orange</t>
  </si>
  <si>
    <t>35S5G2XD5L-BLACK</t>
  </si>
  <si>
    <t>35S5G2XD5L-BLACK-OS</t>
  </si>
  <si>
    <t>SM FLAP WALLET</t>
  </si>
  <si>
    <t/>
  </si>
  <si>
    <t>35S5G2ZD5B-BROWN</t>
  </si>
  <si>
    <t>35S5G2ZD5B-BROWN-OS</t>
  </si>
  <si>
    <t>Michael Kors Signature Logo Tri-Fold Wallet Brown</t>
  </si>
  <si>
    <t>35S5G2ZD5B-VANILLA</t>
  </si>
  <si>
    <t>35S5G2ZD5B-VANILLA-OS</t>
  </si>
  <si>
    <t>Michael Kors Signature Logo Wallet Vanilla</t>
  </si>
  <si>
    <t>35S5S1YE0L-DK RASPBERRY</t>
  </si>
  <si>
    <t>35S5S1YE0L-DK RASPBERRY-OS</t>
  </si>
  <si>
    <t>Michael Kors Lyra Compact Leather Wallet Red</t>
  </si>
  <si>
    <t>Red</t>
  </si>
  <si>
    <t>35S5S1YE0L-PEANUT</t>
  </si>
  <si>
    <t>35S5S1YE0L-PEANUT-OS</t>
  </si>
  <si>
    <t>Michael Kors Lyra Leather Wallet Brown</t>
  </si>
  <si>
    <t>35T5STVP1-SILVER</t>
  </si>
  <si>
    <t>35T5STVP1Z-SILVER-OS</t>
  </si>
  <si>
    <t>Michael Kors Jet Set Quilted Coin Pouch Silver</t>
  </si>
  <si>
    <t>35H8STVZ5L-DRIFTWOOD</t>
  </si>
  <si>
    <t>35H8STVZ5L-DRIFTWOOD-OS</t>
  </si>
  <si>
    <t>MD ZA CARD CASE</t>
  </si>
  <si>
    <t>Pochette</t>
  </si>
  <si>
    <t>32S3SP1C1M-silver</t>
  </si>
  <si>
    <t>32S3SP1C1M-silver-OS</t>
  </si>
  <si>
    <t>SM POUCHETTE</t>
  </si>
  <si>
    <t>100% METALLIC GOAT L EATHER</t>
  </si>
  <si>
    <t>35F4S1QC1L-DRIFTWOOD</t>
  </si>
  <si>
    <t>35F4S1QC1L-DRIFTWOOD-OS</t>
  </si>
  <si>
    <t>CARMELA</t>
  </si>
  <si>
    <t>35T4S1YC1L-OLIVE</t>
  </si>
  <si>
    <t>35T4S1YC1L-OLIVE-OS</t>
  </si>
  <si>
    <t>LYRA</t>
  </si>
  <si>
    <t>Travel Case</t>
  </si>
  <si>
    <t>35F5G2ZD5H-BUTTERSCOTCH</t>
  </si>
  <si>
    <t>35F5G2ZD5H-BUTTERSCOTCH-OS</t>
  </si>
  <si>
    <t xml:space="preserve">CARSON  </t>
  </si>
  <si>
    <t>BUTTERSCOTCH</t>
  </si>
  <si>
    <t>32S2G7HC0L-spice</t>
  </si>
  <si>
    <t>32S2G7HC0L-spice-OS</t>
  </si>
  <si>
    <t>spice</t>
  </si>
  <si>
    <t>35F5STVF5Z-BLACK</t>
  </si>
  <si>
    <t>35F5STVF5Z-BLACK-OS</t>
  </si>
  <si>
    <t xml:space="preserve">JET SET </t>
  </si>
  <si>
    <t>35F5STVF5Z-SILVER</t>
  </si>
  <si>
    <t>35F5STVF5Z-SILVER-OS</t>
  </si>
  <si>
    <t>SM SNAP BIFOLD</t>
  </si>
  <si>
    <t>35S5G1YE0B-BROWN</t>
  </si>
  <si>
    <t>35S5G1YE0B-BROWN-OS</t>
  </si>
  <si>
    <t>XS TRIFOLD WALLET</t>
  </si>
  <si>
    <t>35S5G1YE0B-VANILLA</t>
  </si>
  <si>
    <t>35S5G1YE0B-VANILLA-OS</t>
  </si>
  <si>
    <t>35S5G1YE0L-BLACK</t>
  </si>
  <si>
    <t>35S5G1YE0L-BLACK-OS</t>
  </si>
  <si>
    <t>35S5G1YE0L-CHERRY</t>
  </si>
  <si>
    <t>35S5G1YE0L-CHERRY-OS</t>
  </si>
  <si>
    <t>35S5G2ZD5L-BLACK</t>
  </si>
  <si>
    <t>35S5G2ZD5L-BLACK-OS</t>
  </si>
  <si>
    <t>35S5S1YE0L-BLACK</t>
  </si>
  <si>
    <t>35S5S1YE0L-BLACK-OS</t>
  </si>
  <si>
    <t>32T7GAFW4L-SOFT PINK</t>
  </si>
  <si>
    <t>32T7GAFW4L-SOFT PINK-OS</t>
  </si>
  <si>
    <t>SOFT PINK</t>
  </si>
  <si>
    <t>Clothing</t>
  </si>
  <si>
    <t>Bikini</t>
  </si>
  <si>
    <t>MM1A142-NAVY</t>
  </si>
  <si>
    <t>MM1A142-NAVY-L</t>
  </si>
  <si>
    <t>Michael Kors Halter Bikini Set Navy</t>
  </si>
  <si>
    <t>63% RECYCLED VISCOSE 37% NYLON</t>
  </si>
  <si>
    <t>MM1A142-NAVY-M</t>
  </si>
  <si>
    <t>MM1A142-NAVY-S</t>
  </si>
  <si>
    <t>MM1A142-NAVY-XS</t>
  </si>
  <si>
    <t>XS</t>
  </si>
  <si>
    <t>Cardigans</t>
  </si>
  <si>
    <t>CS46084F96-CORAL</t>
  </si>
  <si>
    <t>CS46084F96-CORAL-XL</t>
  </si>
  <si>
    <t>Michael Kors Shaker Crew Sweater Red</t>
  </si>
  <si>
    <t>100% ORGANIC COTTON</t>
  </si>
  <si>
    <t>CS46084F96-GRECIAN BLUE</t>
  </si>
  <si>
    <t>CS46084F96-GRECIAN BLUE-S</t>
  </si>
  <si>
    <t>Cardigans MKE-5GG SHAKER CREW</t>
  </si>
  <si>
    <t>CS46084F96-GRECIAN BLUE-XS</t>
  </si>
  <si>
    <t>MF360NR6V1-BRT_TRRCOTTA</t>
  </si>
  <si>
    <t>MF360NR6V1-BRT_TRRCOTTA-XL</t>
  </si>
  <si>
    <t>Michael Kors Ribbed Mock Neck Sweater Red</t>
  </si>
  <si>
    <t>95% MERINO WOOL, 5% CASHMERE</t>
  </si>
  <si>
    <t>MF360NR6V1-BRT_TRRCOTTA-XXL</t>
  </si>
  <si>
    <t>XXL</t>
  </si>
  <si>
    <t>MS460Y2BTK-WHITE/SILVER</t>
  </si>
  <si>
    <t>MS460Y2BTK-WHITE/SILVER-XXL</t>
  </si>
  <si>
    <t>Michael Kors Metallic Stripe Snap Cardigan White</t>
  </si>
  <si>
    <t>68% REC. VISCOSE 18% NYLON 6% METALL IC 6% POLY 2% EA</t>
  </si>
  <si>
    <t>MS460Y2BTK-WHITE/SILVER-XXS</t>
  </si>
  <si>
    <t>OR551TEGVH-ALLUMIN HEAT</t>
  </si>
  <si>
    <t>OR551TEGVH-ALLUMIN HEAT-L</t>
  </si>
  <si>
    <t>Michael Kors Oversized Button Cardigan Grey</t>
  </si>
  <si>
    <t>Grey</t>
  </si>
  <si>
    <t>98% COTTON, 2% ELAST ANE</t>
  </si>
  <si>
    <t>Denim</t>
  </si>
  <si>
    <t>35F3G6HB6B-VANILLA</t>
  </si>
  <si>
    <t>35F3G6HB6B-VANILLA-OS</t>
  </si>
  <si>
    <t>Backpack</t>
  </si>
  <si>
    <t>Dresses</t>
  </si>
  <si>
    <t>JF4820VFGQ-SILVER</t>
  </si>
  <si>
    <t>JF4820VFGQ-SILVER-L</t>
  </si>
  <si>
    <t>Michael Kors Bell Sleeve Knit Dress Silver</t>
  </si>
  <si>
    <t>60% VISCOSE 23% POLY AMIDE 14% POLYESTER 3% ELASTANE</t>
  </si>
  <si>
    <t>JF4820VFGQ-SILVER-M</t>
  </si>
  <si>
    <t>JF4820VFGQ-SILVER-XL</t>
  </si>
  <si>
    <t>MF2818S6S2-MARIGOLD</t>
  </si>
  <si>
    <t>MF2818S6S2-MARIGOLD-XXS</t>
  </si>
  <si>
    <t>Michael Kors Leopard Print Wrap Dress Brown</t>
  </si>
  <si>
    <t>55% RECYCLED POLYEST ER, 45% POLYESTER</t>
  </si>
  <si>
    <t>MF381UNGVR-MARIGOLD</t>
  </si>
  <si>
    <t>MF381UNGVR-MARIGOLD-XXL</t>
  </si>
  <si>
    <t>Michael Kors Chain Belt Midi Dress Brown</t>
  </si>
  <si>
    <t>88% POLYESTER, 12% W OOL</t>
  </si>
  <si>
    <t>MH3820933D-BLACK</t>
  </si>
  <si>
    <t>MH3820933D-BLACK-XL</t>
  </si>
  <si>
    <t>Michael Kors Cutout Turtleneck Dress Black</t>
  </si>
  <si>
    <t>63% REC. VISCOSE 19% NYLON 15% POLYE STER 3% E</t>
  </si>
  <si>
    <t>MR4826JAFB-GOLD</t>
  </si>
  <si>
    <t>MR4826JAFB-GOLD-XL</t>
  </si>
  <si>
    <t>Michael Kors Metallic Zip Front Dress Gold</t>
  </si>
  <si>
    <t>62% REC. VISCOSE 20% NYLON 11% METAL LIC 5% POLY 2% EA</t>
  </si>
  <si>
    <t>MR4826Y3GZ-MIDNIGHT BLUE</t>
  </si>
  <si>
    <t>MR4826Y3GZ-MIDNIGHT BLUE-10</t>
  </si>
  <si>
    <t>Michael Kors Cutout Midi Dress Blue</t>
  </si>
  <si>
    <t>92% POLYESTER, 8% EL ASTANE</t>
  </si>
  <si>
    <t>MR4826Y3GZ-MIDNIGHT BLUE-2</t>
  </si>
  <si>
    <t>MR4826Y3GZ-MIDNIGHT BLUE-4</t>
  </si>
  <si>
    <t>MR4826Y3GZ-MIDNIGHT BLUE-6</t>
  </si>
  <si>
    <t>MR4826Y3GZ-MIDNIGHT BLUE-8</t>
  </si>
  <si>
    <t>MR4826Y3GZ-MIDNIGHT BLUE-O</t>
  </si>
  <si>
    <t>O</t>
  </si>
  <si>
    <t>MR4826Y3GZ-MIDNIGHT BLUE-OO</t>
  </si>
  <si>
    <t>OO</t>
  </si>
  <si>
    <t>MS381JH8EJ-BRT LIMEADE</t>
  </si>
  <si>
    <t>MS381JH8EJ-BRT LIMEADE-OS</t>
  </si>
  <si>
    <t>Michael Kors Zebra Print Mini Dress Lime</t>
  </si>
  <si>
    <t>100% Cotton</t>
  </si>
  <si>
    <t>MS4825DAUY-BLACK/SHITE</t>
  </si>
  <si>
    <t>MS4825DAUY-BLACK/SHITE-S</t>
  </si>
  <si>
    <t>Michael Kors Floral Wrap Midi Dress Black</t>
  </si>
  <si>
    <t>60% VISCOSE, 40% SIL K</t>
  </si>
  <si>
    <t>MS482CPE63-WHITE/BLACK</t>
  </si>
  <si>
    <t>MS482CPE63-WHITE/BLACK-L</t>
  </si>
  <si>
    <t>Michael Kors Leopard Lace Bodycon Dress Black</t>
  </si>
  <si>
    <t>100% POLYESTER</t>
  </si>
  <si>
    <t>MS482CPE63-WHITE/BLACK-M</t>
  </si>
  <si>
    <t>MS482CPE63-WHITE/BLACK-XL</t>
  </si>
  <si>
    <t>MS482CPE63-WHITE/BLACK-XS</t>
  </si>
  <si>
    <t>Hoodies</t>
  </si>
  <si>
    <t>OR552D35MF-BLACK</t>
  </si>
  <si>
    <t>OR552D35MF-BLACK-XXXL</t>
  </si>
  <si>
    <t>Michael Kors Logo Tape Hoodie Black</t>
  </si>
  <si>
    <t>XXXL</t>
  </si>
  <si>
    <t>Jackets</t>
  </si>
  <si>
    <t>CR91BF37MY-BLACK</t>
  </si>
  <si>
    <t>CR91BF37MY-BLACK-44R</t>
  </si>
  <si>
    <t>Michael Kors Textured Blazer Black</t>
  </si>
  <si>
    <t>44R</t>
  </si>
  <si>
    <t>BG</t>
  </si>
  <si>
    <t>30% CUPRO 17% POLY 15%ALPACA 28%WO 10% POLYAMID</t>
  </si>
  <si>
    <t>CS3205Y9L1-KHAKI</t>
  </si>
  <si>
    <t>CS3205Y9L1-KHAKI-M</t>
  </si>
  <si>
    <t>Michael Kors Organic Cotton Field Jacket Beige</t>
  </si>
  <si>
    <t>98% ORGANIC COTTON, 2% ELASTANE</t>
  </si>
  <si>
    <t>CS4205YBEY-KHAKI</t>
  </si>
  <si>
    <t>CS4205YBEY-KHAKI-XL</t>
  </si>
  <si>
    <t>Michael Kors Safari Utility Jacket Beige</t>
  </si>
  <si>
    <t>100% LINEN</t>
  </si>
  <si>
    <t>Pajama Pants</t>
  </si>
  <si>
    <t>MF24LLH6SQ-MERLOT</t>
  </si>
  <si>
    <t>MF24LLH6SQ-MERLOT-XS</t>
  </si>
  <si>
    <t>Michael Kors Geometric Print Pajama Set Bordeaux</t>
  </si>
  <si>
    <t>Bordeaux</t>
  </si>
  <si>
    <t>Pants</t>
  </si>
  <si>
    <t>CS330266W8-KHAKI</t>
  </si>
  <si>
    <t>CS330266W8-KHAKI-28</t>
  </si>
  <si>
    <t>Michael Kors Stretch Cotton Chino Pants Beige</t>
  </si>
  <si>
    <t>28</t>
  </si>
  <si>
    <t>LK</t>
  </si>
  <si>
    <t>97% COTTON, 3% SPAND EX</t>
  </si>
  <si>
    <t>CS93CTJ4JJ-DUSTY ROSE</t>
  </si>
  <si>
    <t>CS93CTJ4JJ-DUSTY ROSE-32</t>
  </si>
  <si>
    <t>Pants PANTS</t>
  </si>
  <si>
    <t>32</t>
  </si>
  <si>
    <t>98% COTTON 2% ELASTANE</t>
  </si>
  <si>
    <t>MU1304Y2S8-DRK_RED</t>
  </si>
  <si>
    <t>MU1304Y2S8-DRK_RED-OS</t>
  </si>
  <si>
    <t>Michael Kors Leather-Look Skinny Pants Red</t>
  </si>
  <si>
    <t>95% VISCOSE, 5% ELAS TANE</t>
  </si>
  <si>
    <t>OH3301C8UZ-MIDNIGHT</t>
  </si>
  <si>
    <t>OH3301C8UZ-MIDNIGHT-28X32</t>
  </si>
  <si>
    <t>Michael Kors Holiday Tailored Chinos Midnight</t>
  </si>
  <si>
    <t>28X32</t>
  </si>
  <si>
    <t>Sri Lanka</t>
  </si>
  <si>
    <t>OR4301C4JJ-KHAKI</t>
  </si>
  <si>
    <t>OR4301C4JJ-KHAKI-L</t>
  </si>
  <si>
    <t>Pants COTTON CHINO</t>
  </si>
  <si>
    <t>OU2301D4JJ-MIDNIGHT</t>
  </si>
  <si>
    <t>OU2301D4JJ-MIDNIGHT-M</t>
  </si>
  <si>
    <t>Michael Kors Cotton Jogger Pants Olive</t>
  </si>
  <si>
    <t>Short Sleeve Polo Shirts</t>
  </si>
  <si>
    <t>OF351M32CZ-HEATHER GREY</t>
  </si>
  <si>
    <t>OF351M32CZ-HEATHER GREY-XXXL</t>
  </si>
  <si>
    <t>Short Sleeve Polo Shirts LSPOLISHED</t>
  </si>
  <si>
    <t>Skirts</t>
  </si>
  <si>
    <t>JR570GL5ZV-MID. BLUE</t>
  </si>
  <si>
    <t>JR570GL5ZV-MID. BLUE-XL</t>
  </si>
  <si>
    <t>Skirts SKIRT</t>
  </si>
  <si>
    <t>65% RECYCLED VISCOSE , 35% NYLON</t>
  </si>
  <si>
    <t>Sweatpants</t>
  </si>
  <si>
    <t>OS430364JJ-KHAKI</t>
  </si>
  <si>
    <t>OS430364JJ-KHAKI-28</t>
  </si>
  <si>
    <t>Michael Kors Elastic Waist Jogger Pants Khaki</t>
  </si>
  <si>
    <t>Tops</t>
  </si>
  <si>
    <t>42F3BRFE6L-BLACK</t>
  </si>
  <si>
    <t>42F3BRFE6L-BLACK-11</t>
  </si>
  <si>
    <t>BARETT HIGH TOP</t>
  </si>
  <si>
    <t>11</t>
  </si>
  <si>
    <t>JR5613G5ZV-MIDNIGHT BLUE</t>
  </si>
  <si>
    <t>JR5613G5ZV-MIDNIGHT BLUE-M</t>
  </si>
  <si>
    <t>Michael Kors Ribbed Zip Tank Top Blue</t>
  </si>
  <si>
    <t>JR5613G5ZV-MIDNIGHT BLUE-XS</t>
  </si>
  <si>
    <t>Shoes</t>
  </si>
  <si>
    <t>Boots</t>
  </si>
  <si>
    <t>40F3YVHE8L-CHOCO</t>
  </si>
  <si>
    <t>40F3YVHE8L-CHOCO-7</t>
  </si>
  <si>
    <t>Michael Kors Yvonne Studded Combat Boots Brown</t>
  </si>
  <si>
    <t>7</t>
  </si>
  <si>
    <t>40T4LNHE5H-BLACK COMBO</t>
  </si>
  <si>
    <t>40T4LNHE5H-BLACK COMBO-10</t>
  </si>
  <si>
    <t>Michael Kors Leopard Print Chelsea Boots Black</t>
  </si>
  <si>
    <t>10</t>
  </si>
  <si>
    <t>40T4LNHE5H-BLACK COMBO-11</t>
  </si>
  <si>
    <t>40T4LNHE5H-BLACK COMBO-5</t>
  </si>
  <si>
    <t>5</t>
  </si>
  <si>
    <t>40T4LNHE5H-BLACK COMBO-5.5</t>
  </si>
  <si>
    <t>5.5</t>
  </si>
  <si>
    <t>40T4LNHE5H-BLACK COMBO-6</t>
  </si>
  <si>
    <t>6</t>
  </si>
  <si>
    <t>40T4LNHE5H-BLACK COMBO-6.5</t>
  </si>
  <si>
    <t>6.5</t>
  </si>
  <si>
    <t>40T4LNHE5H-BLACK COMBO-7</t>
  </si>
  <si>
    <t>40T4LNHE5H-BLACK COMBO-7.5</t>
  </si>
  <si>
    <t>7.5</t>
  </si>
  <si>
    <t>40T4LNHE5H-BLACK COMBO-8</t>
  </si>
  <si>
    <t>8</t>
  </si>
  <si>
    <t>40T4LNHE5H-BLACK COMBO-8.5</t>
  </si>
  <si>
    <t>8.5</t>
  </si>
  <si>
    <t>40T4LNHE5H-BLACK COMBO-9</t>
  </si>
  <si>
    <t>9</t>
  </si>
  <si>
    <t>40T4LNHE5H-BLACK COMBO-9.5</t>
  </si>
  <si>
    <t>9.5</t>
  </si>
  <si>
    <t>49F3CRHE8L-BLACK</t>
  </si>
  <si>
    <t>49F3CRHE8L-BLACK-7</t>
  </si>
  <si>
    <t>Michael Kors Carmen Heel Ankle Boots Black</t>
  </si>
  <si>
    <t>49F4CRME5M-SILVER</t>
  </si>
  <si>
    <t>49F4CRME5M-SILVER-7</t>
  </si>
  <si>
    <t>Michael Kors Cara Metallic Ankle Boots Silver</t>
  </si>
  <si>
    <t>49F4MNME5L-BLACK</t>
  </si>
  <si>
    <t>49F4MNME5L-BLACK-6</t>
  </si>
  <si>
    <t>Michael Kors Mindy Buckle Ankle Boots Black</t>
  </si>
  <si>
    <t>49F4MNME5L-BLACK-7</t>
  </si>
  <si>
    <t>49F4MNME5L-BLACK-8</t>
  </si>
  <si>
    <t>49F4MNME5L-BLACK-9</t>
  </si>
  <si>
    <t>49F5AMMB5M-PALE GOLD</t>
  </si>
  <si>
    <t>49F5AMMB5M-PALE GOLD-10</t>
  </si>
  <si>
    <t>Michael Kors Scrunch Boot Pale Gold</t>
  </si>
  <si>
    <t>PALE GOLD</t>
  </si>
  <si>
    <t>60% POLYURETHANE, 40 % POLYESTER</t>
  </si>
  <si>
    <t>49F5AMMB5M-PALE GOLD-6</t>
  </si>
  <si>
    <t>49F5AMMB5M-PALE GOLD-7</t>
  </si>
  <si>
    <t>49F5AMMB5M-PALE GOLD-7.5</t>
  </si>
  <si>
    <t>49F5AMMB5M-PALE GOLD-8</t>
  </si>
  <si>
    <t>49F5AMMB5M-PALE GOLD-8.5</t>
  </si>
  <si>
    <t>49F5AMMB5M-PALE GOLD-9</t>
  </si>
  <si>
    <t>49F5AMMB5S-DRIFTWOOD</t>
  </si>
  <si>
    <t>49F5AMMB5S-DRIFTWOOD-6</t>
  </si>
  <si>
    <t>Michael Kors Slouchy Knee High Boots Tan</t>
  </si>
  <si>
    <t>100% GOAT LEATHER</t>
  </si>
  <si>
    <t>49F5AMMB5S-DRIFTWOOD-7</t>
  </si>
  <si>
    <t>49F5AMMB5S-DRIFTWOOD-9</t>
  </si>
  <si>
    <t>49F5AMME5D-BLACK</t>
  </si>
  <si>
    <t>49F5AMME5D-BLACK-10</t>
  </si>
  <si>
    <t>Michael Kors Black Glitter Kitten Heel Ankle Boots</t>
  </si>
  <si>
    <t>92% POLYESTER, 5% PE T, 3% SPANDEX</t>
  </si>
  <si>
    <t>49F5AMME5D-BLACK-6</t>
  </si>
  <si>
    <t>49F5AMME5D-BLACK-8</t>
  </si>
  <si>
    <t>49F5AMME5D-BLACK-8.5</t>
  </si>
  <si>
    <t>49F5AMME5D-BLACK-9</t>
  </si>
  <si>
    <t>49F5CRME5H-BUTTERSCOTCH</t>
  </si>
  <si>
    <t>49F5CRME5H-BUTTERSCOTCH-10</t>
  </si>
  <si>
    <t>Michael Kors Leopard Print Ankle Boots Black</t>
  </si>
  <si>
    <t>49F5CRME5H-BUTTERSCOTCH-6</t>
  </si>
  <si>
    <t>49F5CRME5H-BUTTERSCOTCH-7</t>
  </si>
  <si>
    <t>49F5CRME5H-BUTTERSCOTCH-7.5</t>
  </si>
  <si>
    <t>49F5CRME5H-BUTTERSCOTCH-8</t>
  </si>
  <si>
    <t>49F5CRME5H-BUTTERSCOTCH-8.5</t>
  </si>
  <si>
    <t>49F5CRME5H-BUTTERSCOTCH-9</t>
  </si>
  <si>
    <t>49F5RIFB5L-BLACK</t>
  </si>
  <si>
    <t>49F5RIFB5L-BLACK-10</t>
  </si>
  <si>
    <t>Michael Kors Ridley Knee High Boot Black</t>
  </si>
  <si>
    <t>61% PU, 39% POLYESTE R</t>
  </si>
  <si>
    <t>49F5RIFB5L-BLACK-6</t>
  </si>
  <si>
    <t>49F5RIFB5L-BLACK-7</t>
  </si>
  <si>
    <t>49F5RIFB5L-BLACK-7.5</t>
  </si>
  <si>
    <t>49F5RIFB5L-BLACK-8</t>
  </si>
  <si>
    <t>49F5RIFB5L-BLACK-9</t>
  </si>
  <si>
    <t>49F5WDME5L-BLK_BROWN</t>
  </si>
  <si>
    <t>49F5WDME5L-BLK_BROWN-6</t>
  </si>
  <si>
    <t>WILDER FLAT BOOTIE</t>
  </si>
  <si>
    <t>BLK_BROWN</t>
  </si>
  <si>
    <t>49F5WDME5L-BLK_BROWN-7</t>
  </si>
  <si>
    <t>49F5WDME5L-BLK_BROWN-7.5</t>
  </si>
  <si>
    <t>49F5WDME5L-BLK_BROWN-8</t>
  </si>
  <si>
    <t>49F5WDME5L-BLK_BROWN-8.5</t>
  </si>
  <si>
    <t>49F5WDME5L-BLK_BROWN-9</t>
  </si>
  <si>
    <t>49F5WSFE5L-BLK_BROWN</t>
  </si>
  <si>
    <t>49F5WSFE5L-BLK_BROWN-10</t>
  </si>
  <si>
    <t>WEISS COMBAT BOOTIE</t>
  </si>
  <si>
    <t>49F5WSFE5L-BLK_BROWN-8</t>
  </si>
  <si>
    <t>49F5WSFE5L-BLK_BROWN-8.5</t>
  </si>
  <si>
    <t>49F5WSFE5L-BLK_BROWN-9</t>
  </si>
  <si>
    <t>Combat boots</t>
  </si>
  <si>
    <t>40F3YVHE8L-LUGGAGE</t>
  </si>
  <si>
    <t>40F3YVHE8L-LUGGAGE-8M</t>
  </si>
  <si>
    <t>Michael Kors Studded Platform Combat Boots Brown</t>
  </si>
  <si>
    <t>8M</t>
  </si>
  <si>
    <t>Decollette</t>
  </si>
  <si>
    <t>49F2DOMP1L-BLACK</t>
  </si>
  <si>
    <t>49F2DOMP1L-BLACK-8.5</t>
  </si>
  <si>
    <t>Michael Kors Black Pointed Toe Pumps</t>
  </si>
  <si>
    <t>Flip flops</t>
  </si>
  <si>
    <t>49S5MKFA2B-RED CLAY</t>
  </si>
  <si>
    <t>49S5MKFA2B-RED CLAY-9</t>
  </si>
  <si>
    <t>MK LOGO FLIP FLOP</t>
  </si>
  <si>
    <t>RED CLAY</t>
  </si>
  <si>
    <t>100% TPU</t>
  </si>
  <si>
    <t>Mocassins</t>
  </si>
  <si>
    <t>49S5CRFP1M-PALE GOLD</t>
  </si>
  <si>
    <t>49S5CRFP1M-PALE GOLD-7.5</t>
  </si>
  <si>
    <t>Michael Kors Metallic Gold Loafer Shoes</t>
  </si>
  <si>
    <t>49S5CRFP1M-PALE GOLD-8</t>
  </si>
  <si>
    <t>49S5CRFP1M-PALE GOLD-8.5</t>
  </si>
  <si>
    <t>49S5CRFP1M-PALE GOLD-9</t>
  </si>
  <si>
    <t>49S5CRFP1M-PALE GOLD-9.5</t>
  </si>
  <si>
    <t>Sandals</t>
  </si>
  <si>
    <t>40R4CEMS1D-PALE</t>
  </si>
  <si>
    <t>40R4CEMS1D-PALE-6</t>
  </si>
  <si>
    <t>Michael Kors Carrie Gold Ankle Strap Sandals</t>
  </si>
  <si>
    <t>50% PET, 50% POLYEST ER</t>
  </si>
  <si>
    <t>40R4CEMS1D-PALE-7</t>
  </si>
  <si>
    <t>40R4CEMS1D-PALE-8</t>
  </si>
  <si>
    <t>40S4SYFS1Y-SPICED CORAL</t>
  </si>
  <si>
    <t>40S4SYFS1Y-SPICED CORAL-9</t>
  </si>
  <si>
    <t>Michael Kors Logo Print Slide Sandals Coral</t>
  </si>
  <si>
    <t>SPICED CORAL</t>
  </si>
  <si>
    <t>40U2MKFA1L-BLACK</t>
  </si>
  <si>
    <t>40U2MKFA1L-BLACK-10</t>
  </si>
  <si>
    <t>Michael Kors Plate Hardware Thong Sandals Black</t>
  </si>
  <si>
    <t>100%LEATHER- LEATHER</t>
  </si>
  <si>
    <t>40U2MKFA1L-BLACK-6</t>
  </si>
  <si>
    <t>40U2MKFA1L-BLACK-6.5</t>
  </si>
  <si>
    <t>40U2MKFA1L-BLACK-7</t>
  </si>
  <si>
    <t>40U2MKFA1L-BLACK-7.5</t>
  </si>
  <si>
    <t>40U2MKFA1L-BLACK-8</t>
  </si>
  <si>
    <t>40U2MKFA1L-BLACK-8.5</t>
  </si>
  <si>
    <t>40U2MKFA1L-BLACK-9</t>
  </si>
  <si>
    <t>49F5AMMS1L-BLACK</t>
  </si>
  <si>
    <t>49F5AMMS1L-BLACK-10</t>
  </si>
  <si>
    <t>AMALI ANKLE STRAP SANDAL</t>
  </si>
  <si>
    <t>49F5AMMS1L-BLACK-5</t>
  </si>
  <si>
    <t>49F5AMMS1L-BLACK-8</t>
  </si>
  <si>
    <t>49F5AMMS1L-BLACK-8.5</t>
  </si>
  <si>
    <t>49F5AMMS1L-BLACK-9</t>
  </si>
  <si>
    <t>49R5RIFP1M-PALE GOLD</t>
  </si>
  <si>
    <t>49R5RIFP1M-PALE GOLD-6</t>
  </si>
  <si>
    <t>Michael Kors Richie Espadrille Platform Sandals Gold</t>
  </si>
  <si>
    <t>49R5RIFP1M-PALE GOLD-7</t>
  </si>
  <si>
    <t>49R5RIFP1M-PALE GOLD-8</t>
  </si>
  <si>
    <t>49R5RIFP1M-PALE GOLD-9</t>
  </si>
  <si>
    <t>49S5KAFS1D-RED CLAY</t>
  </si>
  <si>
    <t>49S5KAFS1D-RED CLAY-9</t>
  </si>
  <si>
    <t>Michael Kors Platform Sport Sandals Orange</t>
  </si>
  <si>
    <t>49S5KAFS1D-RED CLAY-9.5</t>
  </si>
  <si>
    <t>49S5SLMS1L-BLACK</t>
  </si>
  <si>
    <t>49S5SLMS1L-BLACK-10</t>
  </si>
  <si>
    <t>Michael Kors Black Studded Platform Sandals Cork</t>
  </si>
  <si>
    <t>49S5SLMS1L-BLACK-5</t>
  </si>
  <si>
    <t>49S5SLMS1L-BLACK-6</t>
  </si>
  <si>
    <t>49S5SLMS1L-BLACK-7</t>
  </si>
  <si>
    <t>49S5SLMS1L-BLACK-8.5</t>
  </si>
  <si>
    <t>49S5SLMS1L-BLACK-9</t>
  </si>
  <si>
    <t>49S5SLMS1L-OPTIC WHITE</t>
  </si>
  <si>
    <t>49S5SLMS1L-OPTIC WHITE-10</t>
  </si>
  <si>
    <t>Michael Kors White Studded Platform Sandals</t>
  </si>
  <si>
    <t>49S5SLMS1L-OPTIC WHITE-5</t>
  </si>
  <si>
    <t>49S5SLMS1L-OPTIC WHITE-6</t>
  </si>
  <si>
    <t>49S5SLMS1L-OPTIC WHITE-7</t>
  </si>
  <si>
    <t>49S5SLMS1L-OPTIC WHITE-7.5</t>
  </si>
  <si>
    <t>49S5SLMS1L-OPTIC WHITE-8</t>
  </si>
  <si>
    <t>49S5SLMS1L-OPTIC WHITE-8.5</t>
  </si>
  <si>
    <t>49S5SLMS1L-OPTIC WHITE-9</t>
  </si>
  <si>
    <t>Sneakers</t>
  </si>
  <si>
    <t>43F3OLFS1B-BLACK</t>
  </si>
  <si>
    <t>43F3OLFS1B-BLACK-10</t>
  </si>
  <si>
    <t>Michael Kors Black Platform Sneakers White Sole</t>
  </si>
  <si>
    <t>100% Poly</t>
  </si>
  <si>
    <t>44F5LVFS2D-LT SAND MLTI</t>
  </si>
  <si>
    <t>44F5LVFS2D-LT SAND MLTI-11</t>
  </si>
  <si>
    <t>Michael Kors Levie Mesh Athletic Sneakers Sand Multi</t>
  </si>
  <si>
    <t>LT SAND MLTI</t>
  </si>
  <si>
    <t>49F4KAFS1L-BLK_BROWN</t>
  </si>
  <si>
    <t>49F4KAFS1L-BLK_BROWN-9.5</t>
  </si>
  <si>
    <t>Michael Kors Kai Lace Up Sneakers Black Brown</t>
  </si>
  <si>
    <t>60% PU, 20% COTTON, 20% POLYESTER</t>
  </si>
  <si>
    <t>49F5EXFS1M-PALE GOLD</t>
  </si>
  <si>
    <t>49F5EXFS1M-PALE GOLD-8</t>
  </si>
  <si>
    <t>ESSEX TRAINER</t>
  </si>
  <si>
    <t>49F5KAFS1H-BUTTERSCOTCH</t>
  </si>
  <si>
    <t>49F5KAFS1H-BUTTERSCOTCH-6</t>
  </si>
  <si>
    <t>Michael Kors Leopard Print Wedge Sneakers Black</t>
  </si>
  <si>
    <t>49F5KAFS1H-BUTTERSCOTCH-7</t>
  </si>
  <si>
    <t>49F5KAFS1H-BUTTERSCOTCH-8</t>
  </si>
  <si>
    <t>49F5KAFS1H-BUTTERSCOTCH-8.5</t>
  </si>
  <si>
    <t>49F5KAFS1H-BUTTERSCOTCH-9</t>
  </si>
  <si>
    <t>49F5KAFS1H-BUTTERSCOTCH-9.5</t>
  </si>
  <si>
    <t>49H3JNFS3D-GUNMETAL</t>
  </si>
  <si>
    <t>49H3JNFS3D-GUNMETAL-7</t>
  </si>
  <si>
    <t>Michael Kors Jenkins Knit Trainer Black</t>
  </si>
  <si>
    <t>65% POLYESTER, 20% S PANDEX, 15% NYLON</t>
  </si>
  <si>
    <t>49H3JNFS3D-GUNMETAL-8</t>
  </si>
  <si>
    <t>49H3JNFS3D-GUNMETAL-9</t>
  </si>
  <si>
    <t>49R5KAFS1L-BLACK</t>
  </si>
  <si>
    <t>49R5KAFS1L-BLACK-7</t>
  </si>
  <si>
    <t>Michael Kors Platform Sneakers Black</t>
  </si>
  <si>
    <t>75% PU, 25% POLYESTE R</t>
  </si>
  <si>
    <t>49R5OLFE5D-BLACK</t>
  </si>
  <si>
    <t>49R5OLFE5D-BLACK-8</t>
  </si>
  <si>
    <t>Michael Kors Black Knit Sock Sneaker White</t>
  </si>
  <si>
    <t>95% POLYESTER, 5% SP ANDEX</t>
  </si>
  <si>
    <t>49R5OLFE6D-PALE GOLD</t>
  </si>
  <si>
    <t>49R5OLFE6D-PALE GOLD-10</t>
  </si>
  <si>
    <t>Michael Kors Platform Sock Sneakers Beige</t>
  </si>
  <si>
    <t>49R5OLFE6D-PALE GOLD-8</t>
  </si>
  <si>
    <t>49R5OLFE6D-PALE GOLD-8.5</t>
  </si>
  <si>
    <t>49R5OLFE6D-PALE GOLD-9.5</t>
  </si>
  <si>
    <t>49S5BDFP1D-BLACK</t>
  </si>
  <si>
    <t>49S5BDFP1D-BLACK-7</t>
  </si>
  <si>
    <t>Michael Kors Bodie Knit Slip-On Sneakers Black</t>
  </si>
  <si>
    <t>55% POLYESTER, 30% S PANDEX, 15% NYLON</t>
  </si>
  <si>
    <t>49S5BDFP1D-BLACK-8</t>
  </si>
  <si>
    <t>49S5BDFP2D-PALE GOLD</t>
  </si>
  <si>
    <t>49S5BDFP2D-PALE GOLD-6</t>
  </si>
  <si>
    <t>Michael Kors Bodie Slip-On Sneakers Pale Gold</t>
  </si>
  <si>
    <t>49S5BDFP2D-PALE GOLD-7</t>
  </si>
  <si>
    <t>49S5BDFP2D-PALE GOLD-8</t>
  </si>
  <si>
    <t>49S5BDFP2D-PALE GOLD-9</t>
  </si>
  <si>
    <t>49S5SLMS1L-LUGGAGE</t>
  </si>
  <si>
    <t>49S5SLMS1L-LUGGAGE-10</t>
  </si>
  <si>
    <t>SELAH STUD PLATFORM</t>
  </si>
  <si>
    <t>49T5KAFS1D-LIGHT SKY</t>
  </si>
  <si>
    <t>49T5KAFS1D-LIGHT SKY-10</t>
  </si>
  <si>
    <t>KAI LACE UP</t>
  </si>
  <si>
    <t>LIGHT SKY</t>
  </si>
  <si>
    <t>49T5KAFS2D-BEIGE WASH</t>
  </si>
  <si>
    <t>49T5KAFS2D-BEIGE WASH-10</t>
  </si>
  <si>
    <t>Michael Kors Beige Chunky Platform Sneakers</t>
  </si>
  <si>
    <t>BEIGE WASH</t>
  </si>
  <si>
    <t>62% COTTON, 38% POLY ESTER</t>
  </si>
  <si>
    <t>49T5KAFS2D-BEIGE WASH-6</t>
  </si>
  <si>
    <t>49T5KAFS2D-BEIGE WASH-9</t>
  </si>
  <si>
    <t>49T5KAFS3L-BLACK</t>
  </si>
  <si>
    <t>49T5KAFS3L-BLACK-6</t>
  </si>
  <si>
    <t>Michael Kors Quilted Platform Sneakers Black</t>
  </si>
  <si>
    <t>50% NYLON, 50% POLYE STER</t>
  </si>
  <si>
    <t>49T5KAFS3L-BLACK-9</t>
  </si>
  <si>
    <t>49T5KAFS3L-OPTIC WHITE</t>
  </si>
  <si>
    <t>49T5KAFS3L-OPTIC WHITE-6</t>
  </si>
  <si>
    <t>Michael Kors White Wedge Sneakers Gum Sole</t>
  </si>
  <si>
    <t>49T5KAFS3L-OPTIC WHITE-7</t>
  </si>
  <si>
    <t>49T5KAFS3L-OPTIC WHITE-8</t>
  </si>
  <si>
    <t>49T5KAFS3L-OPTIC WHITE-8.5</t>
  </si>
  <si>
    <t>49T5KAFS3L-OPTIC WHITE-9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</si>
</sst>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_([$€-2]\ * #,##0.00_);_([$€-2]\ * \(#,##0.00\);_([$€-2]\ * &quot;-&quot;??_);_(@_)"/>
    <numFmt numFmtId="166" formatCode="_-[$£-809]* #,##0.00_-;\-[$£-809]* #,##0.00_-;_-[$£-809]* &quot;-&quot;??_-;_-@_-"/>
  </numFmts>
  <fonts count="6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7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165" fontId="4" fillId="0" borderId="0" xfId="0" applyNumberFormat="1" applyFont="1" applyAlignment="1">
      <alignment wrapText="1"/>
    </xf>
    <xf numFmtId="165" fontId="5" fillId="0" borderId="0" xfId="0" applyNumberFormat="1" applyFont="1" applyAlignment="1">
      <alignment wrapText="1"/>
    </xf>
    <xf numFmtId="165" fontId="5" fillId="3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5" fontId="4" fillId="0" borderId="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 vertical="center" wrapText="1"/>
    </xf>
    <xf numFmtId="166" fontId="4" fillId="0" borderId="0" xfId="0" applyNumberFormat="1" applyFont="1" applyAlignment="1">
      <alignment wrapText="1"/>
    </xf>
    <xf numFmtId="166" fontId="5" fillId="0" borderId="0" xfId="0" applyNumberFormat="1" applyFont="1" applyAlignment="1">
      <alignment wrapText="1"/>
    </xf>
    <xf numFmtId="166" fontId="4" fillId="0" borderId="1" xfId="0" applyNumberFormat="1" applyFont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166" fontId="5" fillId="4" borderId="1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pn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pn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pn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jp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pn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png"/><Relationship Id="rId254" Type="http://schemas.openxmlformats.org/officeDocument/2006/relationships/image" Target="../media/image254.jp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pn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png"/><Relationship Id="rId256" Type="http://schemas.openxmlformats.org/officeDocument/2006/relationships/image" Target="../media/image25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g"/><Relationship Id="rId257" Type="http://schemas.openxmlformats.org/officeDocument/2006/relationships/image" Target="../media/image2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271551</xdr:colOff>
      <xdr:row>182</xdr:row>
      <xdr:rowOff>71438</xdr:rowOff>
    </xdr:from>
    <xdr:to>
      <xdr:col>0</xdr:col>
      <xdr:colOff>1236751</xdr:colOff>
      <xdr:row>182</xdr:row>
      <xdr:rowOff>1036638</xdr:rowOff>
    </xdr:to>
    <xdr:pic>
      <xdr:nvPicPr>
        <xdr:cNvPr id="2" name="Picture 2" descr="Michael Kors Circle Logo Leather Belt Black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551" y="19317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183</xdr:row>
      <xdr:rowOff>71438</xdr:rowOff>
    </xdr:from>
    <xdr:to>
      <xdr:col>0</xdr:col>
      <xdr:colOff>1236751</xdr:colOff>
      <xdr:row>183</xdr:row>
      <xdr:rowOff>1036638</xdr:rowOff>
    </xdr:to>
    <xdr:pic>
      <xdr:nvPicPr>
        <xdr:cNvPr id="3" name="Picture 3" descr="Michael Kors Circle Logo Leather Belt Black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551" y="19431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184</xdr:row>
      <xdr:rowOff>71438</xdr:rowOff>
    </xdr:from>
    <xdr:to>
      <xdr:col>0</xdr:col>
      <xdr:colOff>1236751</xdr:colOff>
      <xdr:row>184</xdr:row>
      <xdr:rowOff>1036638</xdr:rowOff>
    </xdr:to>
    <xdr:pic>
      <xdr:nvPicPr>
        <xdr:cNvPr id="5" name="Picture 5" descr="Michael Kors MK Logo Leather Belt Brow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551" y="19546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185</xdr:row>
      <xdr:rowOff>71438</xdr:rowOff>
    </xdr:from>
    <xdr:to>
      <xdr:col>0</xdr:col>
      <xdr:colOff>1236751</xdr:colOff>
      <xdr:row>185</xdr:row>
      <xdr:rowOff>1036638</xdr:rowOff>
    </xdr:to>
    <xdr:pic>
      <xdr:nvPicPr>
        <xdr:cNvPr id="6" name="Picture 6" descr="Michael Kors Snake Print Belt Silver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1551" y="19660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186</xdr:row>
      <xdr:rowOff>71438</xdr:rowOff>
    </xdr:from>
    <xdr:to>
      <xdr:col>0</xdr:col>
      <xdr:colOff>1236751</xdr:colOff>
      <xdr:row>186</xdr:row>
      <xdr:rowOff>1036638</xdr:rowOff>
    </xdr:to>
    <xdr:pic>
      <xdr:nvPicPr>
        <xdr:cNvPr id="7" name="Picture 7" descr="Michael Kors Reversible Logo Belt Cream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1551" y="19774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187</xdr:row>
      <xdr:rowOff>71438</xdr:rowOff>
    </xdr:from>
    <xdr:to>
      <xdr:col>0</xdr:col>
      <xdr:colOff>1236751</xdr:colOff>
      <xdr:row>187</xdr:row>
      <xdr:rowOff>1036638</xdr:rowOff>
    </xdr:to>
    <xdr:pic>
      <xdr:nvPicPr>
        <xdr:cNvPr id="8" name="Picture 8" descr="Michael Kors Reversible Logo Belt Brow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1551" y="19888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188</xdr:row>
      <xdr:rowOff>71438</xdr:rowOff>
    </xdr:from>
    <xdr:to>
      <xdr:col>0</xdr:col>
      <xdr:colOff>1236751</xdr:colOff>
      <xdr:row>188</xdr:row>
      <xdr:rowOff>1036638</xdr:rowOff>
    </xdr:to>
    <xdr:pic>
      <xdr:nvPicPr>
        <xdr:cNvPr id="9" name="Picture 9" descr="Michael Kors Reversible Logo Belt Brow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1551" y="20003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189</xdr:row>
      <xdr:rowOff>71438</xdr:rowOff>
    </xdr:from>
    <xdr:to>
      <xdr:col>0</xdr:col>
      <xdr:colOff>1236751</xdr:colOff>
      <xdr:row>189</xdr:row>
      <xdr:rowOff>1036638</xdr:rowOff>
    </xdr:to>
    <xdr:pic>
      <xdr:nvPicPr>
        <xdr:cNvPr id="10" name="Picture 10" descr="Michael Kors MK Charm Leather Belt Vanilla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1551" y="20117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190</xdr:row>
      <xdr:rowOff>71438</xdr:rowOff>
    </xdr:from>
    <xdr:to>
      <xdr:col>0</xdr:col>
      <xdr:colOff>1236751</xdr:colOff>
      <xdr:row>190</xdr:row>
      <xdr:rowOff>1036638</xdr:rowOff>
    </xdr:to>
    <xdr:pic>
      <xdr:nvPicPr>
        <xdr:cNvPr id="11" name="Picture 11" descr="Michael Kors MK Charm Leather Belt Vanilla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1551" y="20231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191</xdr:row>
      <xdr:rowOff>66146</xdr:rowOff>
    </xdr:from>
    <xdr:to>
      <xdr:col>0</xdr:col>
      <xdr:colOff>1236751</xdr:colOff>
      <xdr:row>191</xdr:row>
      <xdr:rowOff>950913</xdr:rowOff>
    </xdr:to>
    <xdr:pic>
      <xdr:nvPicPr>
        <xdr:cNvPr id="12" name="Picture 12" descr="Michael Kors Reversible Metallic Belt Silver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1551" y="203456646"/>
          <a:ext cx="965200" cy="884767"/>
        </a:xfrm>
        <a:prstGeom prst="rect">
          <a:avLst/>
        </a:prstGeom>
      </xdr:spPr>
    </xdr:pic>
    <xdr:clientData fLocksWithSheet="0"/>
  </xdr:twoCellAnchor>
  <xdr:twoCellAnchor>
    <xdr:from>
      <xdr:col>0</xdr:col>
      <xdr:colOff>396670</xdr:colOff>
      <xdr:row>192</xdr:row>
      <xdr:rowOff>71438</xdr:rowOff>
    </xdr:from>
    <xdr:to>
      <xdr:col>0</xdr:col>
      <xdr:colOff>1111633</xdr:colOff>
      <xdr:row>192</xdr:row>
      <xdr:rowOff>1036638</xdr:rowOff>
    </xdr:to>
    <xdr:pic>
      <xdr:nvPicPr>
        <xdr:cNvPr id="13" name="Picture 13" descr="Michael Kors Pavé Logo Chain Belt Silver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6670" y="204604938"/>
          <a:ext cx="714963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193</xdr:row>
      <xdr:rowOff>71438</xdr:rowOff>
    </xdr:from>
    <xdr:to>
      <xdr:col>0</xdr:col>
      <xdr:colOff>1236751</xdr:colOff>
      <xdr:row>193</xdr:row>
      <xdr:rowOff>1036638</xdr:rowOff>
    </xdr:to>
    <xdr:pic>
      <xdr:nvPicPr>
        <xdr:cNvPr id="14" name="Picture 14" descr="Michael Kors Mini Chain Belt Gold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1551" y="20574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194</xdr:row>
      <xdr:rowOff>71438</xdr:rowOff>
    </xdr:from>
    <xdr:to>
      <xdr:col>0</xdr:col>
      <xdr:colOff>1236751</xdr:colOff>
      <xdr:row>194</xdr:row>
      <xdr:rowOff>1036638</xdr:rowOff>
    </xdr:to>
    <xdr:pic>
      <xdr:nvPicPr>
        <xdr:cNvPr id="15" name="Picture 15" descr="Michael Kors T-Shape Leather Belt Black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1551" y="20689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195</xdr:row>
      <xdr:rowOff>71438</xdr:rowOff>
    </xdr:from>
    <xdr:to>
      <xdr:col>0</xdr:col>
      <xdr:colOff>1236751</xdr:colOff>
      <xdr:row>195</xdr:row>
      <xdr:rowOff>1036638</xdr:rowOff>
    </xdr:to>
    <xdr:pic>
      <xdr:nvPicPr>
        <xdr:cNvPr id="16" name="Picture 16" descr="Michael Kors T-Shape Leather Belt Black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1551" y="20803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196</xdr:row>
      <xdr:rowOff>71438</xdr:rowOff>
    </xdr:from>
    <xdr:to>
      <xdr:col>0</xdr:col>
      <xdr:colOff>1236751</xdr:colOff>
      <xdr:row>196</xdr:row>
      <xdr:rowOff>1036638</xdr:rowOff>
    </xdr:to>
    <xdr:pic>
      <xdr:nvPicPr>
        <xdr:cNvPr id="17" name="Picture 17" descr="Michael Kors T-Shape Leather Belt Black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1551" y="20917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197</xdr:row>
      <xdr:rowOff>71438</xdr:rowOff>
    </xdr:from>
    <xdr:to>
      <xdr:col>0</xdr:col>
      <xdr:colOff>1236751</xdr:colOff>
      <xdr:row>197</xdr:row>
      <xdr:rowOff>1036638</xdr:rowOff>
    </xdr:to>
    <xdr:pic>
      <xdr:nvPicPr>
        <xdr:cNvPr id="18" name="Picture 18" descr="Michael Kors Hamilton Padlock Leather Belt Brow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1551" y="21031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198</xdr:row>
      <xdr:rowOff>71438</xdr:rowOff>
    </xdr:from>
    <xdr:to>
      <xdr:col>0</xdr:col>
      <xdr:colOff>1236751</xdr:colOff>
      <xdr:row>198</xdr:row>
      <xdr:rowOff>1036638</xdr:rowOff>
    </xdr:to>
    <xdr:pic>
      <xdr:nvPicPr>
        <xdr:cNvPr id="19" name="Picture 19" descr="Michael Kors Hamilton Padlock Leather Belt Brow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1551" y="21146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199</xdr:row>
      <xdr:rowOff>59091</xdr:rowOff>
    </xdr:from>
    <xdr:to>
      <xdr:col>0</xdr:col>
      <xdr:colOff>1236751</xdr:colOff>
      <xdr:row>199</xdr:row>
      <xdr:rowOff>836613</xdr:rowOff>
    </xdr:to>
    <xdr:pic>
      <xdr:nvPicPr>
        <xdr:cNvPr id="20" name="Picture 20" descr="Michael Kors Leather Belt Black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1551" y="212593591"/>
          <a:ext cx="965200" cy="77752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200</xdr:row>
      <xdr:rowOff>59091</xdr:rowOff>
    </xdr:from>
    <xdr:to>
      <xdr:col>0</xdr:col>
      <xdr:colOff>1236751</xdr:colOff>
      <xdr:row>200</xdr:row>
      <xdr:rowOff>836613</xdr:rowOff>
    </xdr:to>
    <xdr:pic>
      <xdr:nvPicPr>
        <xdr:cNvPr id="21" name="Picture 21" descr="Michael Kors Leather Belt Black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1551" y="213736591"/>
          <a:ext cx="965200" cy="777522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201</xdr:row>
      <xdr:rowOff>71438</xdr:rowOff>
    </xdr:from>
    <xdr:to>
      <xdr:col>0</xdr:col>
      <xdr:colOff>1236751</xdr:colOff>
      <xdr:row>201</xdr:row>
      <xdr:rowOff>1036638</xdr:rowOff>
    </xdr:to>
    <xdr:pic>
      <xdr:nvPicPr>
        <xdr:cNvPr id="22" name="Picture 22" descr="Michael Kors Grommet Suede Belt Camel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1551" y="21489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202</xdr:row>
      <xdr:rowOff>71438</xdr:rowOff>
    </xdr:from>
    <xdr:to>
      <xdr:col>0</xdr:col>
      <xdr:colOff>1236751</xdr:colOff>
      <xdr:row>202</xdr:row>
      <xdr:rowOff>1036638</xdr:rowOff>
    </xdr:to>
    <xdr:pic>
      <xdr:nvPicPr>
        <xdr:cNvPr id="23" name="Picture 23" descr="Michael Kors Logo Knit Headband Blue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1551" y="21603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203</xdr:row>
      <xdr:rowOff>71438</xdr:rowOff>
    </xdr:from>
    <xdr:to>
      <xdr:col>0</xdr:col>
      <xdr:colOff>1236751</xdr:colOff>
      <xdr:row>203</xdr:row>
      <xdr:rowOff>1036638</xdr:rowOff>
    </xdr:to>
    <xdr:pic>
      <xdr:nvPicPr>
        <xdr:cNvPr id="24" name="Picture 24" descr="Michael Kors Leather Luggage Tag Pink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1551" y="21717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204</xdr:row>
      <xdr:rowOff>71438</xdr:rowOff>
    </xdr:from>
    <xdr:to>
      <xdr:col>0</xdr:col>
      <xdr:colOff>1236751</xdr:colOff>
      <xdr:row>204</xdr:row>
      <xdr:rowOff>1036638</xdr:rowOff>
    </xdr:to>
    <xdr:pic>
      <xdr:nvPicPr>
        <xdr:cNvPr id="25" name="Picture 25" descr="Michael Kors Airplane Metallic Keychain Silver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1551" y="21832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205</xdr:row>
      <xdr:rowOff>71438</xdr:rowOff>
    </xdr:from>
    <xdr:to>
      <xdr:col>0</xdr:col>
      <xdr:colOff>1236751</xdr:colOff>
      <xdr:row>205</xdr:row>
      <xdr:rowOff>1036638</xdr:rowOff>
    </xdr:to>
    <xdr:pic>
      <xdr:nvPicPr>
        <xdr:cNvPr id="26" name="Picture 26" descr="Michael Kors Zebra Print Horse Keychain Pink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71551" y="21946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206</xdr:row>
      <xdr:rowOff>71438</xdr:rowOff>
    </xdr:from>
    <xdr:to>
      <xdr:col>0</xdr:col>
      <xdr:colOff>1236751</xdr:colOff>
      <xdr:row>206</xdr:row>
      <xdr:rowOff>1036638</xdr:rowOff>
    </xdr:to>
    <xdr:pic>
      <xdr:nvPicPr>
        <xdr:cNvPr id="27" name="Picture 27" descr="Michael Kors Dot Print Face Mask Chocolate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71551" y="22060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207</xdr:row>
      <xdr:rowOff>71438</xdr:rowOff>
    </xdr:from>
    <xdr:to>
      <xdr:col>0</xdr:col>
      <xdr:colOff>1236751</xdr:colOff>
      <xdr:row>207</xdr:row>
      <xdr:rowOff>1036638</xdr:rowOff>
    </xdr:to>
    <xdr:pic>
      <xdr:nvPicPr>
        <xdr:cNvPr id="28" name="Picture 28" descr="Michael Kors Dot Print Face Mask Chocolate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71551" y="22174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208</xdr:row>
      <xdr:rowOff>71438</xdr:rowOff>
    </xdr:from>
    <xdr:to>
      <xdr:col>0</xdr:col>
      <xdr:colOff>1236751</xdr:colOff>
      <xdr:row>208</xdr:row>
      <xdr:rowOff>1036638</xdr:rowOff>
    </xdr:to>
    <xdr:pic>
      <xdr:nvPicPr>
        <xdr:cNvPr id="29" name="Picture 29" descr="Michael Kors Empire Large Zip Card Case Black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71551" y="22289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209</xdr:row>
      <xdr:rowOff>71438</xdr:rowOff>
    </xdr:from>
    <xdr:to>
      <xdr:col>0</xdr:col>
      <xdr:colOff>1236751</xdr:colOff>
      <xdr:row>209</xdr:row>
      <xdr:rowOff>1036638</xdr:rowOff>
    </xdr:to>
    <xdr:pic>
      <xdr:nvPicPr>
        <xdr:cNvPr id="30" name="Picture 30" descr="Michael Kors Empire Large Zip Card Case Navy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71551" y="22403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210</xdr:row>
      <xdr:rowOff>71438</xdr:rowOff>
    </xdr:from>
    <xdr:to>
      <xdr:col>0</xdr:col>
      <xdr:colOff>1236751</xdr:colOff>
      <xdr:row>210</xdr:row>
      <xdr:rowOff>1036638</xdr:rowOff>
    </xdr:to>
    <xdr:pic>
      <xdr:nvPicPr>
        <xdr:cNvPr id="31" name="Picture 31" descr="Michael Kors Jet Set Monogram Wallet Black White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71551" y="22517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211</xdr:row>
      <xdr:rowOff>71438</xdr:rowOff>
    </xdr:from>
    <xdr:to>
      <xdr:col>0</xdr:col>
      <xdr:colOff>1236751</xdr:colOff>
      <xdr:row>211</xdr:row>
      <xdr:rowOff>1036638</xdr:rowOff>
    </xdr:to>
    <xdr:pic>
      <xdr:nvPicPr>
        <xdr:cNvPr id="32" name="Picture 32" descr="Michael Kors Jet Set Leather Card Wallet Black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71551" y="22632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212</xdr:row>
      <xdr:rowOff>71438</xdr:rowOff>
    </xdr:from>
    <xdr:to>
      <xdr:col>0</xdr:col>
      <xdr:colOff>1236751</xdr:colOff>
      <xdr:row>212</xdr:row>
      <xdr:rowOff>1036638</xdr:rowOff>
    </xdr:to>
    <xdr:pic>
      <xdr:nvPicPr>
        <xdr:cNvPr id="33" name="Picture 33" descr="Michael Kors Jet Set Leather Card Wallet Luggage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1551" y="22746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213</xdr:row>
      <xdr:rowOff>71438</xdr:rowOff>
    </xdr:from>
    <xdr:to>
      <xdr:col>0</xdr:col>
      <xdr:colOff>1236751</xdr:colOff>
      <xdr:row>213</xdr:row>
      <xdr:rowOff>1036638</xdr:rowOff>
    </xdr:to>
    <xdr:pic>
      <xdr:nvPicPr>
        <xdr:cNvPr id="34" name="Picture 34" descr="Michael Kors Jet Set Travel Card Holder Pink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71551" y="22860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214</xdr:row>
      <xdr:rowOff>71438</xdr:rowOff>
    </xdr:from>
    <xdr:to>
      <xdr:col>0</xdr:col>
      <xdr:colOff>1236751</xdr:colOff>
      <xdr:row>214</xdr:row>
      <xdr:rowOff>1036638</xdr:rowOff>
    </xdr:to>
    <xdr:pic>
      <xdr:nvPicPr>
        <xdr:cNvPr id="35" name="Picture 35" descr="Michael Kors Jet Set Travel Envelope Wallet Cream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71551" y="22975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215</xdr:row>
      <xdr:rowOff>71438</xdr:rowOff>
    </xdr:from>
    <xdr:to>
      <xdr:col>0</xdr:col>
      <xdr:colOff>1236751</xdr:colOff>
      <xdr:row>215</xdr:row>
      <xdr:rowOff>1036638</xdr:rowOff>
    </xdr:to>
    <xdr:pic>
      <xdr:nvPicPr>
        <xdr:cNvPr id="36" name="Picture 36" descr="Michael Kors White Leather Bifold Wallet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71551" y="23089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216</xdr:row>
      <xdr:rowOff>71438</xdr:rowOff>
    </xdr:from>
    <xdr:to>
      <xdr:col>0</xdr:col>
      <xdr:colOff>1236751</xdr:colOff>
      <xdr:row>216</xdr:row>
      <xdr:rowOff>1036638</xdr:rowOff>
    </xdr:to>
    <xdr:pic>
      <xdr:nvPicPr>
        <xdr:cNvPr id="37" name="Picture 37" descr="Michael Kors Jet Set Logo Card Holder Brown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71551" y="23203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217</xdr:row>
      <xdr:rowOff>71438</xdr:rowOff>
    </xdr:from>
    <xdr:to>
      <xdr:col>0</xdr:col>
      <xdr:colOff>1236751</xdr:colOff>
      <xdr:row>217</xdr:row>
      <xdr:rowOff>1036638</xdr:rowOff>
    </xdr:to>
    <xdr:pic>
      <xdr:nvPicPr>
        <xdr:cNvPr id="38" name="Picture 38" descr="Michael Kors Yellow White Color Block Walle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71551" y="23317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218</xdr:row>
      <xdr:rowOff>71438</xdr:rowOff>
    </xdr:from>
    <xdr:to>
      <xdr:col>0</xdr:col>
      <xdr:colOff>1236751</xdr:colOff>
      <xdr:row>218</xdr:row>
      <xdr:rowOff>1036638</xdr:rowOff>
    </xdr:to>
    <xdr:pic>
      <xdr:nvPicPr>
        <xdr:cNvPr id="39" name="Picture 39" descr="Michael Kors Leida Saffiano Wallet Navy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71551" y="23432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219</xdr:row>
      <xdr:rowOff>71438</xdr:rowOff>
    </xdr:from>
    <xdr:to>
      <xdr:col>0</xdr:col>
      <xdr:colOff>1236751</xdr:colOff>
      <xdr:row>219</xdr:row>
      <xdr:rowOff>1036638</xdr:rowOff>
    </xdr:to>
    <xdr:pic>
      <xdr:nvPicPr>
        <xdr:cNvPr id="40" name="Picture 40" descr="Michael Kors Lyra Padlock Wallet Orange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71551" y="23546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221</xdr:row>
      <xdr:rowOff>71438</xdr:rowOff>
    </xdr:from>
    <xdr:to>
      <xdr:col>0</xdr:col>
      <xdr:colOff>1236751</xdr:colOff>
      <xdr:row>221</xdr:row>
      <xdr:rowOff>1036638</xdr:rowOff>
    </xdr:to>
    <xdr:pic>
      <xdr:nvPicPr>
        <xdr:cNvPr id="41" name="Picture 41" descr="Michael Kors Signature Logo Tri-Fold Wallet Brow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71551" y="23775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222</xdr:row>
      <xdr:rowOff>71438</xdr:rowOff>
    </xdr:from>
    <xdr:to>
      <xdr:col>0</xdr:col>
      <xdr:colOff>1236751</xdr:colOff>
      <xdr:row>222</xdr:row>
      <xdr:rowOff>1036638</xdr:rowOff>
    </xdr:to>
    <xdr:pic>
      <xdr:nvPicPr>
        <xdr:cNvPr id="42" name="Picture 42" descr="Michael Kors Signature Logo Wallet Vanilla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71551" y="23889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223</xdr:row>
      <xdr:rowOff>71438</xdr:rowOff>
    </xdr:from>
    <xdr:to>
      <xdr:col>0</xdr:col>
      <xdr:colOff>1236751</xdr:colOff>
      <xdr:row>223</xdr:row>
      <xdr:rowOff>1036638</xdr:rowOff>
    </xdr:to>
    <xdr:pic>
      <xdr:nvPicPr>
        <xdr:cNvPr id="43" name="Picture 43" descr="Michael Kors Lyra Compact Leather Wallet Red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71551" y="24003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224</xdr:row>
      <xdr:rowOff>71438</xdr:rowOff>
    </xdr:from>
    <xdr:to>
      <xdr:col>0</xdr:col>
      <xdr:colOff>1236751</xdr:colOff>
      <xdr:row>224</xdr:row>
      <xdr:rowOff>1036638</xdr:rowOff>
    </xdr:to>
    <xdr:pic>
      <xdr:nvPicPr>
        <xdr:cNvPr id="44" name="Picture 44" descr="Michael Kors Lyra Leather Wallet Brown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71551" y="24118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225</xdr:row>
      <xdr:rowOff>71438</xdr:rowOff>
    </xdr:from>
    <xdr:to>
      <xdr:col>0</xdr:col>
      <xdr:colOff>1236751</xdr:colOff>
      <xdr:row>225</xdr:row>
      <xdr:rowOff>1036638</xdr:rowOff>
    </xdr:to>
    <xdr:pic>
      <xdr:nvPicPr>
        <xdr:cNvPr id="45" name="Picture 45" descr="Michael Kors Jet Set Quilted Coin Pouch Silver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71551" y="24232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75</xdr:row>
      <xdr:rowOff>71438</xdr:rowOff>
    </xdr:from>
    <xdr:to>
      <xdr:col>0</xdr:col>
      <xdr:colOff>1236751</xdr:colOff>
      <xdr:row>75</xdr:row>
      <xdr:rowOff>1036638</xdr:rowOff>
    </xdr:to>
    <xdr:pic>
      <xdr:nvPicPr>
        <xdr:cNvPr id="46" name="Picture 46" descr="Michael Kors Sheila backpack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71551" y="7087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76</xdr:row>
      <xdr:rowOff>71438</xdr:rowOff>
    </xdr:from>
    <xdr:to>
      <xdr:col>0</xdr:col>
      <xdr:colOff>1236751</xdr:colOff>
      <xdr:row>76</xdr:row>
      <xdr:rowOff>1036638</xdr:rowOff>
    </xdr:to>
    <xdr:pic>
      <xdr:nvPicPr>
        <xdr:cNvPr id="47" name="Picture 47" descr="Michael Kors Sheila Saffiano Backpack Brown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71551" y="7201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78</xdr:row>
      <xdr:rowOff>71438</xdr:rowOff>
    </xdr:from>
    <xdr:to>
      <xdr:col>0</xdr:col>
      <xdr:colOff>1236751</xdr:colOff>
      <xdr:row>78</xdr:row>
      <xdr:rowOff>1036638</xdr:rowOff>
    </xdr:to>
    <xdr:pic>
      <xdr:nvPicPr>
        <xdr:cNvPr id="48" name="Picture 48" descr="Michael Kors JAYCEE Signature Backpack Brown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71551" y="7430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79</xdr:row>
      <xdr:rowOff>71438</xdr:rowOff>
    </xdr:from>
    <xdr:to>
      <xdr:col>0</xdr:col>
      <xdr:colOff>1236751</xdr:colOff>
      <xdr:row>79</xdr:row>
      <xdr:rowOff>1036638</xdr:rowOff>
    </xdr:to>
    <xdr:pic>
      <xdr:nvPicPr>
        <xdr:cNvPr id="49" name="Picture 49" descr="Michael Kors Brown Pink Mini Backpack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71551" y="7544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80</xdr:row>
      <xdr:rowOff>71438</xdr:rowOff>
    </xdr:from>
    <xdr:to>
      <xdr:col>0</xdr:col>
      <xdr:colOff>1236751</xdr:colOff>
      <xdr:row>80</xdr:row>
      <xdr:rowOff>1036638</xdr:rowOff>
    </xdr:to>
    <xdr:pic>
      <xdr:nvPicPr>
        <xdr:cNvPr id="50" name="Picture 50" descr="Michael Kors Jaycee Signature Backpack Vanilla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71551" y="7658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81</xdr:row>
      <xdr:rowOff>71438</xdr:rowOff>
    </xdr:from>
    <xdr:to>
      <xdr:col>0</xdr:col>
      <xdr:colOff>1236751</xdr:colOff>
      <xdr:row>81</xdr:row>
      <xdr:rowOff>1036638</xdr:rowOff>
    </xdr:to>
    <xdr:pic>
      <xdr:nvPicPr>
        <xdr:cNvPr id="51" name="Picture 51" descr="Michael Kors Leather Backpack Black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71551" y="7773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82</xdr:row>
      <xdr:rowOff>71438</xdr:rowOff>
    </xdr:from>
    <xdr:to>
      <xdr:col>0</xdr:col>
      <xdr:colOff>1236751</xdr:colOff>
      <xdr:row>82</xdr:row>
      <xdr:rowOff>1036638</xdr:rowOff>
    </xdr:to>
    <xdr:pic>
      <xdr:nvPicPr>
        <xdr:cNvPr id="52" name="Picture 52" descr="Michael Kors Mini Backpack Light Cream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71551" y="7887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83</xdr:row>
      <xdr:rowOff>71438</xdr:rowOff>
    </xdr:from>
    <xdr:to>
      <xdr:col>0</xdr:col>
      <xdr:colOff>1236751</xdr:colOff>
      <xdr:row>83</xdr:row>
      <xdr:rowOff>1036638</xdr:rowOff>
    </xdr:to>
    <xdr:pic>
      <xdr:nvPicPr>
        <xdr:cNvPr id="53" name="Picture 53" descr="Michael Kors Jaycee Leather Backpack Brown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71551" y="8001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84</xdr:row>
      <xdr:rowOff>71438</xdr:rowOff>
    </xdr:from>
    <xdr:to>
      <xdr:col>0</xdr:col>
      <xdr:colOff>1236751</xdr:colOff>
      <xdr:row>84</xdr:row>
      <xdr:rowOff>1036638</xdr:rowOff>
    </xdr:to>
    <xdr:pic>
      <xdr:nvPicPr>
        <xdr:cNvPr id="54" name="Picture 54" descr="Michael Kors Jaycee Leather Backpack Pink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71551" y="8116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85</xdr:row>
      <xdr:rowOff>71438</xdr:rowOff>
    </xdr:from>
    <xdr:to>
      <xdr:col>0</xdr:col>
      <xdr:colOff>1236751</xdr:colOff>
      <xdr:row>85</xdr:row>
      <xdr:rowOff>1036638</xdr:rowOff>
    </xdr:to>
    <xdr:pic>
      <xdr:nvPicPr>
        <xdr:cNvPr id="55" name="Picture 55" descr="Michael Kors Dome Textured Backpack Black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71551" y="8230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86</xdr:row>
      <xdr:rowOff>71438</xdr:rowOff>
    </xdr:from>
    <xdr:to>
      <xdr:col>0</xdr:col>
      <xdr:colOff>1236751</xdr:colOff>
      <xdr:row>86</xdr:row>
      <xdr:rowOff>1036638</xdr:rowOff>
    </xdr:to>
    <xdr:pic>
      <xdr:nvPicPr>
        <xdr:cNvPr id="56" name="Picture 56" descr="Michael Kors Navy Striped Backpack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71551" y="8344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14</xdr:row>
      <xdr:rowOff>71438</xdr:rowOff>
    </xdr:from>
    <xdr:to>
      <xdr:col>0</xdr:col>
      <xdr:colOff>1236751</xdr:colOff>
      <xdr:row>14</xdr:row>
      <xdr:rowOff>1036638</xdr:rowOff>
    </xdr:to>
    <xdr:pic>
      <xdr:nvPicPr>
        <xdr:cNvPr id="57" name="Picture 57" descr="Michael Kors Avril Structured Satchel Cream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71551" y="115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15</xdr:row>
      <xdr:rowOff>71438</xdr:rowOff>
    </xdr:from>
    <xdr:to>
      <xdr:col>0</xdr:col>
      <xdr:colOff>1236751</xdr:colOff>
      <xdr:row>15</xdr:row>
      <xdr:rowOff>1036638</xdr:rowOff>
    </xdr:to>
    <xdr:pic>
      <xdr:nvPicPr>
        <xdr:cNvPr id="58" name="Picture 58" descr="Michael Kors Avril Leather Satchel Cream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71551" y="229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16</xdr:row>
      <xdr:rowOff>71438</xdr:rowOff>
    </xdr:from>
    <xdr:to>
      <xdr:col>0</xdr:col>
      <xdr:colOff>1236751</xdr:colOff>
      <xdr:row>16</xdr:row>
      <xdr:rowOff>1036638</xdr:rowOff>
    </xdr:to>
    <xdr:pic>
      <xdr:nvPicPr>
        <xdr:cNvPr id="59" name="Picture 59" descr="Michael Kors Mini Saffiano Satchel Navy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71551" y="343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17</xdr:row>
      <xdr:rowOff>71438</xdr:rowOff>
    </xdr:from>
    <xdr:to>
      <xdr:col>0</xdr:col>
      <xdr:colOff>1236751</xdr:colOff>
      <xdr:row>17</xdr:row>
      <xdr:rowOff>1036638</xdr:rowOff>
    </xdr:to>
    <xdr:pic>
      <xdr:nvPicPr>
        <xdr:cNvPr id="60" name="Picture 60" descr="Michael Kors Reed Signature Satchel Admiral Blue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71551" y="457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18</xdr:row>
      <xdr:rowOff>71438</xdr:rowOff>
    </xdr:from>
    <xdr:to>
      <xdr:col>0</xdr:col>
      <xdr:colOff>1236751</xdr:colOff>
      <xdr:row>18</xdr:row>
      <xdr:rowOff>1036638</xdr:rowOff>
    </xdr:to>
    <xdr:pic>
      <xdr:nvPicPr>
        <xdr:cNvPr id="61" name="Picture 61" descr="Michael Kors Signature Logo Satchel Brown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71551" y="572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19</xdr:row>
      <xdr:rowOff>71438</xdr:rowOff>
    </xdr:from>
    <xdr:to>
      <xdr:col>0</xdr:col>
      <xdr:colOff>1236751</xdr:colOff>
      <xdr:row>19</xdr:row>
      <xdr:rowOff>1036638</xdr:rowOff>
    </xdr:to>
    <xdr:pic>
      <xdr:nvPicPr>
        <xdr:cNvPr id="63" name="Picture 63" descr="Michael Kors Black Leather Structured Satchel Handba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71551" y="686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20</xdr:row>
      <xdr:rowOff>71438</xdr:rowOff>
    </xdr:from>
    <xdr:to>
      <xdr:col>0</xdr:col>
      <xdr:colOff>1236751</xdr:colOff>
      <xdr:row>20</xdr:row>
      <xdr:rowOff>1036638</xdr:rowOff>
    </xdr:to>
    <xdr:pic>
      <xdr:nvPicPr>
        <xdr:cNvPr id="64" name="Picture 64" descr="Michael Kors Black Leather Satchel Handba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71551" y="800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21</xdr:row>
      <xdr:rowOff>71438</xdr:rowOff>
    </xdr:from>
    <xdr:to>
      <xdr:col>0</xdr:col>
      <xdr:colOff>1236751</xdr:colOff>
      <xdr:row>21</xdr:row>
      <xdr:rowOff>1036638</xdr:rowOff>
    </xdr:to>
    <xdr:pic>
      <xdr:nvPicPr>
        <xdr:cNvPr id="65" name="Picture 65" descr="Michael Kors Thompson White Leather Handba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71551" y="915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22</xdr:row>
      <xdr:rowOff>71438</xdr:rowOff>
    </xdr:from>
    <xdr:to>
      <xdr:col>0</xdr:col>
      <xdr:colOff>1236751</xdr:colOff>
      <xdr:row>22</xdr:row>
      <xdr:rowOff>1036638</xdr:rowOff>
    </xdr:to>
    <xdr:pic>
      <xdr:nvPicPr>
        <xdr:cNvPr id="66" name="Picture 66" descr="Michael Kors Jet Set Travel Wristlet Black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71551" y="1029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23</xdr:row>
      <xdr:rowOff>70850</xdr:rowOff>
    </xdr:from>
    <xdr:to>
      <xdr:col>0</xdr:col>
      <xdr:colOff>1236751</xdr:colOff>
      <xdr:row>23</xdr:row>
      <xdr:rowOff>1027113</xdr:rowOff>
    </xdr:to>
    <xdr:pic>
      <xdr:nvPicPr>
        <xdr:cNvPr id="67" name="Picture 67" descr="Michael Kors Jet Set Travel Wristlet Light Blu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71551" y="11437350"/>
          <a:ext cx="965200" cy="956263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24</xdr:row>
      <xdr:rowOff>71438</xdr:rowOff>
    </xdr:from>
    <xdr:to>
      <xdr:col>0</xdr:col>
      <xdr:colOff>1236751</xdr:colOff>
      <xdr:row>24</xdr:row>
      <xdr:rowOff>1036638</xdr:rowOff>
    </xdr:to>
    <xdr:pic>
      <xdr:nvPicPr>
        <xdr:cNvPr id="68" name="Picture 68" descr="Michael Kors Jet Set Monogram Wristlet Lime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71551" y="1258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25</xdr:row>
      <xdr:rowOff>71438</xdr:rowOff>
    </xdr:from>
    <xdr:to>
      <xdr:col>0</xdr:col>
      <xdr:colOff>1236751</xdr:colOff>
      <xdr:row>25</xdr:row>
      <xdr:rowOff>1036638</xdr:rowOff>
    </xdr:to>
    <xdr:pic>
      <xdr:nvPicPr>
        <xdr:cNvPr id="69" name="Picture 69" descr="Michael Kors Jet Set Woven Crossbody Bag Brown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71551" y="1372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26</xdr:row>
      <xdr:rowOff>71438</xdr:rowOff>
    </xdr:from>
    <xdr:to>
      <xdr:col>0</xdr:col>
      <xdr:colOff>1236751</xdr:colOff>
      <xdr:row>26</xdr:row>
      <xdr:rowOff>1036638</xdr:rowOff>
    </xdr:to>
    <xdr:pic>
      <xdr:nvPicPr>
        <xdr:cNvPr id="70" name="Picture 70" descr="Michael Kors Jet Set Travel Crossbody Black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71551" y="1486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27</xdr:row>
      <xdr:rowOff>71438</xdr:rowOff>
    </xdr:from>
    <xdr:to>
      <xdr:col>0</xdr:col>
      <xdr:colOff>1236751</xdr:colOff>
      <xdr:row>27</xdr:row>
      <xdr:rowOff>1036638</xdr:rowOff>
    </xdr:to>
    <xdr:pic>
      <xdr:nvPicPr>
        <xdr:cNvPr id="71" name="Picture 71" descr="Michael Kors Reed Leather Crossbody Navy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71551" y="1600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28</xdr:row>
      <xdr:rowOff>71438</xdr:rowOff>
    </xdr:from>
    <xdr:to>
      <xdr:col>0</xdr:col>
      <xdr:colOff>1236751</xdr:colOff>
      <xdr:row>28</xdr:row>
      <xdr:rowOff>1036638</xdr:rowOff>
    </xdr:to>
    <xdr:pic>
      <xdr:nvPicPr>
        <xdr:cNvPr id="72" name="Picture 72" descr="Michael Kors Snakeskin Crossbody Set Silver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1551" y="1715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29</xdr:row>
      <xdr:rowOff>71438</xdr:rowOff>
    </xdr:from>
    <xdr:to>
      <xdr:col>0</xdr:col>
      <xdr:colOff>1236751</xdr:colOff>
      <xdr:row>29</xdr:row>
      <xdr:rowOff>1036638</xdr:rowOff>
    </xdr:to>
    <xdr:pic>
      <xdr:nvPicPr>
        <xdr:cNvPr id="73" name="Picture 73" descr="Michael Kors Arden Signature Crossbody Bag Brown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1551" y="1829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30</xdr:row>
      <xdr:rowOff>71438</xdr:rowOff>
    </xdr:from>
    <xdr:to>
      <xdr:col>0</xdr:col>
      <xdr:colOff>1236751</xdr:colOff>
      <xdr:row>30</xdr:row>
      <xdr:rowOff>1036638</xdr:rowOff>
    </xdr:to>
    <xdr:pic>
      <xdr:nvPicPr>
        <xdr:cNvPr id="74" name="Picture 74" descr="Michael Kors Signature Print Crossbody Bag Vanilla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71551" y="1943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31</xdr:row>
      <xdr:rowOff>71438</xdr:rowOff>
    </xdr:from>
    <xdr:to>
      <xdr:col>0</xdr:col>
      <xdr:colOff>1236751</xdr:colOff>
      <xdr:row>31</xdr:row>
      <xdr:rowOff>1036638</xdr:rowOff>
    </xdr:to>
    <xdr:pic>
      <xdr:nvPicPr>
        <xdr:cNvPr id="75" name="Picture 75" descr="Michael Kors Arden Medium Crossbody Bag Luggage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71551" y="2058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32</xdr:row>
      <xdr:rowOff>71438</xdr:rowOff>
    </xdr:from>
    <xdr:to>
      <xdr:col>0</xdr:col>
      <xdr:colOff>1236751</xdr:colOff>
      <xdr:row>32</xdr:row>
      <xdr:rowOff>1036638</xdr:rowOff>
    </xdr:to>
    <xdr:pic>
      <xdr:nvPicPr>
        <xdr:cNvPr id="76" name="Picture 76" descr="Michael Kors Arden Signature Crossbody Bag Cherry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71551" y="2172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33</xdr:row>
      <xdr:rowOff>71438</xdr:rowOff>
    </xdr:from>
    <xdr:to>
      <xdr:col>0</xdr:col>
      <xdr:colOff>1236751</xdr:colOff>
      <xdr:row>33</xdr:row>
      <xdr:rowOff>1036638</xdr:rowOff>
    </xdr:to>
    <xdr:pic>
      <xdr:nvPicPr>
        <xdr:cNvPr id="77" name="Picture 77" descr="Michael Kors Arden Medium Crossbody Powder Blush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71551" y="2286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34</xdr:row>
      <xdr:rowOff>71438</xdr:rowOff>
    </xdr:from>
    <xdr:to>
      <xdr:col>0</xdr:col>
      <xdr:colOff>1236751</xdr:colOff>
      <xdr:row>34</xdr:row>
      <xdr:rowOff>1036638</xdr:rowOff>
    </xdr:to>
    <xdr:pic>
      <xdr:nvPicPr>
        <xdr:cNvPr id="78" name="Picture 78" descr="Michael Kors Arden Medium Crossbody Bag Black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71551" y="2401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35</xdr:row>
      <xdr:rowOff>71438</xdr:rowOff>
    </xdr:from>
    <xdr:to>
      <xdr:col>0</xdr:col>
      <xdr:colOff>1236751</xdr:colOff>
      <xdr:row>35</xdr:row>
      <xdr:rowOff>1036638</xdr:rowOff>
    </xdr:to>
    <xdr:pic>
      <xdr:nvPicPr>
        <xdr:cNvPr id="79" name="Picture 79" descr="Michael Kors Arden Medium Crossbody Olive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71551" y="2515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36</xdr:row>
      <xdr:rowOff>71438</xdr:rowOff>
    </xdr:from>
    <xdr:to>
      <xdr:col>0</xdr:col>
      <xdr:colOff>1236751</xdr:colOff>
      <xdr:row>36</xdr:row>
      <xdr:rowOff>1036638</xdr:rowOff>
    </xdr:to>
    <xdr:pic>
      <xdr:nvPicPr>
        <xdr:cNvPr id="80" name="Picture 80" descr="Michael Kors Cece Quilted Crossbody Bag Brown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71551" y="2629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37</xdr:row>
      <xdr:rowOff>71438</xdr:rowOff>
    </xdr:from>
    <xdr:to>
      <xdr:col>0</xdr:col>
      <xdr:colOff>1236751</xdr:colOff>
      <xdr:row>37</xdr:row>
      <xdr:rowOff>1036638</xdr:rowOff>
    </xdr:to>
    <xdr:pic>
      <xdr:nvPicPr>
        <xdr:cNvPr id="81" name="Picture 81" descr="Michael Kors Dover MK Logo Crossbody Bag Black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71551" y="2743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38</xdr:row>
      <xdr:rowOff>71438</xdr:rowOff>
    </xdr:from>
    <xdr:to>
      <xdr:col>0</xdr:col>
      <xdr:colOff>1236751</xdr:colOff>
      <xdr:row>38</xdr:row>
      <xdr:rowOff>1036638</xdr:rowOff>
    </xdr:to>
    <xdr:pic>
      <xdr:nvPicPr>
        <xdr:cNvPr id="82" name="Picture 82" descr="Michael Kors Leida Chain Crossbody Bag Pink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71551" y="2858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39</xdr:row>
      <xdr:rowOff>71438</xdr:rowOff>
    </xdr:from>
    <xdr:to>
      <xdr:col>0</xdr:col>
      <xdr:colOff>1236751</xdr:colOff>
      <xdr:row>39</xdr:row>
      <xdr:rowOff>1036638</xdr:rowOff>
    </xdr:to>
    <xdr:pic>
      <xdr:nvPicPr>
        <xdr:cNvPr id="83" name="Picture 83" descr="Michael Kors Lyra Crossbody Bag White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71551" y="2972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40</xdr:row>
      <xdr:rowOff>71438</xdr:rowOff>
    </xdr:from>
    <xdr:to>
      <xdr:col>0</xdr:col>
      <xdr:colOff>1236751</xdr:colOff>
      <xdr:row>40</xdr:row>
      <xdr:rowOff>1036638</xdr:rowOff>
    </xdr:to>
    <xdr:pic>
      <xdr:nvPicPr>
        <xdr:cNvPr id="84" name="Picture 84" descr="Michael Kors Navy Mini Shoulder Bag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71551" y="3086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42</xdr:row>
      <xdr:rowOff>71438</xdr:rowOff>
    </xdr:from>
    <xdr:to>
      <xdr:col>0</xdr:col>
      <xdr:colOff>1236751</xdr:colOff>
      <xdr:row>42</xdr:row>
      <xdr:rowOff>1036638</xdr:rowOff>
    </xdr:to>
    <xdr:pic>
      <xdr:nvPicPr>
        <xdr:cNvPr id="85" name="Picture 85" descr="Michael Kors Quilted Crossbody Bag Blue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71551" y="3315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43</xdr:row>
      <xdr:rowOff>71438</xdr:rowOff>
    </xdr:from>
    <xdr:to>
      <xdr:col>0</xdr:col>
      <xdr:colOff>1236751</xdr:colOff>
      <xdr:row>43</xdr:row>
      <xdr:rowOff>1036638</xdr:rowOff>
    </xdr:to>
    <xdr:pic>
      <xdr:nvPicPr>
        <xdr:cNvPr id="86" name="Picture 86" descr="Michael Kors Jet Set Woven Crossbody Black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71551" y="3429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44</xdr:row>
      <xdr:rowOff>71438</xdr:rowOff>
    </xdr:from>
    <xdr:to>
      <xdr:col>0</xdr:col>
      <xdr:colOff>1236751</xdr:colOff>
      <xdr:row>44</xdr:row>
      <xdr:rowOff>1036638</xdr:rowOff>
    </xdr:to>
    <xdr:pic>
      <xdr:nvPicPr>
        <xdr:cNvPr id="87" name="Picture 87" descr="Michael Kors Woven Crossbody Bag Light Blue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71551" y="3544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45</xdr:row>
      <xdr:rowOff>71438</xdr:rowOff>
    </xdr:from>
    <xdr:to>
      <xdr:col>0</xdr:col>
      <xdr:colOff>1236751</xdr:colOff>
      <xdr:row>45</xdr:row>
      <xdr:rowOff>1036638</xdr:rowOff>
    </xdr:to>
    <xdr:pic>
      <xdr:nvPicPr>
        <xdr:cNvPr id="88" name="Picture 88" descr="Michael Kors Jet Set Studded Crossbody White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71551" y="3658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46</xdr:row>
      <xdr:rowOff>71438</xdr:rowOff>
    </xdr:from>
    <xdr:to>
      <xdr:col>0</xdr:col>
      <xdr:colOff>1236751</xdr:colOff>
      <xdr:row>46</xdr:row>
      <xdr:rowOff>1036638</xdr:rowOff>
    </xdr:to>
    <xdr:pic>
      <xdr:nvPicPr>
        <xdr:cNvPr id="89" name="Picture 89" descr="Michael Kors Woven Crossbody Bag Beige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71551" y="3772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47</xdr:row>
      <xdr:rowOff>71438</xdr:rowOff>
    </xdr:from>
    <xdr:to>
      <xdr:col>0</xdr:col>
      <xdr:colOff>1236751</xdr:colOff>
      <xdr:row>47</xdr:row>
      <xdr:rowOff>1036638</xdr:rowOff>
    </xdr:to>
    <xdr:pic>
      <xdr:nvPicPr>
        <xdr:cNvPr id="90" name="Picture 90" descr="Michael Kors Crossbody Clutch Bag Black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71551" y="3886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48</xdr:row>
      <xdr:rowOff>71438</xdr:rowOff>
    </xdr:from>
    <xdr:to>
      <xdr:col>0</xdr:col>
      <xdr:colOff>1236751</xdr:colOff>
      <xdr:row>48</xdr:row>
      <xdr:rowOff>1036638</xdr:rowOff>
    </xdr:to>
    <xdr:pic>
      <xdr:nvPicPr>
        <xdr:cNvPr id="91" name="Picture 91" descr="Michael Kors Adele Crossbody Bag Peanut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71551" y="4001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49</xdr:row>
      <xdr:rowOff>71438</xdr:rowOff>
    </xdr:from>
    <xdr:to>
      <xdr:col>0</xdr:col>
      <xdr:colOff>1236751</xdr:colOff>
      <xdr:row>49</xdr:row>
      <xdr:rowOff>1036638</xdr:rowOff>
    </xdr:to>
    <xdr:pic>
      <xdr:nvPicPr>
        <xdr:cNvPr id="92" name="Picture 92" descr="Michael Kors Mini Crossbody Bag with Pouch Beige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71551" y="4115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50</xdr:row>
      <xdr:rowOff>71438</xdr:rowOff>
    </xdr:from>
    <xdr:to>
      <xdr:col>0</xdr:col>
      <xdr:colOff>1236751</xdr:colOff>
      <xdr:row>50</xdr:row>
      <xdr:rowOff>1036638</xdr:rowOff>
    </xdr:to>
    <xdr:pic>
      <xdr:nvPicPr>
        <xdr:cNvPr id="93" name="Picture 93" descr="Michael Kors Cooper Logo Crossbody Bag Cream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71551" y="4229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51</xdr:row>
      <xdr:rowOff>71438</xdr:rowOff>
    </xdr:from>
    <xdr:to>
      <xdr:col>0</xdr:col>
      <xdr:colOff>1236751</xdr:colOff>
      <xdr:row>51</xdr:row>
      <xdr:rowOff>1036638</xdr:rowOff>
    </xdr:to>
    <xdr:pic>
      <xdr:nvPicPr>
        <xdr:cNvPr id="94" name="Picture 94" descr="Michael Kors Cooper Crossbody Bag White Green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71551" y="4344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52</xdr:row>
      <xdr:rowOff>71438</xdr:rowOff>
    </xdr:from>
    <xdr:to>
      <xdr:col>0</xdr:col>
      <xdr:colOff>1236751</xdr:colOff>
      <xdr:row>52</xdr:row>
      <xdr:rowOff>1036638</xdr:rowOff>
    </xdr:to>
    <xdr:pic>
      <xdr:nvPicPr>
        <xdr:cNvPr id="95" name="Picture 95" descr="Michael Kors Cooper Crossbody Bag Orange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71551" y="4458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53</xdr:row>
      <xdr:rowOff>71438</xdr:rowOff>
    </xdr:from>
    <xdr:to>
      <xdr:col>0</xdr:col>
      <xdr:colOff>1236751</xdr:colOff>
      <xdr:row>53</xdr:row>
      <xdr:rowOff>1036638</xdr:rowOff>
    </xdr:to>
    <xdr:pic>
      <xdr:nvPicPr>
        <xdr:cNvPr id="96" name="Picture 96" descr="Michael Kors Lautner Monogram Sling Bag Black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71551" y="4572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54</xdr:row>
      <xdr:rowOff>71438</xdr:rowOff>
    </xdr:from>
    <xdr:to>
      <xdr:col>0</xdr:col>
      <xdr:colOff>1236751</xdr:colOff>
      <xdr:row>54</xdr:row>
      <xdr:rowOff>1036638</xdr:rowOff>
    </xdr:to>
    <xdr:pic>
      <xdr:nvPicPr>
        <xdr:cNvPr id="97" name="Picture 97" descr="Michael Kors White Chain Shoulder Bag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71551" y="4687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55</xdr:row>
      <xdr:rowOff>71438</xdr:rowOff>
    </xdr:from>
    <xdr:to>
      <xdr:col>0</xdr:col>
      <xdr:colOff>1236751</xdr:colOff>
      <xdr:row>55</xdr:row>
      <xdr:rowOff>1036638</xdr:rowOff>
    </xdr:to>
    <xdr:pic>
      <xdr:nvPicPr>
        <xdr:cNvPr id="98" name="Picture 98" descr="Michael Kors Reed Monogram Shoulder Bag Vanilla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71551" y="4801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56</xdr:row>
      <xdr:rowOff>71438</xdr:rowOff>
    </xdr:from>
    <xdr:to>
      <xdr:col>0</xdr:col>
      <xdr:colOff>1236751</xdr:colOff>
      <xdr:row>56</xdr:row>
      <xdr:rowOff>1036638</xdr:rowOff>
    </xdr:to>
    <xdr:pic>
      <xdr:nvPicPr>
        <xdr:cNvPr id="99" name="Picture 99" descr="Michael Kors Reed Leather Shoulder Bag Black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71551" y="4915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57</xdr:row>
      <xdr:rowOff>71438</xdr:rowOff>
    </xdr:from>
    <xdr:to>
      <xdr:col>0</xdr:col>
      <xdr:colOff>1236751</xdr:colOff>
      <xdr:row>57</xdr:row>
      <xdr:rowOff>1036638</xdr:rowOff>
    </xdr:to>
    <xdr:pic>
      <xdr:nvPicPr>
        <xdr:cNvPr id="100" name="Picture 100" descr="Michael Kors Red Leather Hobo Shoulder Bag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71551" y="5029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58</xdr:row>
      <xdr:rowOff>71438</xdr:rowOff>
    </xdr:from>
    <xdr:to>
      <xdr:col>0</xdr:col>
      <xdr:colOff>1236751</xdr:colOff>
      <xdr:row>58</xdr:row>
      <xdr:rowOff>1036638</xdr:rowOff>
    </xdr:to>
    <xdr:pic>
      <xdr:nvPicPr>
        <xdr:cNvPr id="101" name="Picture 101" descr="Michael Kors Ombre Woven Shoulder Bag Black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71551" y="5144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59</xdr:row>
      <xdr:rowOff>71438</xdr:rowOff>
    </xdr:from>
    <xdr:to>
      <xdr:col>0</xdr:col>
      <xdr:colOff>1236751</xdr:colOff>
      <xdr:row>59</xdr:row>
      <xdr:rowOff>1036638</xdr:rowOff>
    </xdr:to>
    <xdr:pic>
      <xdr:nvPicPr>
        <xdr:cNvPr id="102" name="Picture 102" descr="Michael Kors Lyra Leather Shoulder Bag Brown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71551" y="5258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289425</xdr:colOff>
      <xdr:row>60</xdr:row>
      <xdr:rowOff>71438</xdr:rowOff>
    </xdr:from>
    <xdr:to>
      <xdr:col>0</xdr:col>
      <xdr:colOff>1218877</xdr:colOff>
      <xdr:row>60</xdr:row>
      <xdr:rowOff>1036638</xdr:rowOff>
    </xdr:to>
    <xdr:pic>
      <xdr:nvPicPr>
        <xdr:cNvPr id="103" name="Picture 103" descr="Michael Kors Jet Set Travel Tote Cream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9425" y="53728938"/>
          <a:ext cx="929452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61</xdr:row>
      <xdr:rowOff>71438</xdr:rowOff>
    </xdr:from>
    <xdr:to>
      <xdr:col>0</xdr:col>
      <xdr:colOff>1236751</xdr:colOff>
      <xdr:row>61</xdr:row>
      <xdr:rowOff>1036638</xdr:rowOff>
    </xdr:to>
    <xdr:pic>
      <xdr:nvPicPr>
        <xdr:cNvPr id="105" name="Picture 105" descr="Michael Kors Jet Set Large Leather Tote White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71551" y="5487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63</xdr:row>
      <xdr:rowOff>71438</xdr:rowOff>
    </xdr:from>
    <xdr:to>
      <xdr:col>0</xdr:col>
      <xdr:colOff>1236751</xdr:colOff>
      <xdr:row>63</xdr:row>
      <xdr:rowOff>1036638</xdr:rowOff>
    </xdr:to>
    <xdr:pic>
      <xdr:nvPicPr>
        <xdr:cNvPr id="106" name="Picture 106" descr="Michael Kors Reed Navy Tote Bag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71551" y="5715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64</xdr:row>
      <xdr:rowOff>71438</xdr:rowOff>
    </xdr:from>
    <xdr:to>
      <xdr:col>0</xdr:col>
      <xdr:colOff>1236751</xdr:colOff>
      <xdr:row>64</xdr:row>
      <xdr:rowOff>1036638</xdr:rowOff>
    </xdr:to>
    <xdr:pic>
      <xdr:nvPicPr>
        <xdr:cNvPr id="108" name="Picture 108" descr="Michael Kors Reed Leather Tote Navy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71551" y="5830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65</xdr:row>
      <xdr:rowOff>71438</xdr:rowOff>
    </xdr:from>
    <xdr:to>
      <xdr:col>0</xdr:col>
      <xdr:colOff>1236751</xdr:colOff>
      <xdr:row>65</xdr:row>
      <xdr:rowOff>1036638</xdr:rowOff>
    </xdr:to>
    <xdr:pic>
      <xdr:nvPicPr>
        <xdr:cNvPr id="110" name="Picture 110" descr="Michael Kors Arden Large Tote Black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71551" y="5944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66</xdr:row>
      <xdr:rowOff>71438</xdr:rowOff>
    </xdr:from>
    <xdr:to>
      <xdr:col>0</xdr:col>
      <xdr:colOff>1236751</xdr:colOff>
      <xdr:row>66</xdr:row>
      <xdr:rowOff>1036638</xdr:rowOff>
    </xdr:to>
    <xdr:pic>
      <xdr:nvPicPr>
        <xdr:cNvPr id="111" name="Picture 111" descr="Michael Kors Signature Tote Bag Camel Brown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71551" y="6058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67</xdr:row>
      <xdr:rowOff>71438</xdr:rowOff>
    </xdr:from>
    <xdr:to>
      <xdr:col>0</xdr:col>
      <xdr:colOff>1236751</xdr:colOff>
      <xdr:row>67</xdr:row>
      <xdr:rowOff>1036638</xdr:rowOff>
    </xdr:to>
    <xdr:pic>
      <xdr:nvPicPr>
        <xdr:cNvPr id="112" name="Picture 112" descr="Michael Kors Colorblock Signature Tote Pink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71551" y="6172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68</xdr:row>
      <xdr:rowOff>71438</xdr:rowOff>
    </xdr:from>
    <xdr:to>
      <xdr:col>0</xdr:col>
      <xdr:colOff>1236751</xdr:colOff>
      <xdr:row>68</xdr:row>
      <xdr:rowOff>1036638</xdr:rowOff>
    </xdr:to>
    <xdr:pic>
      <xdr:nvPicPr>
        <xdr:cNvPr id="113" name="Picture 113" descr="Michael Kors Voyager Signature Tote Red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71551" y="6287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69</xdr:row>
      <xdr:rowOff>71438</xdr:rowOff>
    </xdr:from>
    <xdr:to>
      <xdr:col>0</xdr:col>
      <xdr:colOff>1236751</xdr:colOff>
      <xdr:row>69</xdr:row>
      <xdr:rowOff>1036638</xdr:rowOff>
    </xdr:to>
    <xdr:pic>
      <xdr:nvPicPr>
        <xdr:cNvPr id="114" name="Picture 114" descr="Michael Kors Jet Set Travel Tote Light Blue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71551" y="6401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70</xdr:row>
      <xdr:rowOff>71438</xdr:rowOff>
    </xdr:from>
    <xdr:to>
      <xdr:col>0</xdr:col>
      <xdr:colOff>1236751</xdr:colOff>
      <xdr:row>70</xdr:row>
      <xdr:rowOff>1036638</xdr:rowOff>
    </xdr:to>
    <xdr:pic>
      <xdr:nvPicPr>
        <xdr:cNvPr id="115" name="Picture 115" descr="Michael Kors Navy Tote Bag Dual Pocket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71551" y="6515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71</xdr:row>
      <xdr:rowOff>71438</xdr:rowOff>
    </xdr:from>
    <xdr:to>
      <xdr:col>0</xdr:col>
      <xdr:colOff>1236751</xdr:colOff>
      <xdr:row>71</xdr:row>
      <xdr:rowOff>1036638</xdr:rowOff>
    </xdr:to>
    <xdr:pic>
      <xdr:nvPicPr>
        <xdr:cNvPr id="116" name="Picture 116" descr="Michael Kors Perforated Leather Tote Bag Black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71551" y="6630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72</xdr:row>
      <xdr:rowOff>71438</xdr:rowOff>
    </xdr:from>
    <xdr:to>
      <xdr:col>0</xdr:col>
      <xdr:colOff>1236751</xdr:colOff>
      <xdr:row>72</xdr:row>
      <xdr:rowOff>1036638</xdr:rowOff>
    </xdr:to>
    <xdr:pic>
      <xdr:nvPicPr>
        <xdr:cNvPr id="117" name="Picture 117" descr="Michael Kors Perforated Leather Tote Light Sky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71551" y="6744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73</xdr:row>
      <xdr:rowOff>71438</xdr:rowOff>
    </xdr:from>
    <xdr:to>
      <xdr:col>0</xdr:col>
      <xdr:colOff>1236751</xdr:colOff>
      <xdr:row>73</xdr:row>
      <xdr:rowOff>1036638</xdr:rowOff>
    </xdr:to>
    <xdr:pic>
      <xdr:nvPicPr>
        <xdr:cNvPr id="118" name="Picture 118" descr="Michael Kors Perforated Tote Bag White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71551" y="6858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369859</xdr:colOff>
      <xdr:row>74</xdr:row>
      <xdr:rowOff>71438</xdr:rowOff>
    </xdr:from>
    <xdr:to>
      <xdr:col>0</xdr:col>
      <xdr:colOff>1138444</xdr:colOff>
      <xdr:row>74</xdr:row>
      <xdr:rowOff>1036638</xdr:rowOff>
    </xdr:to>
    <xdr:pic>
      <xdr:nvPicPr>
        <xdr:cNvPr id="119" name="Picture 119" descr="Michael Kors EVA Perforated Tote Beige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369859" y="69730938"/>
          <a:ext cx="768585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241</xdr:row>
      <xdr:rowOff>71438</xdr:rowOff>
    </xdr:from>
    <xdr:to>
      <xdr:col>0</xdr:col>
      <xdr:colOff>1236751</xdr:colOff>
      <xdr:row>241</xdr:row>
      <xdr:rowOff>1036638</xdr:rowOff>
    </xdr:to>
    <xdr:pic>
      <xdr:nvPicPr>
        <xdr:cNvPr id="120" name="Picture 120" descr="Michael Kors Halter Bikini Set Navy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71551" y="26061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242</xdr:row>
      <xdr:rowOff>71438</xdr:rowOff>
    </xdr:from>
    <xdr:to>
      <xdr:col>0</xdr:col>
      <xdr:colOff>1236751</xdr:colOff>
      <xdr:row>242</xdr:row>
      <xdr:rowOff>1036638</xdr:rowOff>
    </xdr:to>
    <xdr:pic>
      <xdr:nvPicPr>
        <xdr:cNvPr id="121" name="Picture 121" descr="Michael Kors Halter Bikini Set Navy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71551" y="26175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243</xdr:row>
      <xdr:rowOff>71438</xdr:rowOff>
    </xdr:from>
    <xdr:to>
      <xdr:col>0</xdr:col>
      <xdr:colOff>1236751</xdr:colOff>
      <xdr:row>243</xdr:row>
      <xdr:rowOff>1036638</xdr:rowOff>
    </xdr:to>
    <xdr:pic>
      <xdr:nvPicPr>
        <xdr:cNvPr id="122" name="Picture 122" descr="Michael Kors Halter Bikini Set Navy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71551" y="26289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244</xdr:row>
      <xdr:rowOff>71438</xdr:rowOff>
    </xdr:from>
    <xdr:to>
      <xdr:col>0</xdr:col>
      <xdr:colOff>1236751</xdr:colOff>
      <xdr:row>244</xdr:row>
      <xdr:rowOff>1036638</xdr:rowOff>
    </xdr:to>
    <xdr:pic>
      <xdr:nvPicPr>
        <xdr:cNvPr id="123" name="Picture 123" descr="Michael Kors Halter Bikini Set Navy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71551" y="26404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245</xdr:row>
      <xdr:rowOff>71438</xdr:rowOff>
    </xdr:from>
    <xdr:to>
      <xdr:col>0</xdr:col>
      <xdr:colOff>1236751</xdr:colOff>
      <xdr:row>245</xdr:row>
      <xdr:rowOff>1036638</xdr:rowOff>
    </xdr:to>
    <xdr:pic>
      <xdr:nvPicPr>
        <xdr:cNvPr id="124" name="Picture 124" descr="Michael Kors Shaker Crew Sweater Red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71551" y="26518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248</xdr:row>
      <xdr:rowOff>71438</xdr:rowOff>
    </xdr:from>
    <xdr:to>
      <xdr:col>0</xdr:col>
      <xdr:colOff>1236751</xdr:colOff>
      <xdr:row>248</xdr:row>
      <xdr:rowOff>1036638</xdr:rowOff>
    </xdr:to>
    <xdr:pic>
      <xdr:nvPicPr>
        <xdr:cNvPr id="125" name="Picture 125" descr="Michael Kors Ribbed Mock Neck Sweater Red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71551" y="26861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249</xdr:row>
      <xdr:rowOff>71438</xdr:rowOff>
    </xdr:from>
    <xdr:to>
      <xdr:col>0</xdr:col>
      <xdr:colOff>1236751</xdr:colOff>
      <xdr:row>249</xdr:row>
      <xdr:rowOff>1036638</xdr:rowOff>
    </xdr:to>
    <xdr:pic>
      <xdr:nvPicPr>
        <xdr:cNvPr id="126" name="Picture 126" descr="Michael Kors Ribbed Mock Neck Sweater Red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71551" y="26975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250</xdr:row>
      <xdr:rowOff>71438</xdr:rowOff>
    </xdr:from>
    <xdr:to>
      <xdr:col>0</xdr:col>
      <xdr:colOff>1236751</xdr:colOff>
      <xdr:row>250</xdr:row>
      <xdr:rowOff>1036638</xdr:rowOff>
    </xdr:to>
    <xdr:pic>
      <xdr:nvPicPr>
        <xdr:cNvPr id="127" name="Picture 127" descr="Michael Kors Metallic Stripe Snap Cardigan White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71551" y="27089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251</xdr:row>
      <xdr:rowOff>71438</xdr:rowOff>
    </xdr:from>
    <xdr:to>
      <xdr:col>0</xdr:col>
      <xdr:colOff>1236751</xdr:colOff>
      <xdr:row>251</xdr:row>
      <xdr:rowOff>1036638</xdr:rowOff>
    </xdr:to>
    <xdr:pic>
      <xdr:nvPicPr>
        <xdr:cNvPr id="128" name="Picture 128" descr="Michael Kors Metallic Stripe Snap Cardigan White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71551" y="27204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252</xdr:row>
      <xdr:rowOff>71438</xdr:rowOff>
    </xdr:from>
    <xdr:to>
      <xdr:col>0</xdr:col>
      <xdr:colOff>1236751</xdr:colOff>
      <xdr:row>252</xdr:row>
      <xdr:rowOff>1036638</xdr:rowOff>
    </xdr:to>
    <xdr:pic>
      <xdr:nvPicPr>
        <xdr:cNvPr id="129" name="Picture 129" descr="Michael Kors Oversized Button Cardigan Grey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71551" y="27318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253</xdr:row>
      <xdr:rowOff>71438</xdr:rowOff>
    </xdr:from>
    <xdr:to>
      <xdr:col>0</xdr:col>
      <xdr:colOff>1236751</xdr:colOff>
      <xdr:row>253</xdr:row>
      <xdr:rowOff>1036638</xdr:rowOff>
    </xdr:to>
    <xdr:pic>
      <xdr:nvPicPr>
        <xdr:cNvPr id="130" name="Picture 130" descr="Backpack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71551" y="27432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254</xdr:row>
      <xdr:rowOff>71438</xdr:rowOff>
    </xdr:from>
    <xdr:to>
      <xdr:col>0</xdr:col>
      <xdr:colOff>1236751</xdr:colOff>
      <xdr:row>254</xdr:row>
      <xdr:rowOff>1036638</xdr:rowOff>
    </xdr:to>
    <xdr:pic>
      <xdr:nvPicPr>
        <xdr:cNvPr id="131" name="Picture 131" descr="Michael Kors Bell Sleeve Knit Dress Silver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71551" y="27547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255</xdr:row>
      <xdr:rowOff>71438</xdr:rowOff>
    </xdr:from>
    <xdr:to>
      <xdr:col>0</xdr:col>
      <xdr:colOff>1236751</xdr:colOff>
      <xdr:row>255</xdr:row>
      <xdr:rowOff>1036638</xdr:rowOff>
    </xdr:to>
    <xdr:pic>
      <xdr:nvPicPr>
        <xdr:cNvPr id="132" name="Picture 132" descr="Michael Kors Bell Sleeve Knit Dress Silver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71551" y="27661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256</xdr:row>
      <xdr:rowOff>71438</xdr:rowOff>
    </xdr:from>
    <xdr:to>
      <xdr:col>0</xdr:col>
      <xdr:colOff>1236751</xdr:colOff>
      <xdr:row>256</xdr:row>
      <xdr:rowOff>1036638</xdr:rowOff>
    </xdr:to>
    <xdr:pic>
      <xdr:nvPicPr>
        <xdr:cNvPr id="133" name="Picture 133" descr="Michael Kors Bell Sleeve Knit Dress Silver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71551" y="27775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257</xdr:row>
      <xdr:rowOff>71438</xdr:rowOff>
    </xdr:from>
    <xdr:to>
      <xdr:col>0</xdr:col>
      <xdr:colOff>1236751</xdr:colOff>
      <xdr:row>257</xdr:row>
      <xdr:rowOff>1036638</xdr:rowOff>
    </xdr:to>
    <xdr:pic>
      <xdr:nvPicPr>
        <xdr:cNvPr id="134" name="Picture 134" descr="Michael Kors Leopard Print Wrap Dress Brown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71551" y="27889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258</xdr:row>
      <xdr:rowOff>71438</xdr:rowOff>
    </xdr:from>
    <xdr:to>
      <xdr:col>0</xdr:col>
      <xdr:colOff>1236751</xdr:colOff>
      <xdr:row>258</xdr:row>
      <xdr:rowOff>1036638</xdr:rowOff>
    </xdr:to>
    <xdr:pic>
      <xdr:nvPicPr>
        <xdr:cNvPr id="135" name="Picture 135" descr="Michael Kors Chain Belt Midi Dress Brown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71551" y="28004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259</xdr:row>
      <xdr:rowOff>71438</xdr:rowOff>
    </xdr:from>
    <xdr:to>
      <xdr:col>0</xdr:col>
      <xdr:colOff>1236751</xdr:colOff>
      <xdr:row>259</xdr:row>
      <xdr:rowOff>1036638</xdr:rowOff>
    </xdr:to>
    <xdr:pic>
      <xdr:nvPicPr>
        <xdr:cNvPr id="136" name="Picture 136" descr="Michael Kors Cutout Turtleneck Dress Black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71551" y="28118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260</xdr:row>
      <xdr:rowOff>71438</xdr:rowOff>
    </xdr:from>
    <xdr:to>
      <xdr:col>0</xdr:col>
      <xdr:colOff>1236751</xdr:colOff>
      <xdr:row>260</xdr:row>
      <xdr:rowOff>1036638</xdr:rowOff>
    </xdr:to>
    <xdr:pic>
      <xdr:nvPicPr>
        <xdr:cNvPr id="137" name="Picture 137" descr="Michael Kors Metallic Zip Front Dress Gold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71551" y="28232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261</xdr:row>
      <xdr:rowOff>71438</xdr:rowOff>
    </xdr:from>
    <xdr:to>
      <xdr:col>0</xdr:col>
      <xdr:colOff>1236751</xdr:colOff>
      <xdr:row>261</xdr:row>
      <xdr:rowOff>1036638</xdr:rowOff>
    </xdr:to>
    <xdr:pic>
      <xdr:nvPicPr>
        <xdr:cNvPr id="138" name="Picture 138" descr="Michael Kors Cutout Midi Dress Blue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71551" y="28347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262</xdr:row>
      <xdr:rowOff>71438</xdr:rowOff>
    </xdr:from>
    <xdr:to>
      <xdr:col>0</xdr:col>
      <xdr:colOff>1236751</xdr:colOff>
      <xdr:row>262</xdr:row>
      <xdr:rowOff>1036638</xdr:rowOff>
    </xdr:to>
    <xdr:pic>
      <xdr:nvPicPr>
        <xdr:cNvPr id="139" name="Picture 139" descr="Michael Kors Cutout Midi Dress Blue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71551" y="28461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263</xdr:row>
      <xdr:rowOff>71438</xdr:rowOff>
    </xdr:from>
    <xdr:to>
      <xdr:col>0</xdr:col>
      <xdr:colOff>1236751</xdr:colOff>
      <xdr:row>263</xdr:row>
      <xdr:rowOff>1036638</xdr:rowOff>
    </xdr:to>
    <xdr:pic>
      <xdr:nvPicPr>
        <xdr:cNvPr id="140" name="Picture 140" descr="Michael Kors Cutout Midi Dress Blue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71551" y="28575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264</xdr:row>
      <xdr:rowOff>71438</xdr:rowOff>
    </xdr:from>
    <xdr:to>
      <xdr:col>0</xdr:col>
      <xdr:colOff>1236751</xdr:colOff>
      <xdr:row>264</xdr:row>
      <xdr:rowOff>1036638</xdr:rowOff>
    </xdr:to>
    <xdr:pic>
      <xdr:nvPicPr>
        <xdr:cNvPr id="141" name="Picture 141" descr="Michael Kors Cutout Midi Dress Blue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71551" y="28690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265</xdr:row>
      <xdr:rowOff>71438</xdr:rowOff>
    </xdr:from>
    <xdr:to>
      <xdr:col>0</xdr:col>
      <xdr:colOff>1236751</xdr:colOff>
      <xdr:row>265</xdr:row>
      <xdr:rowOff>1036638</xdr:rowOff>
    </xdr:to>
    <xdr:pic>
      <xdr:nvPicPr>
        <xdr:cNvPr id="142" name="Picture 142" descr="Michael Kors Cutout Midi Dress Blue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71551" y="28804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266</xdr:row>
      <xdr:rowOff>71438</xdr:rowOff>
    </xdr:from>
    <xdr:to>
      <xdr:col>0</xdr:col>
      <xdr:colOff>1236751</xdr:colOff>
      <xdr:row>266</xdr:row>
      <xdr:rowOff>1036638</xdr:rowOff>
    </xdr:to>
    <xdr:pic>
      <xdr:nvPicPr>
        <xdr:cNvPr id="143" name="Picture 143" descr="Michael Kors Cutout Midi Dress Blue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71551" y="28918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267</xdr:row>
      <xdr:rowOff>71438</xdr:rowOff>
    </xdr:from>
    <xdr:to>
      <xdr:col>0</xdr:col>
      <xdr:colOff>1236751</xdr:colOff>
      <xdr:row>267</xdr:row>
      <xdr:rowOff>1036638</xdr:rowOff>
    </xdr:to>
    <xdr:pic>
      <xdr:nvPicPr>
        <xdr:cNvPr id="144" name="Picture 144" descr="Michael Kors Cutout Midi Dress Blue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71551" y="29032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268</xdr:row>
      <xdr:rowOff>71438</xdr:rowOff>
    </xdr:from>
    <xdr:to>
      <xdr:col>0</xdr:col>
      <xdr:colOff>1236751</xdr:colOff>
      <xdr:row>268</xdr:row>
      <xdr:rowOff>1036638</xdr:rowOff>
    </xdr:to>
    <xdr:pic>
      <xdr:nvPicPr>
        <xdr:cNvPr id="145" name="Picture 145" descr="Michael Kors Zebra Print Mini Dress Lime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71551" y="29147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269</xdr:row>
      <xdr:rowOff>71438</xdr:rowOff>
    </xdr:from>
    <xdr:to>
      <xdr:col>0</xdr:col>
      <xdr:colOff>1236751</xdr:colOff>
      <xdr:row>269</xdr:row>
      <xdr:rowOff>1036638</xdr:rowOff>
    </xdr:to>
    <xdr:pic>
      <xdr:nvPicPr>
        <xdr:cNvPr id="146" name="Picture 146" descr="Michael Kors Floral Wrap Midi Dress Black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71551" y="29261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270</xdr:row>
      <xdr:rowOff>71438</xdr:rowOff>
    </xdr:from>
    <xdr:to>
      <xdr:col>0</xdr:col>
      <xdr:colOff>1236751</xdr:colOff>
      <xdr:row>270</xdr:row>
      <xdr:rowOff>1036638</xdr:rowOff>
    </xdr:to>
    <xdr:pic>
      <xdr:nvPicPr>
        <xdr:cNvPr id="147" name="Picture 147" descr="Michael Kors Leopard Lace Bodycon Dress Black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71551" y="29375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271</xdr:row>
      <xdr:rowOff>71438</xdr:rowOff>
    </xdr:from>
    <xdr:to>
      <xdr:col>0</xdr:col>
      <xdr:colOff>1236751</xdr:colOff>
      <xdr:row>271</xdr:row>
      <xdr:rowOff>1036638</xdr:rowOff>
    </xdr:to>
    <xdr:pic>
      <xdr:nvPicPr>
        <xdr:cNvPr id="148" name="Picture 148" descr="Michael Kors Leopard Lace Bodycon Dress Black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71551" y="29490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272</xdr:row>
      <xdr:rowOff>71438</xdr:rowOff>
    </xdr:from>
    <xdr:to>
      <xdr:col>0</xdr:col>
      <xdr:colOff>1236751</xdr:colOff>
      <xdr:row>272</xdr:row>
      <xdr:rowOff>1036638</xdr:rowOff>
    </xdr:to>
    <xdr:pic>
      <xdr:nvPicPr>
        <xdr:cNvPr id="149" name="Picture 149" descr="Michael Kors Leopard Lace Bodycon Dress Black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71551" y="29604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273</xdr:row>
      <xdr:rowOff>71438</xdr:rowOff>
    </xdr:from>
    <xdr:to>
      <xdr:col>0</xdr:col>
      <xdr:colOff>1236751</xdr:colOff>
      <xdr:row>273</xdr:row>
      <xdr:rowOff>1036638</xdr:rowOff>
    </xdr:to>
    <xdr:pic>
      <xdr:nvPicPr>
        <xdr:cNvPr id="150" name="Picture 150" descr="Michael Kors Leopard Lace Bodycon Dress Black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71551" y="29718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274</xdr:row>
      <xdr:rowOff>71438</xdr:rowOff>
    </xdr:from>
    <xdr:to>
      <xdr:col>0</xdr:col>
      <xdr:colOff>1236751</xdr:colOff>
      <xdr:row>274</xdr:row>
      <xdr:rowOff>1036638</xdr:rowOff>
    </xdr:to>
    <xdr:pic>
      <xdr:nvPicPr>
        <xdr:cNvPr id="151" name="Picture 151" descr="Michael Kors Logo Tape Hoodie Black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71551" y="29833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275</xdr:row>
      <xdr:rowOff>71438</xdr:rowOff>
    </xdr:from>
    <xdr:to>
      <xdr:col>0</xdr:col>
      <xdr:colOff>1236751</xdr:colOff>
      <xdr:row>275</xdr:row>
      <xdr:rowOff>1036638</xdr:rowOff>
    </xdr:to>
    <xdr:pic>
      <xdr:nvPicPr>
        <xdr:cNvPr id="152" name="Picture 152" descr="Michael Kors Textured Blazer Black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71551" y="29947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276</xdr:row>
      <xdr:rowOff>71438</xdr:rowOff>
    </xdr:from>
    <xdr:to>
      <xdr:col>0</xdr:col>
      <xdr:colOff>1236751</xdr:colOff>
      <xdr:row>276</xdr:row>
      <xdr:rowOff>1036638</xdr:rowOff>
    </xdr:to>
    <xdr:pic>
      <xdr:nvPicPr>
        <xdr:cNvPr id="153" name="Picture 153" descr="Michael Kors Organic Cotton Field Jacket Beige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71551" y="30061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277</xdr:row>
      <xdr:rowOff>71438</xdr:rowOff>
    </xdr:from>
    <xdr:to>
      <xdr:col>0</xdr:col>
      <xdr:colOff>1236751</xdr:colOff>
      <xdr:row>277</xdr:row>
      <xdr:rowOff>1036638</xdr:rowOff>
    </xdr:to>
    <xdr:pic>
      <xdr:nvPicPr>
        <xdr:cNvPr id="154" name="Picture 154" descr="Michael Kors Safari Utility Jacket Beige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71551" y="30175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278</xdr:row>
      <xdr:rowOff>71438</xdr:rowOff>
    </xdr:from>
    <xdr:to>
      <xdr:col>0</xdr:col>
      <xdr:colOff>1236751</xdr:colOff>
      <xdr:row>278</xdr:row>
      <xdr:rowOff>1036638</xdr:rowOff>
    </xdr:to>
    <xdr:pic>
      <xdr:nvPicPr>
        <xdr:cNvPr id="155" name="Picture 155" descr="Michael Kors Geometric Print Pajama Set Bordeaux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71551" y="30290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279</xdr:row>
      <xdr:rowOff>71438</xdr:rowOff>
    </xdr:from>
    <xdr:to>
      <xdr:col>0</xdr:col>
      <xdr:colOff>1236751</xdr:colOff>
      <xdr:row>279</xdr:row>
      <xdr:rowOff>1036638</xdr:rowOff>
    </xdr:to>
    <xdr:pic>
      <xdr:nvPicPr>
        <xdr:cNvPr id="156" name="Picture 156" descr="Michael Kors Stretch Cotton Chino Pants Beige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71551" y="30404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281</xdr:row>
      <xdr:rowOff>71438</xdr:rowOff>
    </xdr:from>
    <xdr:to>
      <xdr:col>0</xdr:col>
      <xdr:colOff>1236751</xdr:colOff>
      <xdr:row>281</xdr:row>
      <xdr:rowOff>1036638</xdr:rowOff>
    </xdr:to>
    <xdr:pic>
      <xdr:nvPicPr>
        <xdr:cNvPr id="157" name="Picture 157" descr="Michael Kors Leather-Look Skinny Pants Red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71551" y="30633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282</xdr:row>
      <xdr:rowOff>71438</xdr:rowOff>
    </xdr:from>
    <xdr:to>
      <xdr:col>0</xdr:col>
      <xdr:colOff>1236751</xdr:colOff>
      <xdr:row>282</xdr:row>
      <xdr:rowOff>1036638</xdr:rowOff>
    </xdr:to>
    <xdr:pic>
      <xdr:nvPicPr>
        <xdr:cNvPr id="158" name="Picture 158" descr="Michael Kors Holiday Tailored Chinos Midnight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71551" y="30747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284</xdr:row>
      <xdr:rowOff>71438</xdr:rowOff>
    </xdr:from>
    <xdr:to>
      <xdr:col>0</xdr:col>
      <xdr:colOff>1236751</xdr:colOff>
      <xdr:row>284</xdr:row>
      <xdr:rowOff>1036638</xdr:rowOff>
    </xdr:to>
    <xdr:pic>
      <xdr:nvPicPr>
        <xdr:cNvPr id="159" name="Picture 159" descr="Michael Kors Cotton Jogger Pants Olive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71551" y="30976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287</xdr:row>
      <xdr:rowOff>71438</xdr:rowOff>
    </xdr:from>
    <xdr:to>
      <xdr:col>0</xdr:col>
      <xdr:colOff>1236751</xdr:colOff>
      <xdr:row>287</xdr:row>
      <xdr:rowOff>1036638</xdr:rowOff>
    </xdr:to>
    <xdr:pic>
      <xdr:nvPicPr>
        <xdr:cNvPr id="160" name="Picture 160" descr="Michael Kors Elastic Waist Jogger Pants Khaki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71551" y="31318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289</xdr:row>
      <xdr:rowOff>71438</xdr:rowOff>
    </xdr:from>
    <xdr:to>
      <xdr:col>0</xdr:col>
      <xdr:colOff>1236751</xdr:colOff>
      <xdr:row>289</xdr:row>
      <xdr:rowOff>1036638</xdr:rowOff>
    </xdr:to>
    <xdr:pic>
      <xdr:nvPicPr>
        <xdr:cNvPr id="161" name="Picture 161" descr="Michael Kors Ribbed Zip Tank Top Blue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71551" y="31547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290</xdr:row>
      <xdr:rowOff>71438</xdr:rowOff>
    </xdr:from>
    <xdr:to>
      <xdr:col>0</xdr:col>
      <xdr:colOff>1236751</xdr:colOff>
      <xdr:row>290</xdr:row>
      <xdr:rowOff>1036638</xdr:rowOff>
    </xdr:to>
    <xdr:pic>
      <xdr:nvPicPr>
        <xdr:cNvPr id="162" name="Picture 162" descr="Michael Kors Ribbed Zip Tank Top Blue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71551" y="31661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291</xdr:row>
      <xdr:rowOff>71438</xdr:rowOff>
    </xdr:from>
    <xdr:to>
      <xdr:col>0</xdr:col>
      <xdr:colOff>1236751</xdr:colOff>
      <xdr:row>291</xdr:row>
      <xdr:rowOff>1036638</xdr:rowOff>
    </xdr:to>
    <xdr:pic>
      <xdr:nvPicPr>
        <xdr:cNvPr id="163" name="Picture 163" descr="Michael Kors Yvonne Studded Combat Boots Brown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71551" y="31776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292</xdr:row>
      <xdr:rowOff>71438</xdr:rowOff>
    </xdr:from>
    <xdr:to>
      <xdr:col>0</xdr:col>
      <xdr:colOff>1236751</xdr:colOff>
      <xdr:row>292</xdr:row>
      <xdr:rowOff>1036638</xdr:rowOff>
    </xdr:to>
    <xdr:pic>
      <xdr:nvPicPr>
        <xdr:cNvPr id="164" name="Picture 164" descr="Michael Kors Leopard Print Chelsea Boots Black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1890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293</xdr:row>
      <xdr:rowOff>71438</xdr:rowOff>
    </xdr:from>
    <xdr:to>
      <xdr:col>0</xdr:col>
      <xdr:colOff>1236751</xdr:colOff>
      <xdr:row>293</xdr:row>
      <xdr:rowOff>1036638</xdr:rowOff>
    </xdr:to>
    <xdr:pic>
      <xdr:nvPicPr>
        <xdr:cNvPr id="165" name="Picture 165" descr="Michael Kors Leopard Print Chelsea Boots Black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2004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294</xdr:row>
      <xdr:rowOff>71438</xdr:rowOff>
    </xdr:from>
    <xdr:to>
      <xdr:col>0</xdr:col>
      <xdr:colOff>1236751</xdr:colOff>
      <xdr:row>294</xdr:row>
      <xdr:rowOff>1036638</xdr:rowOff>
    </xdr:to>
    <xdr:pic>
      <xdr:nvPicPr>
        <xdr:cNvPr id="166" name="Picture 166" descr="Michael Kors Leopard Print Chelsea Boots Black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2119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295</xdr:row>
      <xdr:rowOff>71438</xdr:rowOff>
    </xdr:from>
    <xdr:to>
      <xdr:col>0</xdr:col>
      <xdr:colOff>1236751</xdr:colOff>
      <xdr:row>295</xdr:row>
      <xdr:rowOff>1036638</xdr:rowOff>
    </xdr:to>
    <xdr:pic>
      <xdr:nvPicPr>
        <xdr:cNvPr id="167" name="Picture 167" descr="Michael Kors Leopard Print Chelsea Boots Black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2233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296</xdr:row>
      <xdr:rowOff>71438</xdr:rowOff>
    </xdr:from>
    <xdr:to>
      <xdr:col>0</xdr:col>
      <xdr:colOff>1236751</xdr:colOff>
      <xdr:row>296</xdr:row>
      <xdr:rowOff>1036638</xdr:rowOff>
    </xdr:to>
    <xdr:pic>
      <xdr:nvPicPr>
        <xdr:cNvPr id="168" name="Picture 168" descr="Michael Kors Leopard Print Chelsea Boots Black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2347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297</xdr:row>
      <xdr:rowOff>71438</xdr:rowOff>
    </xdr:from>
    <xdr:to>
      <xdr:col>0</xdr:col>
      <xdr:colOff>1236751</xdr:colOff>
      <xdr:row>297</xdr:row>
      <xdr:rowOff>1036638</xdr:rowOff>
    </xdr:to>
    <xdr:pic>
      <xdr:nvPicPr>
        <xdr:cNvPr id="169" name="Picture 169" descr="Michael Kors Leopard Print Chelsea Boots Black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2461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298</xdr:row>
      <xdr:rowOff>71438</xdr:rowOff>
    </xdr:from>
    <xdr:to>
      <xdr:col>0</xdr:col>
      <xdr:colOff>1236751</xdr:colOff>
      <xdr:row>298</xdr:row>
      <xdr:rowOff>1036638</xdr:rowOff>
    </xdr:to>
    <xdr:pic>
      <xdr:nvPicPr>
        <xdr:cNvPr id="170" name="Picture 170" descr="Michael Kors Leopard Print Chelsea Boots Black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2576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299</xdr:row>
      <xdr:rowOff>71438</xdr:rowOff>
    </xdr:from>
    <xdr:to>
      <xdr:col>0</xdr:col>
      <xdr:colOff>1236751</xdr:colOff>
      <xdr:row>299</xdr:row>
      <xdr:rowOff>1036638</xdr:rowOff>
    </xdr:to>
    <xdr:pic>
      <xdr:nvPicPr>
        <xdr:cNvPr id="171" name="Picture 171" descr="Michael Kors Leopard Print Chelsea Boots Black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2690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300</xdr:row>
      <xdr:rowOff>71438</xdr:rowOff>
    </xdr:from>
    <xdr:to>
      <xdr:col>0</xdr:col>
      <xdr:colOff>1236751</xdr:colOff>
      <xdr:row>300</xdr:row>
      <xdr:rowOff>1036638</xdr:rowOff>
    </xdr:to>
    <xdr:pic>
      <xdr:nvPicPr>
        <xdr:cNvPr id="172" name="Picture 172" descr="Michael Kors Leopard Print Chelsea Boots Black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2804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301</xdr:row>
      <xdr:rowOff>71438</xdr:rowOff>
    </xdr:from>
    <xdr:to>
      <xdr:col>0</xdr:col>
      <xdr:colOff>1236751</xdr:colOff>
      <xdr:row>301</xdr:row>
      <xdr:rowOff>1036638</xdr:rowOff>
    </xdr:to>
    <xdr:pic>
      <xdr:nvPicPr>
        <xdr:cNvPr id="173" name="Picture 173" descr="Michael Kors Leopard Print Chelsea Boots Black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2919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302</xdr:row>
      <xdr:rowOff>71438</xdr:rowOff>
    </xdr:from>
    <xdr:to>
      <xdr:col>0</xdr:col>
      <xdr:colOff>1236751</xdr:colOff>
      <xdr:row>302</xdr:row>
      <xdr:rowOff>1036638</xdr:rowOff>
    </xdr:to>
    <xdr:pic>
      <xdr:nvPicPr>
        <xdr:cNvPr id="174" name="Picture 174" descr="Michael Kors Leopard Print Chelsea Boots Black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3033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303</xdr:row>
      <xdr:rowOff>71438</xdr:rowOff>
    </xdr:from>
    <xdr:to>
      <xdr:col>0</xdr:col>
      <xdr:colOff>1236751</xdr:colOff>
      <xdr:row>303</xdr:row>
      <xdr:rowOff>1036638</xdr:rowOff>
    </xdr:to>
    <xdr:pic>
      <xdr:nvPicPr>
        <xdr:cNvPr id="175" name="Picture 175" descr="Michael Kors Leopard Print Chelsea Boots Black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71551" y="33147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304</xdr:row>
      <xdr:rowOff>71438</xdr:rowOff>
    </xdr:from>
    <xdr:to>
      <xdr:col>0</xdr:col>
      <xdr:colOff>1236751</xdr:colOff>
      <xdr:row>304</xdr:row>
      <xdr:rowOff>1036638</xdr:rowOff>
    </xdr:to>
    <xdr:pic>
      <xdr:nvPicPr>
        <xdr:cNvPr id="176" name="Picture 176" descr="Michael Kors Carmen Heel Ankle Boots Black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71551" y="33262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305</xdr:row>
      <xdr:rowOff>71438</xdr:rowOff>
    </xdr:from>
    <xdr:to>
      <xdr:col>0</xdr:col>
      <xdr:colOff>1236751</xdr:colOff>
      <xdr:row>305</xdr:row>
      <xdr:rowOff>1036638</xdr:rowOff>
    </xdr:to>
    <xdr:pic>
      <xdr:nvPicPr>
        <xdr:cNvPr id="177" name="Picture 177" descr="Michael Kors Cara Metallic Ankle Boots Silver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71551" y="33376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306</xdr:row>
      <xdr:rowOff>71438</xdr:rowOff>
    </xdr:from>
    <xdr:to>
      <xdr:col>0</xdr:col>
      <xdr:colOff>1236751</xdr:colOff>
      <xdr:row>306</xdr:row>
      <xdr:rowOff>1036638</xdr:rowOff>
    </xdr:to>
    <xdr:pic>
      <xdr:nvPicPr>
        <xdr:cNvPr id="178" name="Picture 178" descr="Michael Kors Mindy Buckle Ankle Boots Black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71551" y="33490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307</xdr:row>
      <xdr:rowOff>71438</xdr:rowOff>
    </xdr:from>
    <xdr:to>
      <xdr:col>0</xdr:col>
      <xdr:colOff>1236751</xdr:colOff>
      <xdr:row>307</xdr:row>
      <xdr:rowOff>1036638</xdr:rowOff>
    </xdr:to>
    <xdr:pic>
      <xdr:nvPicPr>
        <xdr:cNvPr id="179" name="Picture 179" descr="Michael Kors Mindy Buckle Ankle Boots Black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71551" y="33604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308</xdr:row>
      <xdr:rowOff>71438</xdr:rowOff>
    </xdr:from>
    <xdr:to>
      <xdr:col>0</xdr:col>
      <xdr:colOff>1236751</xdr:colOff>
      <xdr:row>308</xdr:row>
      <xdr:rowOff>1036638</xdr:rowOff>
    </xdr:to>
    <xdr:pic>
      <xdr:nvPicPr>
        <xdr:cNvPr id="180" name="Picture 180" descr="Michael Kors Mindy Buckle Ankle Boots Black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71551" y="33719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309</xdr:row>
      <xdr:rowOff>71438</xdr:rowOff>
    </xdr:from>
    <xdr:to>
      <xdr:col>0</xdr:col>
      <xdr:colOff>1236751</xdr:colOff>
      <xdr:row>309</xdr:row>
      <xdr:rowOff>1036638</xdr:rowOff>
    </xdr:to>
    <xdr:pic>
      <xdr:nvPicPr>
        <xdr:cNvPr id="181" name="Picture 181" descr="Michael Kors Mindy Buckle Ankle Boots Black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71551" y="33833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310</xdr:row>
      <xdr:rowOff>71438</xdr:rowOff>
    </xdr:from>
    <xdr:to>
      <xdr:col>0</xdr:col>
      <xdr:colOff>1236751</xdr:colOff>
      <xdr:row>310</xdr:row>
      <xdr:rowOff>1036638</xdr:rowOff>
    </xdr:to>
    <xdr:pic>
      <xdr:nvPicPr>
        <xdr:cNvPr id="182" name="Picture 182" descr="Michael Kors Scrunch Boot Pale Gold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71551" y="33947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311</xdr:row>
      <xdr:rowOff>71438</xdr:rowOff>
    </xdr:from>
    <xdr:to>
      <xdr:col>0</xdr:col>
      <xdr:colOff>1236751</xdr:colOff>
      <xdr:row>311</xdr:row>
      <xdr:rowOff>1036638</xdr:rowOff>
    </xdr:to>
    <xdr:pic>
      <xdr:nvPicPr>
        <xdr:cNvPr id="183" name="Picture 183" descr="Michael Kors Scrunch Boot Pale Gold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71551" y="34062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312</xdr:row>
      <xdr:rowOff>71438</xdr:rowOff>
    </xdr:from>
    <xdr:to>
      <xdr:col>0</xdr:col>
      <xdr:colOff>1236751</xdr:colOff>
      <xdr:row>312</xdr:row>
      <xdr:rowOff>1036638</xdr:rowOff>
    </xdr:to>
    <xdr:pic>
      <xdr:nvPicPr>
        <xdr:cNvPr id="184" name="Picture 184" descr="Michael Kors Scrunch Boot Pale Gold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71551" y="34176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313</xdr:row>
      <xdr:rowOff>71438</xdr:rowOff>
    </xdr:from>
    <xdr:to>
      <xdr:col>0</xdr:col>
      <xdr:colOff>1236751</xdr:colOff>
      <xdr:row>313</xdr:row>
      <xdr:rowOff>1036638</xdr:rowOff>
    </xdr:to>
    <xdr:pic>
      <xdr:nvPicPr>
        <xdr:cNvPr id="185" name="Picture 185" descr="Michael Kors Scrunch Boot Pale Gold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71551" y="34290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314</xdr:row>
      <xdr:rowOff>71438</xdr:rowOff>
    </xdr:from>
    <xdr:to>
      <xdr:col>0</xdr:col>
      <xdr:colOff>1236751</xdr:colOff>
      <xdr:row>314</xdr:row>
      <xdr:rowOff>1036638</xdr:rowOff>
    </xdr:to>
    <xdr:pic>
      <xdr:nvPicPr>
        <xdr:cNvPr id="186" name="Picture 186" descr="Michael Kors Scrunch Boot Pale Gold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71551" y="34405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315</xdr:row>
      <xdr:rowOff>71438</xdr:rowOff>
    </xdr:from>
    <xdr:to>
      <xdr:col>0</xdr:col>
      <xdr:colOff>1236751</xdr:colOff>
      <xdr:row>315</xdr:row>
      <xdr:rowOff>1036638</xdr:rowOff>
    </xdr:to>
    <xdr:pic>
      <xdr:nvPicPr>
        <xdr:cNvPr id="187" name="Picture 187" descr="Michael Kors Scrunch Boot Pale Gold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71551" y="34519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316</xdr:row>
      <xdr:rowOff>71438</xdr:rowOff>
    </xdr:from>
    <xdr:to>
      <xdr:col>0</xdr:col>
      <xdr:colOff>1236751</xdr:colOff>
      <xdr:row>316</xdr:row>
      <xdr:rowOff>1036638</xdr:rowOff>
    </xdr:to>
    <xdr:pic>
      <xdr:nvPicPr>
        <xdr:cNvPr id="188" name="Picture 188" descr="Michael Kors Scrunch Boot Pale Gold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71551" y="34633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317</xdr:row>
      <xdr:rowOff>71438</xdr:rowOff>
    </xdr:from>
    <xdr:to>
      <xdr:col>0</xdr:col>
      <xdr:colOff>1236751</xdr:colOff>
      <xdr:row>317</xdr:row>
      <xdr:rowOff>1036638</xdr:rowOff>
    </xdr:to>
    <xdr:pic>
      <xdr:nvPicPr>
        <xdr:cNvPr id="189" name="Picture 189" descr="Michael Kors Slouchy Knee High Boots Tan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71551" y="34747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318</xdr:row>
      <xdr:rowOff>71438</xdr:rowOff>
    </xdr:from>
    <xdr:to>
      <xdr:col>0</xdr:col>
      <xdr:colOff>1236751</xdr:colOff>
      <xdr:row>318</xdr:row>
      <xdr:rowOff>1036638</xdr:rowOff>
    </xdr:to>
    <xdr:pic>
      <xdr:nvPicPr>
        <xdr:cNvPr id="190" name="Picture 190" descr="Michael Kors Slouchy Knee High Boots Tan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71551" y="34862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319</xdr:row>
      <xdr:rowOff>71438</xdr:rowOff>
    </xdr:from>
    <xdr:to>
      <xdr:col>0</xdr:col>
      <xdr:colOff>1236751</xdr:colOff>
      <xdr:row>319</xdr:row>
      <xdr:rowOff>1036638</xdr:rowOff>
    </xdr:to>
    <xdr:pic>
      <xdr:nvPicPr>
        <xdr:cNvPr id="191" name="Picture 191" descr="Michael Kors Slouchy Knee High Boots Tan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71551" y="34976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320</xdr:row>
      <xdr:rowOff>71438</xdr:rowOff>
    </xdr:from>
    <xdr:to>
      <xdr:col>0</xdr:col>
      <xdr:colOff>1236751</xdr:colOff>
      <xdr:row>320</xdr:row>
      <xdr:rowOff>1036638</xdr:rowOff>
    </xdr:to>
    <xdr:pic>
      <xdr:nvPicPr>
        <xdr:cNvPr id="192" name="Picture 192" descr="Michael Kors Black Glitter Kitten Heel Ankle Boots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71551" y="35090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321</xdr:row>
      <xdr:rowOff>71438</xdr:rowOff>
    </xdr:from>
    <xdr:to>
      <xdr:col>0</xdr:col>
      <xdr:colOff>1236751</xdr:colOff>
      <xdr:row>321</xdr:row>
      <xdr:rowOff>1036638</xdr:rowOff>
    </xdr:to>
    <xdr:pic>
      <xdr:nvPicPr>
        <xdr:cNvPr id="193" name="Picture 193" descr="Michael Kors Black Glitter Kitten Heel Ankle Boots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71551" y="35205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322</xdr:row>
      <xdr:rowOff>71438</xdr:rowOff>
    </xdr:from>
    <xdr:to>
      <xdr:col>0</xdr:col>
      <xdr:colOff>1236751</xdr:colOff>
      <xdr:row>322</xdr:row>
      <xdr:rowOff>1036638</xdr:rowOff>
    </xdr:to>
    <xdr:pic>
      <xdr:nvPicPr>
        <xdr:cNvPr id="194" name="Picture 194" descr="Michael Kors Black Glitter Kitten Heel Ankle Boots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71551" y="35319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323</xdr:row>
      <xdr:rowOff>71438</xdr:rowOff>
    </xdr:from>
    <xdr:to>
      <xdr:col>0</xdr:col>
      <xdr:colOff>1236751</xdr:colOff>
      <xdr:row>323</xdr:row>
      <xdr:rowOff>1036638</xdr:rowOff>
    </xdr:to>
    <xdr:pic>
      <xdr:nvPicPr>
        <xdr:cNvPr id="195" name="Picture 195" descr="Michael Kors Black Glitter Kitten Heel Ankle Boots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71551" y="35433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324</xdr:row>
      <xdr:rowOff>71438</xdr:rowOff>
    </xdr:from>
    <xdr:to>
      <xdr:col>0</xdr:col>
      <xdr:colOff>1236751</xdr:colOff>
      <xdr:row>324</xdr:row>
      <xdr:rowOff>1036638</xdr:rowOff>
    </xdr:to>
    <xdr:pic>
      <xdr:nvPicPr>
        <xdr:cNvPr id="196" name="Picture 196" descr="Michael Kors Black Glitter Kitten Heel Ankle Boots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71551" y="35548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325</xdr:row>
      <xdr:rowOff>71438</xdr:rowOff>
    </xdr:from>
    <xdr:to>
      <xdr:col>0</xdr:col>
      <xdr:colOff>1236751</xdr:colOff>
      <xdr:row>325</xdr:row>
      <xdr:rowOff>1036638</xdr:rowOff>
    </xdr:to>
    <xdr:pic>
      <xdr:nvPicPr>
        <xdr:cNvPr id="197" name="Picture 197" descr="Michael Kors Leopard Print Ankle Boots Black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71551" y="35662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326</xdr:row>
      <xdr:rowOff>71438</xdr:rowOff>
    </xdr:from>
    <xdr:to>
      <xdr:col>0</xdr:col>
      <xdr:colOff>1236751</xdr:colOff>
      <xdr:row>326</xdr:row>
      <xdr:rowOff>1036638</xdr:rowOff>
    </xdr:to>
    <xdr:pic>
      <xdr:nvPicPr>
        <xdr:cNvPr id="198" name="Picture 198" descr="Michael Kors Leopard Print Ankle Boots Black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71551" y="35776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327</xdr:row>
      <xdr:rowOff>71438</xdr:rowOff>
    </xdr:from>
    <xdr:to>
      <xdr:col>0</xdr:col>
      <xdr:colOff>1236751</xdr:colOff>
      <xdr:row>327</xdr:row>
      <xdr:rowOff>1036638</xdr:rowOff>
    </xdr:to>
    <xdr:pic>
      <xdr:nvPicPr>
        <xdr:cNvPr id="199" name="Picture 199" descr="Michael Kors Leopard Print Ankle Boots Black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71551" y="35890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328</xdr:row>
      <xdr:rowOff>71438</xdr:rowOff>
    </xdr:from>
    <xdr:to>
      <xdr:col>0</xdr:col>
      <xdr:colOff>1236751</xdr:colOff>
      <xdr:row>328</xdr:row>
      <xdr:rowOff>1036638</xdr:rowOff>
    </xdr:to>
    <xdr:pic>
      <xdr:nvPicPr>
        <xdr:cNvPr id="200" name="Picture 200" descr="Michael Kors Leopard Print Ankle Boots Black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71551" y="36005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329</xdr:row>
      <xdr:rowOff>71438</xdr:rowOff>
    </xdr:from>
    <xdr:to>
      <xdr:col>0</xdr:col>
      <xdr:colOff>1236751</xdr:colOff>
      <xdr:row>329</xdr:row>
      <xdr:rowOff>1036638</xdr:rowOff>
    </xdr:to>
    <xdr:pic>
      <xdr:nvPicPr>
        <xdr:cNvPr id="201" name="Picture 201" descr="Michael Kors Leopard Print Ankle Boots Black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71551" y="36119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330</xdr:row>
      <xdr:rowOff>71438</xdr:rowOff>
    </xdr:from>
    <xdr:to>
      <xdr:col>0</xdr:col>
      <xdr:colOff>1236751</xdr:colOff>
      <xdr:row>330</xdr:row>
      <xdr:rowOff>1036638</xdr:rowOff>
    </xdr:to>
    <xdr:pic>
      <xdr:nvPicPr>
        <xdr:cNvPr id="202" name="Picture 202" descr="Michael Kors Leopard Print Ankle Boots Black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71551" y="36233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331</xdr:row>
      <xdr:rowOff>71438</xdr:rowOff>
    </xdr:from>
    <xdr:to>
      <xdr:col>0</xdr:col>
      <xdr:colOff>1236751</xdr:colOff>
      <xdr:row>331</xdr:row>
      <xdr:rowOff>1036638</xdr:rowOff>
    </xdr:to>
    <xdr:pic>
      <xdr:nvPicPr>
        <xdr:cNvPr id="203" name="Picture 203" descr="Michael Kors Leopard Print Ankle Boots Black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71551" y="36348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332</xdr:row>
      <xdr:rowOff>71438</xdr:rowOff>
    </xdr:from>
    <xdr:to>
      <xdr:col>0</xdr:col>
      <xdr:colOff>1236751</xdr:colOff>
      <xdr:row>332</xdr:row>
      <xdr:rowOff>1036638</xdr:rowOff>
    </xdr:to>
    <xdr:pic>
      <xdr:nvPicPr>
        <xdr:cNvPr id="204" name="Picture 204" descr="Michael Kors Ridley Knee High Boot Black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71551" y="36462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333</xdr:row>
      <xdr:rowOff>71438</xdr:rowOff>
    </xdr:from>
    <xdr:to>
      <xdr:col>0</xdr:col>
      <xdr:colOff>1236751</xdr:colOff>
      <xdr:row>333</xdr:row>
      <xdr:rowOff>1036638</xdr:rowOff>
    </xdr:to>
    <xdr:pic>
      <xdr:nvPicPr>
        <xdr:cNvPr id="205" name="Picture 205" descr="Michael Kors Ridley Knee High Boot Black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71551" y="36576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334</xdr:row>
      <xdr:rowOff>71438</xdr:rowOff>
    </xdr:from>
    <xdr:to>
      <xdr:col>0</xdr:col>
      <xdr:colOff>1236751</xdr:colOff>
      <xdr:row>334</xdr:row>
      <xdr:rowOff>1036638</xdr:rowOff>
    </xdr:to>
    <xdr:pic>
      <xdr:nvPicPr>
        <xdr:cNvPr id="206" name="Picture 206" descr="Michael Kors Ridley Knee High Boot Black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71551" y="36691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335</xdr:row>
      <xdr:rowOff>71438</xdr:rowOff>
    </xdr:from>
    <xdr:to>
      <xdr:col>0</xdr:col>
      <xdr:colOff>1236751</xdr:colOff>
      <xdr:row>335</xdr:row>
      <xdr:rowOff>1036638</xdr:rowOff>
    </xdr:to>
    <xdr:pic>
      <xdr:nvPicPr>
        <xdr:cNvPr id="207" name="Picture 207" descr="Michael Kors Ridley Knee High Boot Black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71551" y="36805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336</xdr:row>
      <xdr:rowOff>71438</xdr:rowOff>
    </xdr:from>
    <xdr:to>
      <xdr:col>0</xdr:col>
      <xdr:colOff>1236751</xdr:colOff>
      <xdr:row>336</xdr:row>
      <xdr:rowOff>1036638</xdr:rowOff>
    </xdr:to>
    <xdr:pic>
      <xdr:nvPicPr>
        <xdr:cNvPr id="208" name="Picture 208" descr="Michael Kors Ridley Knee High Boot Black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71551" y="36919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337</xdr:row>
      <xdr:rowOff>71438</xdr:rowOff>
    </xdr:from>
    <xdr:to>
      <xdr:col>0</xdr:col>
      <xdr:colOff>1236751</xdr:colOff>
      <xdr:row>337</xdr:row>
      <xdr:rowOff>1036638</xdr:rowOff>
    </xdr:to>
    <xdr:pic>
      <xdr:nvPicPr>
        <xdr:cNvPr id="209" name="Picture 209" descr="Michael Kors Ridley Knee High Boot Black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71551" y="37033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348</xdr:row>
      <xdr:rowOff>71438</xdr:rowOff>
    </xdr:from>
    <xdr:to>
      <xdr:col>0</xdr:col>
      <xdr:colOff>1236751</xdr:colOff>
      <xdr:row>348</xdr:row>
      <xdr:rowOff>1036638</xdr:rowOff>
    </xdr:to>
    <xdr:pic>
      <xdr:nvPicPr>
        <xdr:cNvPr id="210" name="Picture 210" descr="Michael Kors Studded Platform Combat Boots Brown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71551" y="38291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349</xdr:row>
      <xdr:rowOff>71438</xdr:rowOff>
    </xdr:from>
    <xdr:to>
      <xdr:col>0</xdr:col>
      <xdr:colOff>1236751</xdr:colOff>
      <xdr:row>349</xdr:row>
      <xdr:rowOff>1036638</xdr:rowOff>
    </xdr:to>
    <xdr:pic>
      <xdr:nvPicPr>
        <xdr:cNvPr id="211" name="Picture 211" descr="Michael Kors Black Pointed Toe Pumps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71551" y="38405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351</xdr:row>
      <xdr:rowOff>71438</xdr:rowOff>
    </xdr:from>
    <xdr:to>
      <xdr:col>0</xdr:col>
      <xdr:colOff>1236751</xdr:colOff>
      <xdr:row>351</xdr:row>
      <xdr:rowOff>1036638</xdr:rowOff>
    </xdr:to>
    <xdr:pic>
      <xdr:nvPicPr>
        <xdr:cNvPr id="212" name="Picture 212" descr="Michael Kors Metallic Gold Loafer Shoes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71551" y="38634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352</xdr:row>
      <xdr:rowOff>71438</xdr:rowOff>
    </xdr:from>
    <xdr:to>
      <xdr:col>0</xdr:col>
      <xdr:colOff>1236751</xdr:colOff>
      <xdr:row>352</xdr:row>
      <xdr:rowOff>1036638</xdr:rowOff>
    </xdr:to>
    <xdr:pic>
      <xdr:nvPicPr>
        <xdr:cNvPr id="213" name="Picture 213" descr="Michael Kors Metallic Gold Loafer Shoes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71551" y="38748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353</xdr:row>
      <xdr:rowOff>71438</xdr:rowOff>
    </xdr:from>
    <xdr:to>
      <xdr:col>0</xdr:col>
      <xdr:colOff>1236751</xdr:colOff>
      <xdr:row>353</xdr:row>
      <xdr:rowOff>1036638</xdr:rowOff>
    </xdr:to>
    <xdr:pic>
      <xdr:nvPicPr>
        <xdr:cNvPr id="214" name="Picture 214" descr="Michael Kors Metallic Gold Loafer Shoes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71551" y="38862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354</xdr:row>
      <xdr:rowOff>71438</xdr:rowOff>
    </xdr:from>
    <xdr:to>
      <xdr:col>0</xdr:col>
      <xdr:colOff>1236751</xdr:colOff>
      <xdr:row>354</xdr:row>
      <xdr:rowOff>1036638</xdr:rowOff>
    </xdr:to>
    <xdr:pic>
      <xdr:nvPicPr>
        <xdr:cNvPr id="215" name="Picture 215" descr="Michael Kors Metallic Gold Loafer Shoes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71551" y="38977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355</xdr:row>
      <xdr:rowOff>71438</xdr:rowOff>
    </xdr:from>
    <xdr:to>
      <xdr:col>0</xdr:col>
      <xdr:colOff>1236751</xdr:colOff>
      <xdr:row>355</xdr:row>
      <xdr:rowOff>1036638</xdr:rowOff>
    </xdr:to>
    <xdr:pic>
      <xdr:nvPicPr>
        <xdr:cNvPr id="216" name="Picture 216" descr="Michael Kors Metallic Gold Loafer Shoes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71551" y="39091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356</xdr:row>
      <xdr:rowOff>71438</xdr:rowOff>
    </xdr:from>
    <xdr:to>
      <xdr:col>0</xdr:col>
      <xdr:colOff>1236751</xdr:colOff>
      <xdr:row>356</xdr:row>
      <xdr:rowOff>1036638</xdr:rowOff>
    </xdr:to>
    <xdr:pic>
      <xdr:nvPicPr>
        <xdr:cNvPr id="217" name="Picture 217" descr="Michael Kors Carrie Gold Ankle Strap Sandals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71551" y="39205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357</xdr:row>
      <xdr:rowOff>71438</xdr:rowOff>
    </xdr:from>
    <xdr:to>
      <xdr:col>0</xdr:col>
      <xdr:colOff>1236751</xdr:colOff>
      <xdr:row>357</xdr:row>
      <xdr:rowOff>1036638</xdr:rowOff>
    </xdr:to>
    <xdr:pic>
      <xdr:nvPicPr>
        <xdr:cNvPr id="218" name="Picture 218" descr="Michael Kors Carrie Gold Ankle Strap Sandals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71551" y="39319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358</xdr:row>
      <xdr:rowOff>71438</xdr:rowOff>
    </xdr:from>
    <xdr:to>
      <xdr:col>0</xdr:col>
      <xdr:colOff>1236751</xdr:colOff>
      <xdr:row>358</xdr:row>
      <xdr:rowOff>1036638</xdr:rowOff>
    </xdr:to>
    <xdr:pic>
      <xdr:nvPicPr>
        <xdr:cNvPr id="219" name="Picture 219" descr="Michael Kors Carrie Gold Ankle Strap Sandals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71551" y="39434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359</xdr:row>
      <xdr:rowOff>71438</xdr:rowOff>
    </xdr:from>
    <xdr:to>
      <xdr:col>0</xdr:col>
      <xdr:colOff>1236751</xdr:colOff>
      <xdr:row>359</xdr:row>
      <xdr:rowOff>1036638</xdr:rowOff>
    </xdr:to>
    <xdr:pic>
      <xdr:nvPicPr>
        <xdr:cNvPr id="220" name="Picture 220" descr="Michael Kors Logo Print Slide Sandals Coral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71551" y="39548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360</xdr:row>
      <xdr:rowOff>71438</xdr:rowOff>
    </xdr:from>
    <xdr:to>
      <xdr:col>0</xdr:col>
      <xdr:colOff>1236751</xdr:colOff>
      <xdr:row>360</xdr:row>
      <xdr:rowOff>1036638</xdr:rowOff>
    </xdr:to>
    <xdr:pic>
      <xdr:nvPicPr>
        <xdr:cNvPr id="221" name="Picture 221" descr="Michael Kors Plate Hardware Thong Sandals Black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71551" y="39662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361</xdr:row>
      <xdr:rowOff>71438</xdr:rowOff>
    </xdr:from>
    <xdr:to>
      <xdr:col>0</xdr:col>
      <xdr:colOff>1236751</xdr:colOff>
      <xdr:row>361</xdr:row>
      <xdr:rowOff>1036638</xdr:rowOff>
    </xdr:to>
    <xdr:pic>
      <xdr:nvPicPr>
        <xdr:cNvPr id="222" name="Picture 222" descr="Michael Kors Plate Hardware Thong Sandals Black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71551" y="39777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362</xdr:row>
      <xdr:rowOff>71438</xdr:rowOff>
    </xdr:from>
    <xdr:to>
      <xdr:col>0</xdr:col>
      <xdr:colOff>1236751</xdr:colOff>
      <xdr:row>362</xdr:row>
      <xdr:rowOff>1036638</xdr:rowOff>
    </xdr:to>
    <xdr:pic>
      <xdr:nvPicPr>
        <xdr:cNvPr id="223" name="Picture 223" descr="Michael Kors Plate Hardware Thong Sandals Black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71551" y="39891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363</xdr:row>
      <xdr:rowOff>71438</xdr:rowOff>
    </xdr:from>
    <xdr:to>
      <xdr:col>0</xdr:col>
      <xdr:colOff>1236751</xdr:colOff>
      <xdr:row>363</xdr:row>
      <xdr:rowOff>1036638</xdr:rowOff>
    </xdr:to>
    <xdr:pic>
      <xdr:nvPicPr>
        <xdr:cNvPr id="224" name="Picture 224" descr="Michael Kors Plate Hardware Thong Sandals Black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71551" y="40005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364</xdr:row>
      <xdr:rowOff>71438</xdr:rowOff>
    </xdr:from>
    <xdr:to>
      <xdr:col>0</xdr:col>
      <xdr:colOff>1236751</xdr:colOff>
      <xdr:row>364</xdr:row>
      <xdr:rowOff>1036638</xdr:rowOff>
    </xdr:to>
    <xdr:pic>
      <xdr:nvPicPr>
        <xdr:cNvPr id="225" name="Picture 225" descr="Michael Kors Plate Hardware Thong Sandals Black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71551" y="40120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365</xdr:row>
      <xdr:rowOff>71438</xdr:rowOff>
    </xdr:from>
    <xdr:to>
      <xdr:col>0</xdr:col>
      <xdr:colOff>1236751</xdr:colOff>
      <xdr:row>365</xdr:row>
      <xdr:rowOff>1036638</xdr:rowOff>
    </xdr:to>
    <xdr:pic>
      <xdr:nvPicPr>
        <xdr:cNvPr id="226" name="Picture 226" descr="Michael Kors Plate Hardware Thong Sandals Black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71551" y="40234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366</xdr:row>
      <xdr:rowOff>71438</xdr:rowOff>
    </xdr:from>
    <xdr:to>
      <xdr:col>0</xdr:col>
      <xdr:colOff>1236751</xdr:colOff>
      <xdr:row>366</xdr:row>
      <xdr:rowOff>1036638</xdr:rowOff>
    </xdr:to>
    <xdr:pic>
      <xdr:nvPicPr>
        <xdr:cNvPr id="227" name="Picture 227" descr="Michael Kors Plate Hardware Thong Sandals Black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71551" y="40348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367</xdr:row>
      <xdr:rowOff>71438</xdr:rowOff>
    </xdr:from>
    <xdr:to>
      <xdr:col>0</xdr:col>
      <xdr:colOff>1236751</xdr:colOff>
      <xdr:row>367</xdr:row>
      <xdr:rowOff>1036638</xdr:rowOff>
    </xdr:to>
    <xdr:pic>
      <xdr:nvPicPr>
        <xdr:cNvPr id="228" name="Picture 228" descr="Michael Kors Plate Hardware Thong Sandals Black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71551" y="40462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373</xdr:row>
      <xdr:rowOff>71438</xdr:rowOff>
    </xdr:from>
    <xdr:to>
      <xdr:col>0</xdr:col>
      <xdr:colOff>1236751</xdr:colOff>
      <xdr:row>373</xdr:row>
      <xdr:rowOff>1036638</xdr:rowOff>
    </xdr:to>
    <xdr:pic>
      <xdr:nvPicPr>
        <xdr:cNvPr id="229" name="Picture 229" descr="Michael Kors Richie Espadrille Platform Sandals Gold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71551" y="41148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374</xdr:row>
      <xdr:rowOff>71438</xdr:rowOff>
    </xdr:from>
    <xdr:to>
      <xdr:col>0</xdr:col>
      <xdr:colOff>1236751</xdr:colOff>
      <xdr:row>374</xdr:row>
      <xdr:rowOff>1036638</xdr:rowOff>
    </xdr:to>
    <xdr:pic>
      <xdr:nvPicPr>
        <xdr:cNvPr id="230" name="Picture 230" descr="Michael Kors Richie Espadrille Platform Sandals Gold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71551" y="41263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375</xdr:row>
      <xdr:rowOff>71438</xdr:rowOff>
    </xdr:from>
    <xdr:to>
      <xdr:col>0</xdr:col>
      <xdr:colOff>1236751</xdr:colOff>
      <xdr:row>375</xdr:row>
      <xdr:rowOff>1036638</xdr:rowOff>
    </xdr:to>
    <xdr:pic>
      <xdr:nvPicPr>
        <xdr:cNvPr id="231" name="Picture 231" descr="Michael Kors Richie Espadrille Platform Sandals Gold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71551" y="41377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376</xdr:row>
      <xdr:rowOff>71438</xdr:rowOff>
    </xdr:from>
    <xdr:to>
      <xdr:col>0</xdr:col>
      <xdr:colOff>1236751</xdr:colOff>
      <xdr:row>376</xdr:row>
      <xdr:rowOff>1036638</xdr:rowOff>
    </xdr:to>
    <xdr:pic>
      <xdr:nvPicPr>
        <xdr:cNvPr id="232" name="Picture 232" descr="Michael Kors Richie Espadrille Platform Sandals Gold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71551" y="41491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377</xdr:row>
      <xdr:rowOff>71438</xdr:rowOff>
    </xdr:from>
    <xdr:to>
      <xdr:col>0</xdr:col>
      <xdr:colOff>1236751</xdr:colOff>
      <xdr:row>377</xdr:row>
      <xdr:rowOff>1036638</xdr:rowOff>
    </xdr:to>
    <xdr:pic>
      <xdr:nvPicPr>
        <xdr:cNvPr id="233" name="Picture 233" descr="Michael Kors Platform Sport Sandals Orange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71551" y="41605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378</xdr:row>
      <xdr:rowOff>71438</xdr:rowOff>
    </xdr:from>
    <xdr:to>
      <xdr:col>0</xdr:col>
      <xdr:colOff>1236751</xdr:colOff>
      <xdr:row>378</xdr:row>
      <xdr:rowOff>1036638</xdr:rowOff>
    </xdr:to>
    <xdr:pic>
      <xdr:nvPicPr>
        <xdr:cNvPr id="234" name="Picture 234" descr="Michael Kors Platform Sport Sandals Orange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71551" y="41720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379</xdr:row>
      <xdr:rowOff>71438</xdr:rowOff>
    </xdr:from>
    <xdr:to>
      <xdr:col>0</xdr:col>
      <xdr:colOff>1236751</xdr:colOff>
      <xdr:row>379</xdr:row>
      <xdr:rowOff>1036638</xdr:rowOff>
    </xdr:to>
    <xdr:pic>
      <xdr:nvPicPr>
        <xdr:cNvPr id="235" name="Picture 235" descr="Michael Kors Black Studded Platform Sandals Cork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71551" y="41834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380</xdr:row>
      <xdr:rowOff>71438</xdr:rowOff>
    </xdr:from>
    <xdr:to>
      <xdr:col>0</xdr:col>
      <xdr:colOff>1236751</xdr:colOff>
      <xdr:row>380</xdr:row>
      <xdr:rowOff>1036638</xdr:rowOff>
    </xdr:to>
    <xdr:pic>
      <xdr:nvPicPr>
        <xdr:cNvPr id="236" name="Picture 236" descr="Michael Kors Black Studded Platform Sandals Cork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71551" y="41948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381</xdr:row>
      <xdr:rowOff>71438</xdr:rowOff>
    </xdr:from>
    <xdr:to>
      <xdr:col>0</xdr:col>
      <xdr:colOff>1236751</xdr:colOff>
      <xdr:row>381</xdr:row>
      <xdr:rowOff>1036638</xdr:rowOff>
    </xdr:to>
    <xdr:pic>
      <xdr:nvPicPr>
        <xdr:cNvPr id="237" name="Picture 237" descr="Michael Kors Black Studded Platform Sandals Cork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71551" y="42063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382</xdr:row>
      <xdr:rowOff>71438</xdr:rowOff>
    </xdr:from>
    <xdr:to>
      <xdr:col>0</xdr:col>
      <xdr:colOff>1236751</xdr:colOff>
      <xdr:row>382</xdr:row>
      <xdr:rowOff>1036638</xdr:rowOff>
    </xdr:to>
    <xdr:pic>
      <xdr:nvPicPr>
        <xdr:cNvPr id="238" name="Picture 238" descr="Michael Kors Black Studded Platform Sandals Cork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71551" y="42177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383</xdr:row>
      <xdr:rowOff>71438</xdr:rowOff>
    </xdr:from>
    <xdr:to>
      <xdr:col>0</xdr:col>
      <xdr:colOff>1236751</xdr:colOff>
      <xdr:row>383</xdr:row>
      <xdr:rowOff>1036638</xdr:rowOff>
    </xdr:to>
    <xdr:pic>
      <xdr:nvPicPr>
        <xdr:cNvPr id="239" name="Picture 239" descr="Michael Kors Black Studded Platform Sandals Cork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71551" y="42291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384</xdr:row>
      <xdr:rowOff>71438</xdr:rowOff>
    </xdr:from>
    <xdr:to>
      <xdr:col>0</xdr:col>
      <xdr:colOff>1236751</xdr:colOff>
      <xdr:row>384</xdr:row>
      <xdr:rowOff>1036638</xdr:rowOff>
    </xdr:to>
    <xdr:pic>
      <xdr:nvPicPr>
        <xdr:cNvPr id="240" name="Picture 240" descr="Michael Kors Black Studded Platform Sandals Cork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71551" y="42406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385</xdr:row>
      <xdr:rowOff>71438</xdr:rowOff>
    </xdr:from>
    <xdr:to>
      <xdr:col>0</xdr:col>
      <xdr:colOff>1236751</xdr:colOff>
      <xdr:row>385</xdr:row>
      <xdr:rowOff>1036638</xdr:rowOff>
    </xdr:to>
    <xdr:pic>
      <xdr:nvPicPr>
        <xdr:cNvPr id="241" name="Picture 241" descr="Michael Kors White Studded Platform Sandals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71551" y="42520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386</xdr:row>
      <xdr:rowOff>71438</xdr:rowOff>
    </xdr:from>
    <xdr:to>
      <xdr:col>0</xdr:col>
      <xdr:colOff>1236751</xdr:colOff>
      <xdr:row>386</xdr:row>
      <xdr:rowOff>1036638</xdr:rowOff>
    </xdr:to>
    <xdr:pic>
      <xdr:nvPicPr>
        <xdr:cNvPr id="242" name="Picture 242" descr="Michael Kors White Studded Platform Sandals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71551" y="42634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387</xdr:row>
      <xdr:rowOff>71438</xdr:rowOff>
    </xdr:from>
    <xdr:to>
      <xdr:col>0</xdr:col>
      <xdr:colOff>1236751</xdr:colOff>
      <xdr:row>387</xdr:row>
      <xdr:rowOff>1036638</xdr:rowOff>
    </xdr:to>
    <xdr:pic>
      <xdr:nvPicPr>
        <xdr:cNvPr id="243" name="Picture 243" descr="Michael Kors White Studded Platform Sandals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71551" y="42748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388</xdr:row>
      <xdr:rowOff>71438</xdr:rowOff>
    </xdr:from>
    <xdr:to>
      <xdr:col>0</xdr:col>
      <xdr:colOff>1236751</xdr:colOff>
      <xdr:row>388</xdr:row>
      <xdr:rowOff>1036638</xdr:rowOff>
    </xdr:to>
    <xdr:pic>
      <xdr:nvPicPr>
        <xdr:cNvPr id="244" name="Picture 244" descr="Michael Kors White Studded Platform Sandals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71551" y="42863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389</xdr:row>
      <xdr:rowOff>71438</xdr:rowOff>
    </xdr:from>
    <xdr:to>
      <xdr:col>0</xdr:col>
      <xdr:colOff>1236751</xdr:colOff>
      <xdr:row>389</xdr:row>
      <xdr:rowOff>1036638</xdr:rowOff>
    </xdr:to>
    <xdr:pic>
      <xdr:nvPicPr>
        <xdr:cNvPr id="245" name="Picture 245" descr="Michael Kors White Studded Platform Sandals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71551" y="42977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390</xdr:row>
      <xdr:rowOff>71438</xdr:rowOff>
    </xdr:from>
    <xdr:to>
      <xdr:col>0</xdr:col>
      <xdr:colOff>1236751</xdr:colOff>
      <xdr:row>390</xdr:row>
      <xdr:rowOff>1036638</xdr:rowOff>
    </xdr:to>
    <xdr:pic>
      <xdr:nvPicPr>
        <xdr:cNvPr id="246" name="Picture 246" descr="Michael Kors White Studded Platform Sandals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71551" y="43091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391</xdr:row>
      <xdr:rowOff>71438</xdr:rowOff>
    </xdr:from>
    <xdr:to>
      <xdr:col>0</xdr:col>
      <xdr:colOff>1236751</xdr:colOff>
      <xdr:row>391</xdr:row>
      <xdr:rowOff>1036638</xdr:rowOff>
    </xdr:to>
    <xdr:pic>
      <xdr:nvPicPr>
        <xdr:cNvPr id="247" name="Picture 247" descr="Michael Kors White Studded Platform Sandals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71551" y="43206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392</xdr:row>
      <xdr:rowOff>71438</xdr:rowOff>
    </xdr:from>
    <xdr:to>
      <xdr:col>0</xdr:col>
      <xdr:colOff>1236751</xdr:colOff>
      <xdr:row>392</xdr:row>
      <xdr:rowOff>1036638</xdr:rowOff>
    </xdr:to>
    <xdr:pic>
      <xdr:nvPicPr>
        <xdr:cNvPr id="248" name="Picture 248" descr="Michael Kors White Studded Platform Sandals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71551" y="43320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393</xdr:row>
      <xdr:rowOff>71438</xdr:rowOff>
    </xdr:from>
    <xdr:to>
      <xdr:col>0</xdr:col>
      <xdr:colOff>1236751</xdr:colOff>
      <xdr:row>393</xdr:row>
      <xdr:rowOff>1036638</xdr:rowOff>
    </xdr:to>
    <xdr:pic>
      <xdr:nvPicPr>
        <xdr:cNvPr id="249" name="Picture 249" descr="Michael Kors Black Platform Sneakers White Sole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71551" y="43434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394</xdr:row>
      <xdr:rowOff>71438</xdr:rowOff>
    </xdr:from>
    <xdr:to>
      <xdr:col>0</xdr:col>
      <xdr:colOff>1236751</xdr:colOff>
      <xdr:row>394</xdr:row>
      <xdr:rowOff>1036638</xdr:rowOff>
    </xdr:to>
    <xdr:pic>
      <xdr:nvPicPr>
        <xdr:cNvPr id="250" name="Picture 250" descr="Michael Kors Levie Mesh Athletic Sneakers Sand Multi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71551" y="43549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395</xdr:row>
      <xdr:rowOff>71438</xdr:rowOff>
    </xdr:from>
    <xdr:to>
      <xdr:col>0</xdr:col>
      <xdr:colOff>1236751</xdr:colOff>
      <xdr:row>395</xdr:row>
      <xdr:rowOff>1036638</xdr:rowOff>
    </xdr:to>
    <xdr:pic>
      <xdr:nvPicPr>
        <xdr:cNvPr id="251" name="Picture 251" descr="Michael Kors Kai Lace Up Sneakers Black Brown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71551" y="43663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397</xdr:row>
      <xdr:rowOff>71438</xdr:rowOff>
    </xdr:from>
    <xdr:to>
      <xdr:col>0</xdr:col>
      <xdr:colOff>1236751</xdr:colOff>
      <xdr:row>397</xdr:row>
      <xdr:rowOff>1036638</xdr:rowOff>
    </xdr:to>
    <xdr:pic>
      <xdr:nvPicPr>
        <xdr:cNvPr id="252" name="Picture 252" descr="Michael Kors Leopard Print Wedge Sneakers Black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71551" y="43891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398</xdr:row>
      <xdr:rowOff>71438</xdr:rowOff>
    </xdr:from>
    <xdr:to>
      <xdr:col>0</xdr:col>
      <xdr:colOff>1236751</xdr:colOff>
      <xdr:row>398</xdr:row>
      <xdr:rowOff>1036638</xdr:rowOff>
    </xdr:to>
    <xdr:pic>
      <xdr:nvPicPr>
        <xdr:cNvPr id="253" name="Picture 253" descr="Michael Kors Leopard Print Wedge Sneakers Black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71551" y="44006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399</xdr:row>
      <xdr:rowOff>71438</xdr:rowOff>
    </xdr:from>
    <xdr:to>
      <xdr:col>0</xdr:col>
      <xdr:colOff>1236751</xdr:colOff>
      <xdr:row>399</xdr:row>
      <xdr:rowOff>1036638</xdr:rowOff>
    </xdr:to>
    <xdr:pic>
      <xdr:nvPicPr>
        <xdr:cNvPr id="254" name="Picture 254" descr="Michael Kors Leopard Print Wedge Sneakers Black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71551" y="44120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400</xdr:row>
      <xdr:rowOff>71438</xdr:rowOff>
    </xdr:from>
    <xdr:to>
      <xdr:col>0</xdr:col>
      <xdr:colOff>1236751</xdr:colOff>
      <xdr:row>400</xdr:row>
      <xdr:rowOff>1036638</xdr:rowOff>
    </xdr:to>
    <xdr:pic>
      <xdr:nvPicPr>
        <xdr:cNvPr id="255" name="Picture 255" descr="Michael Kors Leopard Print Wedge Sneakers Black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71551" y="44234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401</xdr:row>
      <xdr:rowOff>71438</xdr:rowOff>
    </xdr:from>
    <xdr:to>
      <xdr:col>0</xdr:col>
      <xdr:colOff>1236751</xdr:colOff>
      <xdr:row>401</xdr:row>
      <xdr:rowOff>1036638</xdr:rowOff>
    </xdr:to>
    <xdr:pic>
      <xdr:nvPicPr>
        <xdr:cNvPr id="256" name="Picture 256" descr="Michael Kors Leopard Print Wedge Sneakers Black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71551" y="44349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402</xdr:row>
      <xdr:rowOff>71438</xdr:rowOff>
    </xdr:from>
    <xdr:to>
      <xdr:col>0</xdr:col>
      <xdr:colOff>1236751</xdr:colOff>
      <xdr:row>402</xdr:row>
      <xdr:rowOff>1036638</xdr:rowOff>
    </xdr:to>
    <xdr:pic>
      <xdr:nvPicPr>
        <xdr:cNvPr id="257" name="Picture 257" descr="Michael Kors Leopard Print Wedge Sneakers Black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71551" y="44463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403</xdr:row>
      <xdr:rowOff>71438</xdr:rowOff>
    </xdr:from>
    <xdr:to>
      <xdr:col>0</xdr:col>
      <xdr:colOff>1236751</xdr:colOff>
      <xdr:row>403</xdr:row>
      <xdr:rowOff>1036638</xdr:rowOff>
    </xdr:to>
    <xdr:pic>
      <xdr:nvPicPr>
        <xdr:cNvPr id="258" name="Picture 258" descr="Michael Kors Jenkins Knit Trainer Black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71551" y="44577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404</xdr:row>
      <xdr:rowOff>71438</xdr:rowOff>
    </xdr:from>
    <xdr:to>
      <xdr:col>0</xdr:col>
      <xdr:colOff>1236751</xdr:colOff>
      <xdr:row>404</xdr:row>
      <xdr:rowOff>1036638</xdr:rowOff>
    </xdr:to>
    <xdr:pic>
      <xdr:nvPicPr>
        <xdr:cNvPr id="259" name="Picture 259" descr="Michael Kors Jenkins Knit Trainer Black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71551" y="44692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405</xdr:row>
      <xdr:rowOff>71438</xdr:rowOff>
    </xdr:from>
    <xdr:to>
      <xdr:col>0</xdr:col>
      <xdr:colOff>1236751</xdr:colOff>
      <xdr:row>405</xdr:row>
      <xdr:rowOff>1036638</xdr:rowOff>
    </xdr:to>
    <xdr:pic>
      <xdr:nvPicPr>
        <xdr:cNvPr id="260" name="Picture 260" descr="Michael Kors Jenkins Knit Trainer Black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71551" y="44806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406</xdr:row>
      <xdr:rowOff>71438</xdr:rowOff>
    </xdr:from>
    <xdr:to>
      <xdr:col>0</xdr:col>
      <xdr:colOff>1236751</xdr:colOff>
      <xdr:row>406</xdr:row>
      <xdr:rowOff>1036638</xdr:rowOff>
    </xdr:to>
    <xdr:pic>
      <xdr:nvPicPr>
        <xdr:cNvPr id="261" name="Picture 261" descr="Michael Kors Platform Sneakers Black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71551" y="44920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407</xdr:row>
      <xdr:rowOff>71438</xdr:rowOff>
    </xdr:from>
    <xdr:to>
      <xdr:col>0</xdr:col>
      <xdr:colOff>1236751</xdr:colOff>
      <xdr:row>407</xdr:row>
      <xdr:rowOff>1036638</xdr:rowOff>
    </xdr:to>
    <xdr:pic>
      <xdr:nvPicPr>
        <xdr:cNvPr id="262" name="Picture 262" descr="Michael Kors Black Knit Sock Sneaker White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71551" y="45034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408</xdr:row>
      <xdr:rowOff>71438</xdr:rowOff>
    </xdr:from>
    <xdr:to>
      <xdr:col>0</xdr:col>
      <xdr:colOff>1236751</xdr:colOff>
      <xdr:row>408</xdr:row>
      <xdr:rowOff>1036638</xdr:rowOff>
    </xdr:to>
    <xdr:pic>
      <xdr:nvPicPr>
        <xdr:cNvPr id="263" name="Picture 263" descr="Michael Kors Platform Sock Sneakers Beige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1551" y="45149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409</xdr:row>
      <xdr:rowOff>71438</xdr:rowOff>
    </xdr:from>
    <xdr:to>
      <xdr:col>0</xdr:col>
      <xdr:colOff>1236751</xdr:colOff>
      <xdr:row>409</xdr:row>
      <xdr:rowOff>1036638</xdr:rowOff>
    </xdr:to>
    <xdr:pic>
      <xdr:nvPicPr>
        <xdr:cNvPr id="264" name="Picture 264" descr="Michael Kors Platform Sock Sneakers Beige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1551" y="45263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410</xdr:row>
      <xdr:rowOff>71438</xdr:rowOff>
    </xdr:from>
    <xdr:to>
      <xdr:col>0</xdr:col>
      <xdr:colOff>1236751</xdr:colOff>
      <xdr:row>410</xdr:row>
      <xdr:rowOff>1036638</xdr:rowOff>
    </xdr:to>
    <xdr:pic>
      <xdr:nvPicPr>
        <xdr:cNvPr id="265" name="Picture 265" descr="Michael Kors Platform Sock Sneakers Beige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1551" y="45377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411</xdr:row>
      <xdr:rowOff>71438</xdr:rowOff>
    </xdr:from>
    <xdr:to>
      <xdr:col>0</xdr:col>
      <xdr:colOff>1236751</xdr:colOff>
      <xdr:row>411</xdr:row>
      <xdr:rowOff>1036638</xdr:rowOff>
    </xdr:to>
    <xdr:pic>
      <xdr:nvPicPr>
        <xdr:cNvPr id="266" name="Picture 266" descr="Michael Kors Platform Sock Sneakers Beige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71551" y="45492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412</xdr:row>
      <xdr:rowOff>71438</xdr:rowOff>
    </xdr:from>
    <xdr:to>
      <xdr:col>0</xdr:col>
      <xdr:colOff>1236751</xdr:colOff>
      <xdr:row>412</xdr:row>
      <xdr:rowOff>1036638</xdr:rowOff>
    </xdr:to>
    <xdr:pic>
      <xdr:nvPicPr>
        <xdr:cNvPr id="267" name="Picture 267" descr="Michael Kors Bodie Knit Slip-On Sneakers Black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71551" y="45606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413</xdr:row>
      <xdr:rowOff>71438</xdr:rowOff>
    </xdr:from>
    <xdr:to>
      <xdr:col>0</xdr:col>
      <xdr:colOff>1236751</xdr:colOff>
      <xdr:row>413</xdr:row>
      <xdr:rowOff>1036638</xdr:rowOff>
    </xdr:to>
    <xdr:pic>
      <xdr:nvPicPr>
        <xdr:cNvPr id="268" name="Picture 268" descr="Michael Kors Bodie Knit Slip-On Sneakers Black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71551" y="45720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414</xdr:row>
      <xdr:rowOff>71438</xdr:rowOff>
    </xdr:from>
    <xdr:to>
      <xdr:col>0</xdr:col>
      <xdr:colOff>1236751</xdr:colOff>
      <xdr:row>414</xdr:row>
      <xdr:rowOff>1036638</xdr:rowOff>
    </xdr:to>
    <xdr:pic>
      <xdr:nvPicPr>
        <xdr:cNvPr id="269" name="Picture 269" descr="Michael Kors Bodie Slip-On Sneakers Pale Gold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71551" y="45835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415</xdr:row>
      <xdr:rowOff>71438</xdr:rowOff>
    </xdr:from>
    <xdr:to>
      <xdr:col>0</xdr:col>
      <xdr:colOff>1236751</xdr:colOff>
      <xdr:row>415</xdr:row>
      <xdr:rowOff>1036638</xdr:rowOff>
    </xdr:to>
    <xdr:pic>
      <xdr:nvPicPr>
        <xdr:cNvPr id="270" name="Picture 270" descr="Michael Kors Bodie Slip-On Sneakers Pale Gold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71551" y="45949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416</xdr:row>
      <xdr:rowOff>71438</xdr:rowOff>
    </xdr:from>
    <xdr:to>
      <xdr:col>0</xdr:col>
      <xdr:colOff>1236751</xdr:colOff>
      <xdr:row>416</xdr:row>
      <xdr:rowOff>1036638</xdr:rowOff>
    </xdr:to>
    <xdr:pic>
      <xdr:nvPicPr>
        <xdr:cNvPr id="271" name="Picture 271" descr="Michael Kors Bodie Slip-On Sneakers Pale Gold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71551" y="46063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417</xdr:row>
      <xdr:rowOff>71438</xdr:rowOff>
    </xdr:from>
    <xdr:to>
      <xdr:col>0</xdr:col>
      <xdr:colOff>1236751</xdr:colOff>
      <xdr:row>417</xdr:row>
      <xdr:rowOff>1036638</xdr:rowOff>
    </xdr:to>
    <xdr:pic>
      <xdr:nvPicPr>
        <xdr:cNvPr id="272" name="Picture 272" descr="Michael Kors Bodie Slip-On Sneakers Pale Gold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71551" y="46177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420</xdr:row>
      <xdr:rowOff>71438</xdr:rowOff>
    </xdr:from>
    <xdr:to>
      <xdr:col>0</xdr:col>
      <xdr:colOff>1236751</xdr:colOff>
      <xdr:row>420</xdr:row>
      <xdr:rowOff>1036638</xdr:rowOff>
    </xdr:to>
    <xdr:pic>
      <xdr:nvPicPr>
        <xdr:cNvPr id="273" name="Picture 273" descr="Michael Kors Beige Chunky Platform Sneakers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71551" y="465208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421</xdr:row>
      <xdr:rowOff>71438</xdr:rowOff>
    </xdr:from>
    <xdr:to>
      <xdr:col>0</xdr:col>
      <xdr:colOff>1236751</xdr:colOff>
      <xdr:row>421</xdr:row>
      <xdr:rowOff>1036638</xdr:rowOff>
    </xdr:to>
    <xdr:pic>
      <xdr:nvPicPr>
        <xdr:cNvPr id="274" name="Picture 274" descr="Michael Kors Beige Chunky Platform Sneakers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71551" y="466351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422</xdr:row>
      <xdr:rowOff>71438</xdr:rowOff>
    </xdr:from>
    <xdr:to>
      <xdr:col>0</xdr:col>
      <xdr:colOff>1236751</xdr:colOff>
      <xdr:row>422</xdr:row>
      <xdr:rowOff>1036638</xdr:rowOff>
    </xdr:to>
    <xdr:pic>
      <xdr:nvPicPr>
        <xdr:cNvPr id="275" name="Picture 275" descr="Michael Kors Beige Chunky Platform Sneakers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71551" y="467494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423</xdr:row>
      <xdr:rowOff>71438</xdr:rowOff>
    </xdr:from>
    <xdr:to>
      <xdr:col>0</xdr:col>
      <xdr:colOff>1236751</xdr:colOff>
      <xdr:row>423</xdr:row>
      <xdr:rowOff>1036638</xdr:rowOff>
    </xdr:to>
    <xdr:pic>
      <xdr:nvPicPr>
        <xdr:cNvPr id="276" name="Picture 276" descr="Michael Kors Quilted Platform Sneakers Black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71551" y="468637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424</xdr:row>
      <xdr:rowOff>71438</xdr:rowOff>
    </xdr:from>
    <xdr:to>
      <xdr:col>0</xdr:col>
      <xdr:colOff>1236751</xdr:colOff>
      <xdr:row>424</xdr:row>
      <xdr:rowOff>1036638</xdr:rowOff>
    </xdr:to>
    <xdr:pic>
      <xdr:nvPicPr>
        <xdr:cNvPr id="277" name="Picture 277" descr="Michael Kors Quilted Platform Sneakers Black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71551" y="469780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425</xdr:row>
      <xdr:rowOff>71438</xdr:rowOff>
    </xdr:from>
    <xdr:to>
      <xdr:col>0</xdr:col>
      <xdr:colOff>1236751</xdr:colOff>
      <xdr:row>425</xdr:row>
      <xdr:rowOff>1036638</xdr:rowOff>
    </xdr:to>
    <xdr:pic>
      <xdr:nvPicPr>
        <xdr:cNvPr id="278" name="Picture 278" descr="Michael Kors White Wedge Sneakers Gum Sol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71551" y="470923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426</xdr:row>
      <xdr:rowOff>71438</xdr:rowOff>
    </xdr:from>
    <xdr:to>
      <xdr:col>0</xdr:col>
      <xdr:colOff>1236751</xdr:colOff>
      <xdr:row>426</xdr:row>
      <xdr:rowOff>1036638</xdr:rowOff>
    </xdr:to>
    <xdr:pic>
      <xdr:nvPicPr>
        <xdr:cNvPr id="279" name="Picture 279" descr="Michael Kors White Wedge Sneakers Gum Sol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71551" y="472066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427</xdr:row>
      <xdr:rowOff>71438</xdr:rowOff>
    </xdr:from>
    <xdr:to>
      <xdr:col>0</xdr:col>
      <xdr:colOff>1236751</xdr:colOff>
      <xdr:row>427</xdr:row>
      <xdr:rowOff>1036638</xdr:rowOff>
    </xdr:to>
    <xdr:pic>
      <xdr:nvPicPr>
        <xdr:cNvPr id="280" name="Picture 280" descr="Michael Kors White Wedge Sneakers Gum Sol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71551" y="473209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428</xdr:row>
      <xdr:rowOff>71438</xdr:rowOff>
    </xdr:from>
    <xdr:to>
      <xdr:col>0</xdr:col>
      <xdr:colOff>1236751</xdr:colOff>
      <xdr:row>428</xdr:row>
      <xdr:rowOff>1036638</xdr:rowOff>
    </xdr:to>
    <xdr:pic>
      <xdr:nvPicPr>
        <xdr:cNvPr id="281" name="Picture 281" descr="Michael Kors White Wedge Sneakers Gum Sol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71551" y="474352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271551</xdr:colOff>
      <xdr:row>429</xdr:row>
      <xdr:rowOff>71438</xdr:rowOff>
    </xdr:from>
    <xdr:to>
      <xdr:col>0</xdr:col>
      <xdr:colOff>1236751</xdr:colOff>
      <xdr:row>429</xdr:row>
      <xdr:rowOff>1036638</xdr:rowOff>
    </xdr:to>
    <xdr:pic>
      <xdr:nvPicPr>
        <xdr:cNvPr id="282" name="Picture 282" descr="Michael Kors White Wedge Sneakers Gum Sol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71551" y="475495938"/>
          <a:ext cx="965200" cy="965200"/>
        </a:xfrm>
        <a:prstGeom prst="rect">
          <a:avLst/>
        </a:prstGeom>
      </xdr:spPr>
    </xdr:pic>
    <xdr:clientData fLocksWithSheet="0"/>
  </xdr:twoCellAnchor>
  <xdr:twoCellAnchor>
    <xdr:from>
      <xdr:col>0</xdr:col>
      <xdr:colOff>313257</xdr:colOff>
      <xdr:row>90</xdr:row>
      <xdr:rowOff>167550</xdr:rowOff>
    </xdr:from>
    <xdr:to>
      <xdr:col>0</xdr:col>
      <xdr:colOff>1195045</xdr:colOff>
      <xdr:row>90</xdr:row>
      <xdr:rowOff>1049338</xdr:rowOff>
    </xdr:to>
    <xdr:pic>
      <xdr:nvPicPr>
        <xdr:cNvPr id="283" name="Picture 55" descr="Michael Kors Navy Striped Backpack">
          <a:extLst>
            <a:ext uri="{FF2B5EF4-FFF2-40B4-BE49-F238E27FC236}">
              <a16:creationId xmlns:a16="http://schemas.microsoft.com/office/drawing/2014/main" id="{F4929C50-CDD8-C745-82A6-3193CD56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13257" y="88115050"/>
          <a:ext cx="881788" cy="881788"/>
        </a:xfrm>
        <a:prstGeom prst="rect">
          <a:avLst/>
        </a:prstGeom>
      </xdr:spPr>
    </xdr:pic>
    <xdr:clientData fLocksWithSheet="0"/>
  </xdr:twoCellAnchor>
  <xdr:twoCellAnchor>
    <xdr:from>
      <xdr:col>0</xdr:col>
      <xdr:colOff>313257</xdr:colOff>
      <xdr:row>175</xdr:row>
      <xdr:rowOff>167550</xdr:rowOff>
    </xdr:from>
    <xdr:to>
      <xdr:col>0</xdr:col>
      <xdr:colOff>1195045</xdr:colOff>
      <xdr:row>175</xdr:row>
      <xdr:rowOff>1049338</xdr:rowOff>
    </xdr:to>
    <xdr:pic>
      <xdr:nvPicPr>
        <xdr:cNvPr id="284" name="Picture 98" descr="Michael Kors Red Leather Hobo Shoulder Bag">
          <a:extLst>
            <a:ext uri="{FF2B5EF4-FFF2-40B4-BE49-F238E27FC236}">
              <a16:creationId xmlns:a16="http://schemas.microsoft.com/office/drawing/2014/main" id="{1E2A2A39-715C-4E4B-A38F-6B71F9F2A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313257" y="185270050"/>
          <a:ext cx="881788" cy="881788"/>
        </a:xfrm>
        <a:prstGeom prst="rect">
          <a:avLst/>
        </a:prstGeom>
      </xdr:spPr>
    </xdr:pic>
    <xdr:clientData fLocksWithSheet="0"/>
  </xdr:twoCellAnchor>
  <xdr:twoCellAnchor>
    <xdr:from>
      <xdr:col>0</xdr:col>
      <xdr:colOff>313257</xdr:colOff>
      <xdr:row>176</xdr:row>
      <xdr:rowOff>167550</xdr:rowOff>
    </xdr:from>
    <xdr:to>
      <xdr:col>0</xdr:col>
      <xdr:colOff>1195045</xdr:colOff>
      <xdr:row>176</xdr:row>
      <xdr:rowOff>1049338</xdr:rowOff>
    </xdr:to>
    <xdr:pic>
      <xdr:nvPicPr>
        <xdr:cNvPr id="285" name="Picture 99" descr="Michael Kors Ombre Woven Shoulder Bag Black">
          <a:extLst>
            <a:ext uri="{FF2B5EF4-FFF2-40B4-BE49-F238E27FC236}">
              <a16:creationId xmlns:a16="http://schemas.microsoft.com/office/drawing/2014/main" id="{EBD2078D-B91C-174D-8F5F-5DD55DA2B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313257" y="186413050"/>
          <a:ext cx="881788" cy="881788"/>
        </a:xfrm>
        <a:prstGeom prst="rect">
          <a:avLst/>
        </a:prstGeom>
      </xdr:spPr>
    </xdr:pic>
    <xdr:clientData fLocksWithSheet="0"/>
  </xdr:twoCellAnchor>
  <xdr:twoCellAnchor>
    <xdr:from>
      <xdr:col>0</xdr:col>
      <xdr:colOff>343048</xdr:colOff>
      <xdr:row>240</xdr:row>
      <xdr:rowOff>227130</xdr:rowOff>
    </xdr:from>
    <xdr:to>
      <xdr:col>0</xdr:col>
      <xdr:colOff>1165255</xdr:colOff>
      <xdr:row>240</xdr:row>
      <xdr:rowOff>1049337</xdr:rowOff>
    </xdr:to>
    <xdr:pic>
      <xdr:nvPicPr>
        <xdr:cNvPr id="287" name="Imagen 2">
          <a:extLst>
            <a:ext uri="{FF2B5EF4-FFF2-40B4-BE49-F238E27FC236}">
              <a16:creationId xmlns:a16="http://schemas.microsoft.com/office/drawing/2014/main" id="{5FC0F4BF-E278-CB4D-991D-5CA6D8C4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048" y="259624630"/>
          <a:ext cx="822207" cy="822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360922</xdr:colOff>
      <xdr:row>128</xdr:row>
      <xdr:rowOff>161278</xdr:rowOff>
    </xdr:from>
    <xdr:to>
      <xdr:col>0</xdr:col>
      <xdr:colOff>1147381</xdr:colOff>
      <xdr:row>128</xdr:row>
      <xdr:rowOff>947737</xdr:rowOff>
    </xdr:to>
    <xdr:pic>
      <xdr:nvPicPr>
        <xdr:cNvPr id="288" name="Imagen 6">
          <a:extLst>
            <a:ext uri="{FF2B5EF4-FFF2-40B4-BE49-F238E27FC236}">
              <a16:creationId xmlns:a16="http://schemas.microsoft.com/office/drawing/2014/main" id="{BFBEB852-7AF2-814C-9A2F-55BE63495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22" y="131542778"/>
          <a:ext cx="786459" cy="786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351119</xdr:colOff>
      <xdr:row>95</xdr:row>
      <xdr:rowOff>247826</xdr:rowOff>
    </xdr:from>
    <xdr:to>
      <xdr:col>0</xdr:col>
      <xdr:colOff>1157183</xdr:colOff>
      <xdr:row>95</xdr:row>
      <xdr:rowOff>998538</xdr:rowOff>
    </xdr:to>
    <xdr:pic>
      <xdr:nvPicPr>
        <xdr:cNvPr id="289" name="dimg_dpSuad7JINaG9u8PpsKb0Aw_23" descr="Michael Kors 30F2G4VS3L-333 LG TZ SATCHEL Bag Female OLIVE : Amazon.es: Moda">
          <a:extLst>
            <a:ext uri="{FF2B5EF4-FFF2-40B4-BE49-F238E27FC236}">
              <a16:creationId xmlns:a16="http://schemas.microsoft.com/office/drawing/2014/main" id="{338DB0B2-1D5E-B44E-8927-3A11DC0E5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119" y="93910326"/>
          <a:ext cx="806064" cy="750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414544</xdr:colOff>
      <xdr:row>106</xdr:row>
      <xdr:rowOff>151749</xdr:rowOff>
    </xdr:from>
    <xdr:to>
      <xdr:col>0</xdr:col>
      <xdr:colOff>1093759</xdr:colOff>
      <xdr:row>106</xdr:row>
      <xdr:rowOff>1062037</xdr:rowOff>
    </xdr:to>
    <xdr:pic>
      <xdr:nvPicPr>
        <xdr:cNvPr id="290" name="dimg_rZSuaY3nArWB9u8PsebBwA4_11" descr="Avril Small Leather Top-Zip Satchel, BLACK | Michael Kors KSA">
          <a:extLst>
            <a:ext uri="{FF2B5EF4-FFF2-40B4-BE49-F238E27FC236}">
              <a16:creationId xmlns:a16="http://schemas.microsoft.com/office/drawing/2014/main" id="{466F2EF2-D2A4-4547-A959-232037595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44" y="106387249"/>
          <a:ext cx="679215" cy="910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366880</xdr:colOff>
      <xdr:row>98</xdr:row>
      <xdr:rowOff>249394</xdr:rowOff>
    </xdr:from>
    <xdr:to>
      <xdr:col>0</xdr:col>
      <xdr:colOff>1141423</xdr:colOff>
      <xdr:row>98</xdr:row>
      <xdr:rowOff>1023937</xdr:rowOff>
    </xdr:to>
    <xdr:pic>
      <xdr:nvPicPr>
        <xdr:cNvPr id="291" name="dimg_zpSuafT4ItaI9u8PocDn8A4_1" descr="30F2S9ZM1V-river de www.flipkart.com">
          <a:extLst>
            <a:ext uri="{FF2B5EF4-FFF2-40B4-BE49-F238E27FC236}">
              <a16:creationId xmlns:a16="http://schemas.microsoft.com/office/drawing/2014/main" id="{376EA853-3A10-2C41-9DBF-896EAED18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880" y="97340894"/>
          <a:ext cx="774543" cy="774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289425</xdr:colOff>
      <xdr:row>97</xdr:row>
      <xdr:rowOff>187259</xdr:rowOff>
    </xdr:from>
    <xdr:to>
      <xdr:col>0</xdr:col>
      <xdr:colOff>1218877</xdr:colOff>
      <xdr:row>97</xdr:row>
      <xdr:rowOff>1062037</xdr:rowOff>
    </xdr:to>
    <xdr:pic>
      <xdr:nvPicPr>
        <xdr:cNvPr id="293" name="dimg_AJWuafn3D4io9u8P5NqyyQk_1" descr="Leather satchel bag AVRIL">
          <a:extLst>
            <a:ext uri="{FF2B5EF4-FFF2-40B4-BE49-F238E27FC236}">
              <a16:creationId xmlns:a16="http://schemas.microsoft.com/office/drawing/2014/main" id="{D5F51101-0315-9443-BB9E-7BAC72CE7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425" y="96135759"/>
          <a:ext cx="929452" cy="874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307135</xdr:colOff>
      <xdr:row>96</xdr:row>
      <xdr:rowOff>164414</xdr:rowOff>
    </xdr:from>
    <xdr:to>
      <xdr:col>0</xdr:col>
      <xdr:colOff>1201168</xdr:colOff>
      <xdr:row>96</xdr:row>
      <xdr:rowOff>998537</xdr:rowOff>
    </xdr:to>
    <xdr:pic>
      <xdr:nvPicPr>
        <xdr:cNvPr id="294" name="dimg_GZWuacSRE4_g7_UPvpTR0A4_3" descr="Сумка женская Michael Kors 30F2S4VS1L, серый купить, цены в ...">
          <a:extLst>
            <a:ext uri="{FF2B5EF4-FFF2-40B4-BE49-F238E27FC236}">
              <a16:creationId xmlns:a16="http://schemas.microsoft.com/office/drawing/2014/main" id="{B8C57DAE-DFEA-1E43-A77C-D86D2BD1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135" y="94969914"/>
          <a:ext cx="894033" cy="834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366880</xdr:colOff>
      <xdr:row>129</xdr:row>
      <xdr:rowOff>211294</xdr:rowOff>
    </xdr:from>
    <xdr:to>
      <xdr:col>0</xdr:col>
      <xdr:colOff>1141423</xdr:colOff>
      <xdr:row>129</xdr:row>
      <xdr:rowOff>985837</xdr:rowOff>
    </xdr:to>
    <xdr:pic>
      <xdr:nvPicPr>
        <xdr:cNvPr id="295" name="dimg_U5Wuaca0Jfyo9u8PhPyI2AI_16" descr="Michael Kors Mirella Large Signature MK Tote Bag (Vanilla MK) 35F2G7ZT3B-149  - AllGlitters">
          <a:extLst>
            <a:ext uri="{FF2B5EF4-FFF2-40B4-BE49-F238E27FC236}">
              <a16:creationId xmlns:a16="http://schemas.microsoft.com/office/drawing/2014/main" id="{4F0CF5F2-FD25-7B47-9167-D0A4D27F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880" y="132735794"/>
          <a:ext cx="774543" cy="774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337090</xdr:colOff>
      <xdr:row>110</xdr:row>
      <xdr:rowOff>253314</xdr:rowOff>
    </xdr:from>
    <xdr:to>
      <xdr:col>0</xdr:col>
      <xdr:colOff>1171213</xdr:colOff>
      <xdr:row>110</xdr:row>
      <xdr:rowOff>1087437</xdr:rowOff>
    </xdr:to>
    <xdr:pic>
      <xdr:nvPicPr>
        <xdr:cNvPr id="296" name="plahover0">
          <a:extLst>
            <a:ext uri="{FF2B5EF4-FFF2-40B4-BE49-F238E27FC236}">
              <a16:creationId xmlns:a16="http://schemas.microsoft.com/office/drawing/2014/main" id="{E9B81902-8086-F14A-829F-18678886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090" y="111060814"/>
          <a:ext cx="834123" cy="834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271551</xdr:colOff>
      <xdr:row>135</xdr:row>
      <xdr:rowOff>134938</xdr:rowOff>
    </xdr:from>
    <xdr:to>
      <xdr:col>0</xdr:col>
      <xdr:colOff>1236751</xdr:colOff>
      <xdr:row>135</xdr:row>
      <xdr:rowOff>1100138</xdr:rowOff>
    </xdr:to>
    <xdr:pic>
      <xdr:nvPicPr>
        <xdr:cNvPr id="297" name="dimg_lZWuafmIOPbh7_UPrfbKiQM_15" descr="Michael kors 35S2S8TB2L backpack Black | Dressinn">
          <a:extLst>
            <a:ext uri="{FF2B5EF4-FFF2-40B4-BE49-F238E27FC236}">
              <a16:creationId xmlns:a16="http://schemas.microsoft.com/office/drawing/2014/main" id="{5B817E8A-5F2D-944E-83DF-3D874FDCBD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551" y="139517438"/>
          <a:ext cx="965200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414544</xdr:colOff>
      <xdr:row>134</xdr:row>
      <xdr:rowOff>169194</xdr:rowOff>
    </xdr:from>
    <xdr:to>
      <xdr:col>0</xdr:col>
      <xdr:colOff>1093759</xdr:colOff>
      <xdr:row>134</xdr:row>
      <xdr:rowOff>1075981</xdr:rowOff>
    </xdr:to>
    <xdr:pic>
      <xdr:nvPicPr>
        <xdr:cNvPr id="298" name="dimg_95WuaYmmNvuA9u8PvryDkAM_13" descr="AzuraMart - Michael Kors Tote - Sunshine - 35S0GTVT1L / Small Tote / 36 x  25 x 13 cm">
          <a:extLst>
            <a:ext uri="{FF2B5EF4-FFF2-40B4-BE49-F238E27FC236}">
              <a16:creationId xmlns:a16="http://schemas.microsoft.com/office/drawing/2014/main" id="{49EB49CA-5431-3F40-BE60-49BF25DAC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44" y="138408694"/>
          <a:ext cx="679215" cy="906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394058</xdr:colOff>
      <xdr:row>158</xdr:row>
      <xdr:rowOff>160338</xdr:rowOff>
    </xdr:from>
    <xdr:to>
      <xdr:col>0</xdr:col>
      <xdr:colOff>1114245</xdr:colOff>
      <xdr:row>158</xdr:row>
      <xdr:rowOff>1125538</xdr:rowOff>
    </xdr:to>
    <xdr:pic>
      <xdr:nvPicPr>
        <xdr:cNvPr id="299" name="dimg_SJauaaucIrSO9u8P3f_20As_33" descr="Heather Extra-Small Leather Crossbody Bag in NAVY - Sale | Michael Kors [GR]">
          <a:extLst>
            <a:ext uri="{FF2B5EF4-FFF2-40B4-BE49-F238E27FC236}">
              <a16:creationId xmlns:a16="http://schemas.microsoft.com/office/drawing/2014/main" id="{CA739215-330A-C742-AD11-2EDC4C501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058" y="165831838"/>
          <a:ext cx="7201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432418</xdr:colOff>
      <xdr:row>117</xdr:row>
      <xdr:rowOff>212359</xdr:rowOff>
    </xdr:from>
    <xdr:to>
      <xdr:col>0</xdr:col>
      <xdr:colOff>1075885</xdr:colOff>
      <xdr:row>117</xdr:row>
      <xdr:rowOff>1074737</xdr:rowOff>
    </xdr:to>
    <xdr:pic>
      <xdr:nvPicPr>
        <xdr:cNvPr id="300" name="dimg_YpauaaWfJJX_7_UPkt3uwAk_27" descr="Ruby Medium Logo Messenger Bag in VANILLA/SOFT PINK - Sale | Michael Kors  [CH]">
          <a:extLst>
            <a:ext uri="{FF2B5EF4-FFF2-40B4-BE49-F238E27FC236}">
              <a16:creationId xmlns:a16="http://schemas.microsoft.com/office/drawing/2014/main" id="{7C39F323-1043-DD41-BCD4-006FF76C6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18" y="119020859"/>
          <a:ext cx="643467" cy="8623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419443</xdr:colOff>
      <xdr:row>118</xdr:row>
      <xdr:rowOff>155634</xdr:rowOff>
    </xdr:from>
    <xdr:to>
      <xdr:col>0</xdr:col>
      <xdr:colOff>1088859</xdr:colOff>
      <xdr:row>118</xdr:row>
      <xdr:rowOff>1049338</xdr:rowOff>
    </xdr:to>
    <xdr:pic>
      <xdr:nvPicPr>
        <xdr:cNvPr id="301" name="dimg_j5auadKsB6qG9u8Pi6LJAQ_15" descr="Handtasche MICHAEL Michael Kors Ruby 30S3GR0M2L Schwarz | eschuhe.de">
          <a:extLst>
            <a:ext uri="{FF2B5EF4-FFF2-40B4-BE49-F238E27FC236}">
              <a16:creationId xmlns:a16="http://schemas.microsoft.com/office/drawing/2014/main" id="{30313062-87B9-504A-AA0D-100AEFFDC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443" y="120107134"/>
          <a:ext cx="669416" cy="89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414544</xdr:colOff>
      <xdr:row>227</xdr:row>
      <xdr:rowOff>164449</xdr:rowOff>
    </xdr:from>
    <xdr:to>
      <xdr:col>0</xdr:col>
      <xdr:colOff>1093759</xdr:colOff>
      <xdr:row>227</xdr:row>
      <xdr:rowOff>1074737</xdr:rowOff>
    </xdr:to>
    <xdr:pic>
      <xdr:nvPicPr>
        <xdr:cNvPr id="302" name="dimg_qZauaZmBBo7t7_UPuaLliQE_1" descr="Piper Small Metallic Snake Embossed Leather Shoulder Bag | Michael Kors [LV]">
          <a:extLst>
            <a:ext uri="{FF2B5EF4-FFF2-40B4-BE49-F238E27FC236}">
              <a16:creationId xmlns:a16="http://schemas.microsoft.com/office/drawing/2014/main" id="{C89A734C-B65F-3C48-90FC-22751948C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44" y="244702949"/>
          <a:ext cx="679215" cy="910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426460</xdr:colOff>
      <xdr:row>121</xdr:row>
      <xdr:rowOff>137642</xdr:rowOff>
    </xdr:from>
    <xdr:to>
      <xdr:col>0</xdr:col>
      <xdr:colOff>1081843</xdr:colOff>
      <xdr:row>121</xdr:row>
      <xdr:rowOff>1023937</xdr:rowOff>
    </xdr:to>
    <xdr:pic>
      <xdr:nvPicPr>
        <xdr:cNvPr id="303" name="dimg_8Zauaca-KJWK9u8P75uO-QE_21" descr="Harrison Medium Logo Backpack in BLACK - Sale | Michael Kors Canada [CA]">
          <a:extLst>
            <a:ext uri="{FF2B5EF4-FFF2-40B4-BE49-F238E27FC236}">
              <a16:creationId xmlns:a16="http://schemas.microsoft.com/office/drawing/2014/main" id="{2E110094-FE49-F647-A021-32A4429A2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60" y="123518142"/>
          <a:ext cx="655383" cy="886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396670</xdr:colOff>
      <xdr:row>101</xdr:row>
      <xdr:rowOff>132924</xdr:rowOff>
    </xdr:from>
    <xdr:to>
      <xdr:col>0</xdr:col>
      <xdr:colOff>1111633</xdr:colOff>
      <xdr:row>101</xdr:row>
      <xdr:rowOff>1087437</xdr:rowOff>
    </xdr:to>
    <xdr:pic>
      <xdr:nvPicPr>
        <xdr:cNvPr id="304" name="dimg_J5euafT0L6v87_UPvtCawA8_1" descr="Táska MICHAEL Michael Kors Mila 30F3GIMM8E Fekete | Ecipo.hu">
          <a:extLst>
            <a:ext uri="{FF2B5EF4-FFF2-40B4-BE49-F238E27FC236}">
              <a16:creationId xmlns:a16="http://schemas.microsoft.com/office/drawing/2014/main" id="{F83E1D6A-6051-F54C-A55F-58DCAE725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670" y="100653424"/>
          <a:ext cx="714963" cy="954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378796</xdr:colOff>
      <xdr:row>99</xdr:row>
      <xdr:rowOff>205492</xdr:rowOff>
    </xdr:from>
    <xdr:to>
      <xdr:col>0</xdr:col>
      <xdr:colOff>1129507</xdr:colOff>
      <xdr:row>99</xdr:row>
      <xdr:rowOff>1074737</xdr:rowOff>
    </xdr:to>
    <xdr:pic>
      <xdr:nvPicPr>
        <xdr:cNvPr id="305" name="dimg_dpeuaeH5E_7l7_UPkuTJ0A0_33" descr="Backpack Michael Kors | color Brown | Gomez.pl/en">
          <a:extLst>
            <a:ext uri="{FF2B5EF4-FFF2-40B4-BE49-F238E27FC236}">
              <a16:creationId xmlns:a16="http://schemas.microsoft.com/office/drawing/2014/main" id="{FB5CE2F4-5F1B-594A-AA09-F65571E6E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796" y="98439992"/>
          <a:ext cx="750711" cy="86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337090</xdr:colOff>
      <xdr:row>100</xdr:row>
      <xdr:rowOff>265230</xdr:rowOff>
    </xdr:from>
    <xdr:to>
      <xdr:col>0</xdr:col>
      <xdr:colOff>1171213</xdr:colOff>
      <xdr:row>100</xdr:row>
      <xdr:rowOff>1087437</xdr:rowOff>
    </xdr:to>
    <xdr:pic>
      <xdr:nvPicPr>
        <xdr:cNvPr id="306" name="dimg_mZeuadmwL9L-7_UP__bdgQM_17" descr="MICHAEL Michael Kors Kensington 30f3g8km2b Vanilla / Acrn - European  distributor - AliExpress 1524">
          <a:extLst>
            <a:ext uri="{FF2B5EF4-FFF2-40B4-BE49-F238E27FC236}">
              <a16:creationId xmlns:a16="http://schemas.microsoft.com/office/drawing/2014/main" id="{60031525-496E-8342-B1F7-AAACCCDF0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090" y="99642730"/>
          <a:ext cx="834123" cy="822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389612</xdr:colOff>
      <xdr:row>94</xdr:row>
      <xdr:rowOff>123022</xdr:rowOff>
    </xdr:from>
    <xdr:to>
      <xdr:col>0</xdr:col>
      <xdr:colOff>1118691</xdr:colOff>
      <xdr:row>94</xdr:row>
      <xdr:rowOff>1100138</xdr:rowOff>
    </xdr:to>
    <xdr:pic>
      <xdr:nvPicPr>
        <xdr:cNvPr id="307" name="dimg_96WuaZ6xEZuI9u8P6PCv6Ak_25" descr="Greyson Logo Tall Card Case in BROWN/BLACK - Sale | Michael Kors [US]">
          <a:extLst>
            <a:ext uri="{FF2B5EF4-FFF2-40B4-BE49-F238E27FC236}">
              <a16:creationId xmlns:a16="http://schemas.microsoft.com/office/drawing/2014/main" id="{B7EF3069-B63B-4B42-839A-8C2FA7DE6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12" y="92642522"/>
          <a:ext cx="729079" cy="9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343048</xdr:colOff>
      <xdr:row>170</xdr:row>
      <xdr:rowOff>150930</xdr:rowOff>
    </xdr:from>
    <xdr:to>
      <xdr:col>0</xdr:col>
      <xdr:colOff>1165255</xdr:colOff>
      <xdr:row>170</xdr:row>
      <xdr:rowOff>973137</xdr:rowOff>
    </xdr:to>
    <xdr:pic>
      <xdr:nvPicPr>
        <xdr:cNvPr id="309" name="dimg_QqauaZbOMZP_7_UPssmryAs_66" descr="Michael Kors Nolita Small Pebbled Leather Hobo Shoulder Bag 30F4GY5H1L">
          <a:extLst>
            <a:ext uri="{FF2B5EF4-FFF2-40B4-BE49-F238E27FC236}">
              <a16:creationId xmlns:a16="http://schemas.microsoft.com/office/drawing/2014/main" id="{7B9C491F-D0A5-EE49-89B5-DDDB1E551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048" y="179538430"/>
          <a:ext cx="822207" cy="822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389612</xdr:colOff>
      <xdr:row>149</xdr:row>
      <xdr:rowOff>110322</xdr:rowOff>
    </xdr:from>
    <xdr:to>
      <xdr:col>0</xdr:col>
      <xdr:colOff>1118691</xdr:colOff>
      <xdr:row>149</xdr:row>
      <xdr:rowOff>1087438</xdr:rowOff>
    </xdr:to>
    <xdr:pic>
      <xdr:nvPicPr>
        <xdr:cNvPr id="310" name="dimg_XKauaaykB5eD9u8Pz_TkgQQ_16" descr="Colby Medium Metallic Leather Shoulder Bag in PALE GOLD - Sale | Michael  Kors [CY]">
          <a:extLst>
            <a:ext uri="{FF2B5EF4-FFF2-40B4-BE49-F238E27FC236}">
              <a16:creationId xmlns:a16="http://schemas.microsoft.com/office/drawing/2014/main" id="{C181F02A-6B37-3E48-8FD3-5141A8BCB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12" y="155494822"/>
          <a:ext cx="729079" cy="9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398503</xdr:colOff>
      <xdr:row>171</xdr:row>
      <xdr:rowOff>121454</xdr:rowOff>
    </xdr:from>
    <xdr:to>
      <xdr:col>0</xdr:col>
      <xdr:colOff>1109799</xdr:colOff>
      <xdr:row>171</xdr:row>
      <xdr:rowOff>1074738</xdr:rowOff>
    </xdr:to>
    <xdr:pic>
      <xdr:nvPicPr>
        <xdr:cNvPr id="311" name="dimg_Z6auaaGJNJyH9u8PmNWBoAc_1" descr="Henkeltasche Scarlett Medium mit Signature-Logomuster in OPTIC WHITE/ ALUMINIUM - Sale | Michael Kors [AT]">
          <a:extLst>
            <a:ext uri="{FF2B5EF4-FFF2-40B4-BE49-F238E27FC236}">
              <a16:creationId xmlns:a16="http://schemas.microsoft.com/office/drawing/2014/main" id="{747520A5-779E-8842-827E-60A92E64F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03" y="180651954"/>
          <a:ext cx="711296" cy="953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392881</xdr:colOff>
      <xdr:row>150</xdr:row>
      <xdr:rowOff>135722</xdr:rowOff>
    </xdr:from>
    <xdr:to>
      <xdr:col>0</xdr:col>
      <xdr:colOff>1115422</xdr:colOff>
      <xdr:row>150</xdr:row>
      <xdr:rowOff>1112838</xdr:rowOff>
    </xdr:to>
    <xdr:pic>
      <xdr:nvPicPr>
        <xdr:cNvPr id="312" name="dimg_cqauaYCtGKP-7_UP8c67kAs_3" descr="Lydia Medium Leather Messenger Bag in BLACK - Sale | Michael Kors [IL]">
          <a:extLst>
            <a:ext uri="{FF2B5EF4-FFF2-40B4-BE49-F238E27FC236}">
              <a16:creationId xmlns:a16="http://schemas.microsoft.com/office/drawing/2014/main" id="{6F7388B2-DF99-3043-B6AA-7C1B9EFFD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81" y="156663222"/>
          <a:ext cx="722541" cy="9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325173</xdr:colOff>
      <xdr:row>172</xdr:row>
      <xdr:rowOff>153282</xdr:rowOff>
    </xdr:from>
    <xdr:to>
      <xdr:col>0</xdr:col>
      <xdr:colOff>1183129</xdr:colOff>
      <xdr:row>172</xdr:row>
      <xdr:rowOff>1011238</xdr:rowOff>
    </xdr:to>
    <xdr:pic>
      <xdr:nvPicPr>
        <xdr:cNvPr id="313" name="dimg_g6auafSCNfmB9u8P5oH3qAg_3" descr="Sac cabas réversible à grandes anses Lauren Ralph Lauren | La Redoute">
          <a:extLst>
            <a:ext uri="{FF2B5EF4-FFF2-40B4-BE49-F238E27FC236}">
              <a16:creationId xmlns:a16="http://schemas.microsoft.com/office/drawing/2014/main" id="{85FDF02E-C0D6-874A-A6D0-DA4EA3A70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73" y="181826782"/>
          <a:ext cx="857956" cy="85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389612</xdr:colOff>
      <xdr:row>177</xdr:row>
      <xdr:rowOff>135722</xdr:rowOff>
    </xdr:from>
    <xdr:to>
      <xdr:col>0</xdr:col>
      <xdr:colOff>1118691</xdr:colOff>
      <xdr:row>177</xdr:row>
      <xdr:rowOff>1112838</xdr:rowOff>
    </xdr:to>
    <xdr:pic>
      <xdr:nvPicPr>
        <xdr:cNvPr id="314" name="dimg_nKauafGAMo-M9u8PsMjF2Qw_24" descr="Laila Medium Signature Logo Tote Bag, SAFARI GREEN | Michael Kors KSA">
          <a:extLst>
            <a:ext uri="{FF2B5EF4-FFF2-40B4-BE49-F238E27FC236}">
              <a16:creationId xmlns:a16="http://schemas.microsoft.com/office/drawing/2014/main" id="{8EB78A92-56A7-BC41-96C7-BF64AB3F0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12" y="187524222"/>
          <a:ext cx="729079" cy="9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396670</xdr:colOff>
      <xdr:row>148</xdr:row>
      <xdr:rowOff>121535</xdr:rowOff>
    </xdr:from>
    <xdr:to>
      <xdr:col>0</xdr:col>
      <xdr:colOff>1111633</xdr:colOff>
      <xdr:row>148</xdr:row>
      <xdr:rowOff>1076047</xdr:rowOff>
    </xdr:to>
    <xdr:pic>
      <xdr:nvPicPr>
        <xdr:cNvPr id="315" name="dimg_8bSuab6YCNzg7_UPns-egAM_11" descr="MICHAEL Michael Kors Borsetta Laila 30S5S9IT2V Bianco | Modivo.it">
          <a:extLst>
            <a:ext uri="{FF2B5EF4-FFF2-40B4-BE49-F238E27FC236}">
              <a16:creationId xmlns:a16="http://schemas.microsoft.com/office/drawing/2014/main" id="{077C65BB-BB4D-B845-AFB8-B57220275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670" y="154363035"/>
          <a:ext cx="714963" cy="954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394058</xdr:colOff>
      <xdr:row>89</xdr:row>
      <xdr:rowOff>109538</xdr:rowOff>
    </xdr:from>
    <xdr:to>
      <xdr:col>0</xdr:col>
      <xdr:colOff>1114245</xdr:colOff>
      <xdr:row>89</xdr:row>
      <xdr:rowOff>1074738</xdr:rowOff>
    </xdr:to>
    <xdr:pic>
      <xdr:nvPicPr>
        <xdr:cNvPr id="316" name="dimg_bLWuacKsFM797_UP5JDrsQk_16" descr="Slater Medium Backpack in BLACK - Sale | Michael Kors [US]">
          <a:extLst>
            <a:ext uri="{FF2B5EF4-FFF2-40B4-BE49-F238E27FC236}">
              <a16:creationId xmlns:a16="http://schemas.microsoft.com/office/drawing/2014/main" id="{E0823058-090F-8A43-A051-0F68ECBB4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058" y="86914038"/>
          <a:ext cx="7201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426460</xdr:colOff>
      <xdr:row>179</xdr:row>
      <xdr:rowOff>180024</xdr:rowOff>
    </xdr:from>
    <xdr:to>
      <xdr:col>0</xdr:col>
      <xdr:colOff>1081843</xdr:colOff>
      <xdr:row>179</xdr:row>
      <xdr:rowOff>1058372</xdr:rowOff>
    </xdr:to>
    <xdr:pic>
      <xdr:nvPicPr>
        <xdr:cNvPr id="317" name="dimg_e7Wuad6CNriO9u8PwJ2G4Aw_29" descr="MD DBL POCKET TOTE VEGAN MATERIAL MICHAEL KORS 35F3GTVT8B /LUGGAGE -  Capitolmoda">
          <a:extLst>
            <a:ext uri="{FF2B5EF4-FFF2-40B4-BE49-F238E27FC236}">
              <a16:creationId xmlns:a16="http://schemas.microsoft.com/office/drawing/2014/main" id="{B0E8B8F3-C3C1-1241-BF7B-6337CB3FA6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60" y="189854524"/>
          <a:ext cx="655383" cy="878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377998</xdr:colOff>
      <xdr:row>126</xdr:row>
      <xdr:rowOff>139798</xdr:rowOff>
    </xdr:from>
    <xdr:to>
      <xdr:col>0</xdr:col>
      <xdr:colOff>1130304</xdr:colOff>
      <xdr:row>126</xdr:row>
      <xdr:rowOff>985837</xdr:rowOff>
    </xdr:to>
    <xdr:pic>
      <xdr:nvPicPr>
        <xdr:cNvPr id="318" name="landingImage" descr="Michael Kors Women&amp;#39;s 30T0GOKH3L-187 Handbag, Cream, Large">
          <a:extLst>
            <a:ext uri="{FF2B5EF4-FFF2-40B4-BE49-F238E27FC236}">
              <a16:creationId xmlns:a16="http://schemas.microsoft.com/office/drawing/2014/main" id="{57B44C91-F59A-2948-BBD1-B3F3E961D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998" y="129235298"/>
          <a:ext cx="752306" cy="8460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385166</xdr:colOff>
      <xdr:row>87</xdr:row>
      <xdr:rowOff>111106</xdr:rowOff>
    </xdr:from>
    <xdr:to>
      <xdr:col>0</xdr:col>
      <xdr:colOff>1123136</xdr:colOff>
      <xdr:row>87</xdr:row>
      <xdr:rowOff>1100138</xdr:rowOff>
    </xdr:to>
    <xdr:pic>
      <xdr:nvPicPr>
        <xdr:cNvPr id="320" name="dimg_M8muac-WJMuI9u8P7eCL2AY_17" descr="Hudson Logo Backpack in BROWN/BLACK | Michael Kors [HR]">
          <a:extLst>
            <a:ext uri="{FF2B5EF4-FFF2-40B4-BE49-F238E27FC236}">
              <a16:creationId xmlns:a16="http://schemas.microsoft.com/office/drawing/2014/main" id="{0130E11C-1985-964D-BBF6-583451AB4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166" y="84629606"/>
          <a:ext cx="737970" cy="989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295383</xdr:colOff>
      <xdr:row>115</xdr:row>
      <xdr:rowOff>119102</xdr:rowOff>
    </xdr:from>
    <xdr:to>
      <xdr:col>0</xdr:col>
      <xdr:colOff>1212919</xdr:colOff>
      <xdr:row>115</xdr:row>
      <xdr:rowOff>1036638</xdr:rowOff>
    </xdr:to>
    <xdr:pic>
      <xdr:nvPicPr>
        <xdr:cNvPr id="323" name="dimg_ZMmuaZ7kIrP-7_UPounI0Qg_12" descr="Handtasche Michael Kors Bradshaw 30S1G2BL1L Braun | eschuhe.de">
          <a:extLst>
            <a:ext uri="{FF2B5EF4-FFF2-40B4-BE49-F238E27FC236}">
              <a16:creationId xmlns:a16="http://schemas.microsoft.com/office/drawing/2014/main" id="{248E4CA7-54D7-144E-84FC-3FBC15A5C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83" y="116641602"/>
          <a:ext cx="917536" cy="917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372838</xdr:colOff>
      <xdr:row>173</xdr:row>
      <xdr:rowOff>113280</xdr:rowOff>
    </xdr:from>
    <xdr:to>
      <xdr:col>0</xdr:col>
      <xdr:colOff>1135465</xdr:colOff>
      <xdr:row>173</xdr:row>
      <xdr:rowOff>1135358</xdr:rowOff>
    </xdr:to>
    <xdr:pic>
      <xdr:nvPicPr>
        <xdr:cNvPr id="324" name="dimg_a8muaaziPIfx7_UP9qm6wAY_19" descr="Water-Resistant Windbreaker Jacket in SOUTH PACIFIC - Sale | Michael Kors  [IE]">
          <a:extLst>
            <a:ext uri="{FF2B5EF4-FFF2-40B4-BE49-F238E27FC236}">
              <a16:creationId xmlns:a16="http://schemas.microsoft.com/office/drawing/2014/main" id="{AD30EAFD-3E51-FE47-A0D9-BC856742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838" y="182929780"/>
          <a:ext cx="762627" cy="102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289425</xdr:colOff>
      <xdr:row>155</xdr:row>
      <xdr:rowOff>132586</xdr:rowOff>
    </xdr:from>
    <xdr:to>
      <xdr:col>0</xdr:col>
      <xdr:colOff>1218877</xdr:colOff>
      <xdr:row>155</xdr:row>
      <xdr:rowOff>1062038</xdr:rowOff>
    </xdr:to>
    <xdr:pic>
      <xdr:nvPicPr>
        <xdr:cNvPr id="325" name="dimg_esmuabqGMqX-7_UPxLW3qAs_19" descr="MICHAEL Michael Kors Jet Set Double Zip Crossbody Bag, Soft Pink -  McElhinneys">
          <a:extLst>
            <a:ext uri="{FF2B5EF4-FFF2-40B4-BE49-F238E27FC236}">
              <a16:creationId xmlns:a16="http://schemas.microsoft.com/office/drawing/2014/main" id="{E4D94341-8150-4144-BADA-AB883CDF2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425" y="162375086"/>
          <a:ext cx="929452" cy="929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420502</xdr:colOff>
      <xdr:row>156</xdr:row>
      <xdr:rowOff>110440</xdr:rowOff>
    </xdr:from>
    <xdr:to>
      <xdr:col>0</xdr:col>
      <xdr:colOff>1087801</xdr:colOff>
      <xdr:row>156</xdr:row>
      <xdr:rowOff>1089379</xdr:rowOff>
    </xdr:to>
    <xdr:pic>
      <xdr:nvPicPr>
        <xdr:cNvPr id="326" name="dimg_g8muadGIPP3_7_UPi6GNuAI_21" descr="Bag Jet Set Charm Md Tz Pochette Xbody 32S1GT9C8L 001 black Black ONE SIZE  | SQUARE">
          <a:extLst>
            <a:ext uri="{FF2B5EF4-FFF2-40B4-BE49-F238E27FC236}">
              <a16:creationId xmlns:a16="http://schemas.microsoft.com/office/drawing/2014/main" id="{9673E3A8-8639-4D45-AD99-2FE03A4F5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502" y="163495940"/>
          <a:ext cx="667299" cy="978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325297</xdr:colOff>
      <xdr:row>157</xdr:row>
      <xdr:rowOff>169118</xdr:rowOff>
    </xdr:from>
    <xdr:to>
      <xdr:col>0</xdr:col>
      <xdr:colOff>1183006</xdr:colOff>
      <xdr:row>157</xdr:row>
      <xdr:rowOff>1074738</xdr:rowOff>
    </xdr:to>
    <xdr:pic>
      <xdr:nvPicPr>
        <xdr:cNvPr id="327" name="dimg_k8muaer_K5KO9u8Pl5mNWA_37" descr="Leather shoulder bag JET SET Michael Kors | color Brown | Gomez.pl/en">
          <a:extLst>
            <a:ext uri="{FF2B5EF4-FFF2-40B4-BE49-F238E27FC236}">
              <a16:creationId xmlns:a16="http://schemas.microsoft.com/office/drawing/2014/main" id="{3E8E6DAE-1D31-7941-833E-0ADECB878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97" y="164697618"/>
          <a:ext cx="857709" cy="905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420502</xdr:colOff>
      <xdr:row>103</xdr:row>
      <xdr:rowOff>168906</xdr:rowOff>
    </xdr:from>
    <xdr:to>
      <xdr:col>0</xdr:col>
      <xdr:colOff>1087801</xdr:colOff>
      <xdr:row>103</xdr:row>
      <xdr:rowOff>1071315</xdr:rowOff>
    </xdr:to>
    <xdr:pic>
      <xdr:nvPicPr>
        <xdr:cNvPr id="331" name="dimg_1smuaeyzKZmC9u8PrKSy8As_31" descr="Bolso satchel Avril pequeño con logotipo y cremallera superior en  MARRÓN/BELLOTA - Promoción | Michael Kors [US]">
          <a:extLst>
            <a:ext uri="{FF2B5EF4-FFF2-40B4-BE49-F238E27FC236}">
              <a16:creationId xmlns:a16="http://schemas.microsoft.com/office/drawing/2014/main" id="{E67551B9-F27A-9645-91A5-78FBE2E6B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502" y="102975406"/>
          <a:ext cx="667299" cy="902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396670</xdr:colOff>
      <xdr:row>104</xdr:row>
      <xdr:rowOff>109077</xdr:rowOff>
    </xdr:from>
    <xdr:to>
      <xdr:col>0</xdr:col>
      <xdr:colOff>1111633</xdr:colOff>
      <xdr:row>104</xdr:row>
      <xdr:rowOff>1067275</xdr:rowOff>
    </xdr:to>
    <xdr:pic>
      <xdr:nvPicPr>
        <xdr:cNvPr id="332" name="dimg_4MmuafMTmbr27w_EgIXABA_15" descr="Avril Small Leather Top-Zip Satchel in BLACK - Sale | Michael Kors [US]">
          <a:extLst>
            <a:ext uri="{FF2B5EF4-FFF2-40B4-BE49-F238E27FC236}">
              <a16:creationId xmlns:a16="http://schemas.microsoft.com/office/drawing/2014/main" id="{C5CE61C4-82BB-BC4B-AE01-4CBF97FCD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670" y="104058577"/>
          <a:ext cx="714963" cy="958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354964</xdr:colOff>
      <xdr:row>105</xdr:row>
      <xdr:rowOff>179466</xdr:rowOff>
    </xdr:from>
    <xdr:to>
      <xdr:col>0</xdr:col>
      <xdr:colOff>1153339</xdr:colOff>
      <xdr:row>105</xdr:row>
      <xdr:rowOff>1049337</xdr:rowOff>
    </xdr:to>
    <xdr:pic>
      <xdr:nvPicPr>
        <xdr:cNvPr id="333" name="dimg_6smuaeG8CLio9u8Pl5f-sAc_33" descr="Michael Kors Avril Handbag Shoulder 30H1G4VS5L Leather Brown 2way Women's |  eLADY Globazone">
          <a:extLst>
            <a:ext uri="{FF2B5EF4-FFF2-40B4-BE49-F238E27FC236}">
              <a16:creationId xmlns:a16="http://schemas.microsoft.com/office/drawing/2014/main" id="{CB59F76C-6A32-D64D-BA57-FAD294D6A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964" y="105271966"/>
          <a:ext cx="798375" cy="869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389612</xdr:colOff>
      <xdr:row>136</xdr:row>
      <xdr:rowOff>123022</xdr:rowOff>
    </xdr:from>
    <xdr:to>
      <xdr:col>0</xdr:col>
      <xdr:colOff>1118691</xdr:colOff>
      <xdr:row>136</xdr:row>
      <xdr:rowOff>1100138</xdr:rowOff>
    </xdr:to>
    <xdr:pic>
      <xdr:nvPicPr>
        <xdr:cNvPr id="334" name="dimg_QMquabnAHeqI9u8P1su_gQE_5" descr="Jet Set Large Signature Logo Shoulder Bag | Michael Kors [IE]">
          <a:extLst>
            <a:ext uri="{FF2B5EF4-FFF2-40B4-BE49-F238E27FC236}">
              <a16:creationId xmlns:a16="http://schemas.microsoft.com/office/drawing/2014/main" id="{1465D434-B582-A642-9099-42108C346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612" y="140648522"/>
          <a:ext cx="729079" cy="977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410503</xdr:colOff>
      <xdr:row>119</xdr:row>
      <xdr:rowOff>119886</xdr:rowOff>
    </xdr:from>
    <xdr:to>
      <xdr:col>0</xdr:col>
      <xdr:colOff>1097799</xdr:colOff>
      <xdr:row>119</xdr:row>
      <xdr:rowOff>1049338</xdr:rowOff>
    </xdr:to>
    <xdr:pic>
      <xdr:nvPicPr>
        <xdr:cNvPr id="335" name="dimg_cMquafXEIeP-7_UPjJ7toQ8_25" descr="Michael Kors Hamilton Medium Matelassé Satchel | Shop Midtown">
          <a:extLst>
            <a:ext uri="{FF2B5EF4-FFF2-40B4-BE49-F238E27FC236}">
              <a16:creationId xmlns:a16="http://schemas.microsoft.com/office/drawing/2014/main" id="{FC4F0968-845E-0B48-A48B-8A0BA2B46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03" y="121214386"/>
          <a:ext cx="687296" cy="929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380721</xdr:colOff>
      <xdr:row>120</xdr:row>
      <xdr:rowOff>111890</xdr:rowOff>
    </xdr:from>
    <xdr:to>
      <xdr:col>0</xdr:col>
      <xdr:colOff>1127582</xdr:colOff>
      <xdr:row>120</xdr:row>
      <xdr:rowOff>1112838</xdr:rowOff>
    </xdr:to>
    <xdr:pic>
      <xdr:nvPicPr>
        <xdr:cNvPr id="336" name="dimg_i8quab6vJZTs7_UPsujX2Qo_31" descr="Borsa tote Ruby grande in pelle Saffiano in CUOIO - Promozione | Michael  Kors [CH]">
          <a:extLst>
            <a:ext uri="{FF2B5EF4-FFF2-40B4-BE49-F238E27FC236}">
              <a16:creationId xmlns:a16="http://schemas.microsoft.com/office/drawing/2014/main" id="{08AC9CA8-1806-4541-A8DE-8FDF57395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21" y="122349390"/>
          <a:ext cx="746861" cy="10009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449968</xdr:colOff>
      <xdr:row>127</xdr:row>
      <xdr:rowOff>93702</xdr:rowOff>
    </xdr:from>
    <xdr:to>
      <xdr:col>0</xdr:col>
      <xdr:colOff>1058334</xdr:colOff>
      <xdr:row>127</xdr:row>
      <xdr:rowOff>1011238</xdr:rowOff>
    </xdr:to>
    <xdr:pic>
      <xdr:nvPicPr>
        <xdr:cNvPr id="337" name="dimg_lsquafTHBpL_7_UPts-gqQQ_23" descr="Jet Set Travel Shopper Bag Michael Kors | color Olive green | Gomez.pl/en">
          <a:extLst>
            <a:ext uri="{FF2B5EF4-FFF2-40B4-BE49-F238E27FC236}">
              <a16:creationId xmlns:a16="http://schemas.microsoft.com/office/drawing/2014/main" id="{73FA2F11-6585-3044-8BA3-E97CB8E87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68" y="130332202"/>
          <a:ext cx="608366" cy="917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408586</xdr:colOff>
      <xdr:row>151</xdr:row>
      <xdr:rowOff>192526</xdr:rowOff>
    </xdr:from>
    <xdr:to>
      <xdr:col>0</xdr:col>
      <xdr:colOff>1099717</xdr:colOff>
      <xdr:row>151</xdr:row>
      <xdr:rowOff>1067864</xdr:rowOff>
    </xdr:to>
    <xdr:pic>
      <xdr:nvPicPr>
        <xdr:cNvPr id="338" name="dimg_qsquaYLPJLyp9u8PipmlqQg_33" descr="MICHAEL Michael Kors Kabelka Jet Set 32F3GJ6C1L Hnědá | Modivo.cz">
          <a:extLst>
            <a:ext uri="{FF2B5EF4-FFF2-40B4-BE49-F238E27FC236}">
              <a16:creationId xmlns:a16="http://schemas.microsoft.com/office/drawing/2014/main" id="{0B208D6E-4278-B24B-8361-D21E52A0C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86" y="157863026"/>
          <a:ext cx="691131" cy="875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319215</xdr:colOff>
      <xdr:row>133</xdr:row>
      <xdr:rowOff>179466</xdr:rowOff>
    </xdr:from>
    <xdr:to>
      <xdr:col>0</xdr:col>
      <xdr:colOff>1189087</xdr:colOff>
      <xdr:row>133</xdr:row>
      <xdr:rowOff>1049338</xdr:rowOff>
    </xdr:to>
    <xdr:pic>
      <xdr:nvPicPr>
        <xdr:cNvPr id="340" name="dimg_7MquaY_pCc387_UPiOaICA_24" descr="Michael Kors Tote Bag 35R3GCFT3T CHARLOTTE 3 IN 1 Tote Large... für 60 CHF  kaufen von einem Trusted Seller auf Chrono24">
          <a:extLst>
            <a:ext uri="{FF2B5EF4-FFF2-40B4-BE49-F238E27FC236}">
              <a16:creationId xmlns:a16="http://schemas.microsoft.com/office/drawing/2014/main" id="{755B4F1A-FB31-DF42-A5E4-47F15862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15" y="137275966"/>
          <a:ext cx="869872" cy="869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390712</xdr:colOff>
      <xdr:row>88</xdr:row>
      <xdr:rowOff>110707</xdr:rowOff>
    </xdr:from>
    <xdr:to>
      <xdr:col>0</xdr:col>
      <xdr:colOff>1117591</xdr:colOff>
      <xdr:row>88</xdr:row>
      <xdr:rowOff>1093688</xdr:rowOff>
    </xdr:to>
    <xdr:pic>
      <xdr:nvPicPr>
        <xdr:cNvPr id="341" name="dimg_9squaf_gK7io9u8Pl5f-sAc_7" descr="Hudson Pebbled Leather Utility Backpack in LUGGAGE | Michael Kors [LV]">
          <a:extLst>
            <a:ext uri="{FF2B5EF4-FFF2-40B4-BE49-F238E27FC236}">
              <a16:creationId xmlns:a16="http://schemas.microsoft.com/office/drawing/2014/main" id="{C7549AA0-3B4C-E041-8748-B65512FDB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12" y="85772207"/>
          <a:ext cx="726879" cy="982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420502</xdr:colOff>
      <xdr:row>178</xdr:row>
      <xdr:rowOff>168374</xdr:rowOff>
    </xdr:from>
    <xdr:to>
      <xdr:col>0</xdr:col>
      <xdr:colOff>1087801</xdr:colOff>
      <xdr:row>178</xdr:row>
      <xdr:rowOff>1062693</xdr:rowOff>
    </xdr:to>
    <xdr:pic>
      <xdr:nvPicPr>
        <xdr:cNvPr id="342" name="dimg_BMuuadWCM9mE9u8PgP-I2AM_24" descr="Hudson Empire Signature Logo Tote Bag | Michael Kors [CH]">
          <a:extLst>
            <a:ext uri="{FF2B5EF4-FFF2-40B4-BE49-F238E27FC236}">
              <a16:creationId xmlns:a16="http://schemas.microsoft.com/office/drawing/2014/main" id="{314A2C0A-4EB9-3A4D-B254-0AC54F1EE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502" y="188699874"/>
          <a:ext cx="667299" cy="894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390712</xdr:colOff>
      <xdr:row>160</xdr:row>
      <xdr:rowOff>135528</xdr:rowOff>
    </xdr:from>
    <xdr:to>
      <xdr:col>0</xdr:col>
      <xdr:colOff>1117591</xdr:colOff>
      <xdr:row>160</xdr:row>
      <xdr:rowOff>1109696</xdr:rowOff>
    </xdr:to>
    <xdr:pic>
      <xdr:nvPicPr>
        <xdr:cNvPr id="343" name="dimg_G8uuacCWJsiM9u8PiqGK-Aw_17" descr="Jet Set Small Pebbled Leather Double Zip Camera Bag in AMAZON GREEN - Sale  | Michael Kors [FI]">
          <a:extLst>
            <a:ext uri="{FF2B5EF4-FFF2-40B4-BE49-F238E27FC236}">
              <a16:creationId xmlns:a16="http://schemas.microsoft.com/office/drawing/2014/main" id="{258C6687-0B0C-0A41-974A-A3218D28E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12" y="168093028"/>
          <a:ext cx="726879" cy="974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372838</xdr:colOff>
      <xdr:row>108</xdr:row>
      <xdr:rowOff>159118</xdr:rowOff>
    </xdr:from>
    <xdr:to>
      <xdr:col>0</xdr:col>
      <xdr:colOff>1135465</xdr:colOff>
      <xdr:row>108</xdr:row>
      <xdr:rowOff>1105768</xdr:rowOff>
    </xdr:to>
    <xdr:pic>
      <xdr:nvPicPr>
        <xdr:cNvPr id="344" name="dimg_K8uuaYXfFv6G9u8Pnuq-sQs_17" descr="MICHAEL Michael Kors Borsetta Mona 30H3G8OC3L Nero | Modivo.it">
          <a:extLst>
            <a:ext uri="{FF2B5EF4-FFF2-40B4-BE49-F238E27FC236}">
              <a16:creationId xmlns:a16="http://schemas.microsoft.com/office/drawing/2014/main" id="{664349CD-29EC-6B41-8AE0-A541796E1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838" y="108680618"/>
          <a:ext cx="762627" cy="94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401692</xdr:colOff>
      <xdr:row>109</xdr:row>
      <xdr:rowOff>146854</xdr:rowOff>
    </xdr:from>
    <xdr:to>
      <xdr:col>0</xdr:col>
      <xdr:colOff>1106611</xdr:colOff>
      <xdr:row>109</xdr:row>
      <xdr:rowOff>1100138</xdr:rowOff>
    </xdr:to>
    <xdr:pic>
      <xdr:nvPicPr>
        <xdr:cNvPr id="345" name="dimg_Vcuuadr9Ctrt7_UP5LKF4A4_15" descr="Kensington Large Pebbled Leather Tote Bag in BLACK | Michael Kors [US]">
          <a:extLst>
            <a:ext uri="{FF2B5EF4-FFF2-40B4-BE49-F238E27FC236}">
              <a16:creationId xmlns:a16="http://schemas.microsoft.com/office/drawing/2014/main" id="{D243AC13-FD36-7F48-9D2D-5704C96CA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692" y="109811354"/>
          <a:ext cx="704919" cy="9532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390712</xdr:colOff>
      <xdr:row>116</xdr:row>
      <xdr:rowOff>148228</xdr:rowOff>
    </xdr:from>
    <xdr:to>
      <xdr:col>0</xdr:col>
      <xdr:colOff>1117591</xdr:colOff>
      <xdr:row>116</xdr:row>
      <xdr:rowOff>1122396</xdr:rowOff>
    </xdr:to>
    <xdr:pic>
      <xdr:nvPicPr>
        <xdr:cNvPr id="346" name="dimg_dMuuaeCBIduE9u8P7duw8A4_18" descr="Heather Large Leather Shoulder Bag in BLACK - Sale | Michael Kors [CH]">
          <a:extLst>
            <a:ext uri="{FF2B5EF4-FFF2-40B4-BE49-F238E27FC236}">
              <a16:creationId xmlns:a16="http://schemas.microsoft.com/office/drawing/2014/main" id="{54196ABD-6982-D14B-8466-8B460BA4A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12" y="117813728"/>
          <a:ext cx="726879" cy="974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193508</xdr:colOff>
      <xdr:row>111</xdr:row>
      <xdr:rowOff>255822</xdr:rowOff>
    </xdr:from>
    <xdr:to>
      <xdr:col>0</xdr:col>
      <xdr:colOff>1314794</xdr:colOff>
      <xdr:row>111</xdr:row>
      <xdr:rowOff>935037</xdr:rowOff>
    </xdr:to>
    <xdr:pic>
      <xdr:nvPicPr>
        <xdr:cNvPr id="348" name="dimg_isuuaZ_fGMzt7_UP4c2agQ8_54" descr="Michael Kors 30R4G2RL5M-740 SM CONV CHAIN SHLDR Women PALE GOLD Size One  Size : Amazon.de: Fashion">
          <a:extLst>
            <a:ext uri="{FF2B5EF4-FFF2-40B4-BE49-F238E27FC236}">
              <a16:creationId xmlns:a16="http://schemas.microsoft.com/office/drawing/2014/main" id="{DFC2B92B-5BC6-5F4F-9DEF-0A554C206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08" y="112206322"/>
          <a:ext cx="1121286" cy="67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400932</xdr:colOff>
      <xdr:row>226</xdr:row>
      <xdr:rowOff>121025</xdr:rowOff>
    </xdr:from>
    <xdr:to>
      <xdr:col>0</xdr:col>
      <xdr:colOff>1107371</xdr:colOff>
      <xdr:row>226</xdr:row>
      <xdr:rowOff>1067799</xdr:rowOff>
    </xdr:to>
    <xdr:pic>
      <xdr:nvPicPr>
        <xdr:cNvPr id="350" name="dimg_PsyuadqZJOyB9u8PoaOEuAI_11" descr="JET SET TRAVEL MICHAEL KORS 35H8STVZ5L /DK RASPBERRY - Capitolmoda">
          <a:extLst>
            <a:ext uri="{FF2B5EF4-FFF2-40B4-BE49-F238E27FC236}">
              <a16:creationId xmlns:a16="http://schemas.microsoft.com/office/drawing/2014/main" id="{BD44C1F7-3513-2E4E-8B16-50BB3EAAB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932" y="243516525"/>
          <a:ext cx="706439" cy="946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397130</xdr:colOff>
      <xdr:row>228</xdr:row>
      <xdr:rowOff>121452</xdr:rowOff>
    </xdr:from>
    <xdr:to>
      <xdr:col>0</xdr:col>
      <xdr:colOff>1111173</xdr:colOff>
      <xdr:row>228</xdr:row>
      <xdr:rowOff>1074737</xdr:rowOff>
    </xdr:to>
    <xdr:pic>
      <xdr:nvPicPr>
        <xdr:cNvPr id="351" name="dimg_VMyuaeaqGc787_UPqNXu6A0_23" descr="Michael Kors Women's Bag Shoulder Tabac Brown 35F4S1QC1L-DRI | Skroutz.mt">
          <a:extLst>
            <a:ext uri="{FF2B5EF4-FFF2-40B4-BE49-F238E27FC236}">
              <a16:creationId xmlns:a16="http://schemas.microsoft.com/office/drawing/2014/main" id="{027B0DA3-9DC9-824C-AA60-1DB907EF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130" y="245802952"/>
          <a:ext cx="714043" cy="953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402949</xdr:colOff>
      <xdr:row>232</xdr:row>
      <xdr:rowOff>120670</xdr:rowOff>
    </xdr:from>
    <xdr:to>
      <xdr:col>0</xdr:col>
      <xdr:colOff>1105354</xdr:colOff>
      <xdr:row>232</xdr:row>
      <xdr:rowOff>1062038</xdr:rowOff>
    </xdr:to>
    <xdr:pic>
      <xdr:nvPicPr>
        <xdr:cNvPr id="352" name="dimg_isyuaZrRJ82O9u8P_tPSoQo_21" descr="Jet Set Small Metallic Bi-Fold Wallet in BLACK - Sale | Michael Kors Canada  [CA]">
          <a:extLst>
            <a:ext uri="{FF2B5EF4-FFF2-40B4-BE49-F238E27FC236}">
              <a16:creationId xmlns:a16="http://schemas.microsoft.com/office/drawing/2014/main" id="{01CDC0FB-FE70-434B-BC15-725C24B61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49" y="250374170"/>
          <a:ext cx="702405" cy="941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408586</xdr:colOff>
      <xdr:row>233</xdr:row>
      <xdr:rowOff>119676</xdr:rowOff>
    </xdr:from>
    <xdr:to>
      <xdr:col>0</xdr:col>
      <xdr:colOff>1099717</xdr:colOff>
      <xdr:row>233</xdr:row>
      <xdr:rowOff>1045934</xdr:rowOff>
    </xdr:to>
    <xdr:pic>
      <xdr:nvPicPr>
        <xdr:cNvPr id="353" name="dimg_k8yuacvQNf2K9u8Pp9DImQ4_21" descr="Jet Set Small Metallic Bi-Fold Wallet in SILVER - Sale | Michael Kors  Canada [CA]">
          <a:extLst>
            <a:ext uri="{FF2B5EF4-FFF2-40B4-BE49-F238E27FC236}">
              <a16:creationId xmlns:a16="http://schemas.microsoft.com/office/drawing/2014/main" id="{F8C26ED0-B3BD-3C4C-9DA7-3C02267F7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586" y="251516176"/>
          <a:ext cx="691131" cy="926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295383</xdr:colOff>
      <xdr:row>234</xdr:row>
      <xdr:rowOff>131802</xdr:rowOff>
    </xdr:from>
    <xdr:to>
      <xdr:col>0</xdr:col>
      <xdr:colOff>1212919</xdr:colOff>
      <xdr:row>234</xdr:row>
      <xdr:rowOff>1049338</xdr:rowOff>
    </xdr:to>
    <xdr:pic>
      <xdr:nvPicPr>
        <xdr:cNvPr id="354" name="dimg_nMyuaff7Np7s7_UP3ZvOmQ4_5" descr="MICHAEL KORS（マイケルコース） ミニ財布 コインケース 小銭入れ カードケース レディース アウトレット レザー PVC ブラウン  LYRA 35S5G1YE0B 200 MICHAEL KORS : FASCINO(ファッシノ)Yahoo!店 - 通販 - Yahoo!ショッピング">
          <a:extLst>
            <a:ext uri="{FF2B5EF4-FFF2-40B4-BE49-F238E27FC236}">
              <a16:creationId xmlns:a16="http://schemas.microsoft.com/office/drawing/2014/main" id="{CCF4C192-189C-384E-A2A5-E432473EC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383" y="252671302"/>
          <a:ext cx="917536" cy="917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307299</xdr:colOff>
      <xdr:row>235</xdr:row>
      <xdr:rowOff>142934</xdr:rowOff>
    </xdr:from>
    <xdr:to>
      <xdr:col>0</xdr:col>
      <xdr:colOff>1201003</xdr:colOff>
      <xdr:row>235</xdr:row>
      <xdr:rowOff>1036638</xdr:rowOff>
    </xdr:to>
    <xdr:pic>
      <xdr:nvPicPr>
        <xdr:cNvPr id="355" name="dimg_pcyuacj5FsWC9u8PqoS92QY_2" descr="MICHAEL KORS（マイケルコース） ミニ財布 コインケース 小銭入れ カードケース レディース アウトレット レザー PVC ホワイト  LYRA 35S5G1YE0B 150 MICHAEL KORS : FASCINO(ファッシノ)Yahoo!店 - 通販 - Yahoo!ショッピング">
          <a:extLst>
            <a:ext uri="{FF2B5EF4-FFF2-40B4-BE49-F238E27FC236}">
              <a16:creationId xmlns:a16="http://schemas.microsoft.com/office/drawing/2014/main" id="{F3C35CBD-CB5B-9F42-9D47-536CF6789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299" y="253825434"/>
          <a:ext cx="893704" cy="893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313257</xdr:colOff>
      <xdr:row>236</xdr:row>
      <xdr:rowOff>167550</xdr:rowOff>
    </xdr:from>
    <xdr:to>
      <xdr:col>0</xdr:col>
      <xdr:colOff>1195045</xdr:colOff>
      <xdr:row>236</xdr:row>
      <xdr:rowOff>1049338</xdr:rowOff>
    </xdr:to>
    <xdr:pic>
      <xdr:nvPicPr>
        <xdr:cNvPr id="356" name="dimg_r8yuaaGeMJjn7_UPx-ry-AY_7" descr="Michael Kors Small Women's Wallet Classic Black 35S5G1YE0L-BLA | Skroutz.mt">
          <a:extLst>
            <a:ext uri="{FF2B5EF4-FFF2-40B4-BE49-F238E27FC236}">
              <a16:creationId xmlns:a16="http://schemas.microsoft.com/office/drawing/2014/main" id="{923B667F-F6F7-6B4C-B896-E59DEFA16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257" y="254993050"/>
          <a:ext cx="881788" cy="88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436412</xdr:colOff>
      <xdr:row>237</xdr:row>
      <xdr:rowOff>131802</xdr:rowOff>
    </xdr:from>
    <xdr:to>
      <xdr:col>0</xdr:col>
      <xdr:colOff>1071890</xdr:colOff>
      <xdr:row>237</xdr:row>
      <xdr:rowOff>1049337</xdr:rowOff>
    </xdr:to>
    <xdr:pic>
      <xdr:nvPicPr>
        <xdr:cNvPr id="357" name="dimg_ucyuabGXF_qA9u8Py8KaOQ_11" descr="MICHAEL Michael Kors JET CAMERA - Borsa a tracolla - deep red/rosso -  Zalando">
          <a:extLst>
            <a:ext uri="{FF2B5EF4-FFF2-40B4-BE49-F238E27FC236}">
              <a16:creationId xmlns:a16="http://schemas.microsoft.com/office/drawing/2014/main" id="{5841D0CB-50FF-5744-8827-8CABFE5A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412" y="256100302"/>
          <a:ext cx="635478" cy="917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426460</xdr:colOff>
      <xdr:row>238</xdr:row>
      <xdr:rowOff>141924</xdr:rowOff>
    </xdr:from>
    <xdr:to>
      <xdr:col>0</xdr:col>
      <xdr:colOff>1081843</xdr:colOff>
      <xdr:row>238</xdr:row>
      <xdr:rowOff>1020272</xdr:rowOff>
    </xdr:to>
    <xdr:pic>
      <xdr:nvPicPr>
        <xdr:cNvPr id="358" name="dimg_ycyuad6wI7GM9u8Po6-D0A4_19" descr="Carson Small Pebbled Leather Wallet, BLACK | Michael Kors KSA">
          <a:extLst>
            <a:ext uri="{FF2B5EF4-FFF2-40B4-BE49-F238E27FC236}">
              <a16:creationId xmlns:a16="http://schemas.microsoft.com/office/drawing/2014/main" id="{C792833D-4E0C-6640-83AB-75F003979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460" y="257253424"/>
          <a:ext cx="655383" cy="878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394058</xdr:colOff>
      <xdr:row>239</xdr:row>
      <xdr:rowOff>122238</xdr:rowOff>
    </xdr:from>
    <xdr:to>
      <xdr:col>0</xdr:col>
      <xdr:colOff>1114245</xdr:colOff>
      <xdr:row>239</xdr:row>
      <xdr:rowOff>1087438</xdr:rowOff>
    </xdr:to>
    <xdr:pic>
      <xdr:nvPicPr>
        <xdr:cNvPr id="359" name="dimg_0syuaeiVG9OJ9u8P05Si6QQ_7" descr="‪Lyra Extra-Small Leather Trifold Wallet, BLACK |و | مايكل كورس الكويت‬‏">
          <a:extLst>
            <a:ext uri="{FF2B5EF4-FFF2-40B4-BE49-F238E27FC236}">
              <a16:creationId xmlns:a16="http://schemas.microsoft.com/office/drawing/2014/main" id="{5BE958B3-BFDC-CE4C-A71D-6EE502C78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058" y="258376738"/>
          <a:ext cx="720187" cy="965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325173</xdr:colOff>
      <xdr:row>229</xdr:row>
      <xdr:rowOff>191382</xdr:rowOff>
    </xdr:from>
    <xdr:to>
      <xdr:col>0</xdr:col>
      <xdr:colOff>1183129</xdr:colOff>
      <xdr:row>229</xdr:row>
      <xdr:rowOff>1049338</xdr:rowOff>
    </xdr:to>
    <xdr:pic>
      <xdr:nvPicPr>
        <xdr:cNvPr id="360" name="plahover4">
          <a:extLst>
            <a:ext uri="{FF2B5EF4-FFF2-40B4-BE49-F238E27FC236}">
              <a16:creationId xmlns:a16="http://schemas.microsoft.com/office/drawing/2014/main" id="{9C5698CC-1AE3-3C44-BCA9-3C1E466EB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73" y="247015882"/>
          <a:ext cx="857956" cy="857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450292</xdr:colOff>
      <xdr:row>230</xdr:row>
      <xdr:rowOff>227500</xdr:rowOff>
    </xdr:from>
    <xdr:to>
      <xdr:col>0</xdr:col>
      <xdr:colOff>1058011</xdr:colOff>
      <xdr:row>230</xdr:row>
      <xdr:rowOff>1049337</xdr:rowOff>
    </xdr:to>
    <xdr:pic>
      <xdr:nvPicPr>
        <xdr:cNvPr id="361" name="dimg_tfauaYS3MJj0i-gPu5Sh2AQ_4" descr="Carson Medium Crocodile Embossed Satchel in DRIFTWOOD - Sale | Michael Kors  Canada [CA]">
          <a:extLst>
            <a:ext uri="{FF2B5EF4-FFF2-40B4-BE49-F238E27FC236}">
              <a16:creationId xmlns:a16="http://schemas.microsoft.com/office/drawing/2014/main" id="{93B59EC0-92ED-2B41-B41A-D2984FADF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92" y="248195000"/>
          <a:ext cx="607719" cy="821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396669</xdr:colOff>
      <xdr:row>102</xdr:row>
      <xdr:rowOff>129125</xdr:rowOff>
    </xdr:from>
    <xdr:to>
      <xdr:col>0</xdr:col>
      <xdr:colOff>1111633</xdr:colOff>
      <xdr:row>102</xdr:row>
      <xdr:rowOff>1093722</xdr:rowOff>
    </xdr:to>
    <xdr:pic>
      <xdr:nvPicPr>
        <xdr:cNvPr id="362" name="dimg_Dd6vadXkJ56-i-gPhNLe-Ak_22" descr="Borsa messenger Mila media in pelle stampa coccodrillo | Michael Kors [IT]">
          <a:extLst>
            <a:ext uri="{FF2B5EF4-FFF2-40B4-BE49-F238E27FC236}">
              <a16:creationId xmlns:a16="http://schemas.microsoft.com/office/drawing/2014/main" id="{CA460BC6-6CB5-4F44-8F12-747C84AD1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669" y="101792625"/>
          <a:ext cx="714964" cy="9645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405609</xdr:colOff>
      <xdr:row>131</xdr:row>
      <xdr:rowOff>150047</xdr:rowOff>
    </xdr:from>
    <xdr:to>
      <xdr:col>0</xdr:col>
      <xdr:colOff>1102694</xdr:colOff>
      <xdr:row>131</xdr:row>
      <xdr:rowOff>1081665</xdr:rowOff>
    </xdr:to>
    <xdr:pic>
      <xdr:nvPicPr>
        <xdr:cNvPr id="363" name="dimg_Q96vaf-dAZuMi-gPr7uCsAw_15" descr="Trisha Large Pebbled Leather Shoulder Bag | Michael Kors [US]">
          <a:extLst>
            <a:ext uri="{FF2B5EF4-FFF2-40B4-BE49-F238E27FC236}">
              <a16:creationId xmlns:a16="http://schemas.microsoft.com/office/drawing/2014/main" id="{DC426294-D063-4144-9862-51C83F08B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609" y="134960547"/>
          <a:ext cx="697085" cy="931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385753</xdr:colOff>
      <xdr:row>231</xdr:row>
      <xdr:rowOff>95883</xdr:rowOff>
    </xdr:from>
    <xdr:to>
      <xdr:col>0</xdr:col>
      <xdr:colOff>1122549</xdr:colOff>
      <xdr:row>231</xdr:row>
      <xdr:rowOff>1081665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D9283561-96D7-4449-A253-D17928661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385753" y="249206383"/>
          <a:ext cx="736796" cy="985782"/>
        </a:xfrm>
        <a:prstGeom prst="rect">
          <a:avLst/>
        </a:prstGeom>
      </xdr:spPr>
    </xdr:pic>
    <xdr:clientData/>
  </xdr:twoCellAnchor>
  <xdr:twoCellAnchor editAs="oneCell">
    <xdr:from>
      <xdr:col>0</xdr:col>
      <xdr:colOff>369890</xdr:colOff>
      <xdr:row>92</xdr:row>
      <xdr:rowOff>20638</xdr:rowOff>
    </xdr:from>
    <xdr:to>
      <xdr:col>0</xdr:col>
      <xdr:colOff>1070918</xdr:colOff>
      <xdr:row>92</xdr:row>
      <xdr:rowOff>1074738</xdr:rowOff>
    </xdr:to>
    <xdr:pic>
      <xdr:nvPicPr>
        <xdr:cNvPr id="368" name="Immagine 367">
          <a:extLst>
            <a:ext uri="{FF2B5EF4-FFF2-40B4-BE49-F238E27FC236}">
              <a16:creationId xmlns:a16="http://schemas.microsoft.com/office/drawing/2014/main" id="{B72D6789-712E-8FAD-C811-B40B88C33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369890" y="90254138"/>
          <a:ext cx="701028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395290</xdr:colOff>
      <xdr:row>93</xdr:row>
      <xdr:rowOff>71438</xdr:rowOff>
    </xdr:from>
    <xdr:to>
      <xdr:col>0</xdr:col>
      <xdr:colOff>1135687</xdr:colOff>
      <xdr:row>93</xdr:row>
      <xdr:rowOff>1062038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18B1F676-DB5E-B43E-4D16-F8B7470CB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395290" y="91447938"/>
          <a:ext cx="740397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91</xdr:row>
      <xdr:rowOff>33338</xdr:rowOff>
    </xdr:from>
    <xdr:to>
      <xdr:col>0</xdr:col>
      <xdr:colOff>1295194</xdr:colOff>
      <xdr:row>91</xdr:row>
      <xdr:rowOff>1023938</xdr:rowOff>
    </xdr:to>
    <xdr:pic>
      <xdr:nvPicPr>
        <xdr:cNvPr id="370" name="Immagine 369">
          <a:extLst>
            <a:ext uri="{FF2B5EF4-FFF2-40B4-BE49-F238E27FC236}">
              <a16:creationId xmlns:a16="http://schemas.microsoft.com/office/drawing/2014/main" id="{AA5388D1-ED60-A19F-4938-6B88C8270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39690" y="89123838"/>
          <a:ext cx="1255504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217490</xdr:colOff>
      <xdr:row>113</xdr:row>
      <xdr:rowOff>58738</xdr:rowOff>
    </xdr:from>
    <xdr:to>
      <xdr:col>0</xdr:col>
      <xdr:colOff>1284290</xdr:colOff>
      <xdr:row>113</xdr:row>
      <xdr:rowOff>1125538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EC951175-6926-2DC9-D6E1-39E280EF3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17490" y="114295238"/>
          <a:ext cx="10668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166690</xdr:colOff>
      <xdr:row>112</xdr:row>
      <xdr:rowOff>84138</xdr:rowOff>
    </xdr:from>
    <xdr:to>
      <xdr:col>0</xdr:col>
      <xdr:colOff>1296293</xdr:colOff>
      <xdr:row>112</xdr:row>
      <xdr:rowOff>846138</xdr:rowOff>
    </xdr:to>
    <xdr:pic>
      <xdr:nvPicPr>
        <xdr:cNvPr id="372" name="Immagine 371">
          <a:extLst>
            <a:ext uri="{FF2B5EF4-FFF2-40B4-BE49-F238E27FC236}">
              <a16:creationId xmlns:a16="http://schemas.microsoft.com/office/drawing/2014/main" id="{EB4DE923-DB4B-1E2E-77D9-D286E60BE1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/>
        <a:srcRect l="9315" t="49152" r="7679" b="4965"/>
        <a:stretch>
          <a:fillRect/>
        </a:stretch>
      </xdr:blipFill>
      <xdr:spPr>
        <a:xfrm>
          <a:off x="166690" y="113177638"/>
          <a:ext cx="1129603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319090</xdr:colOff>
      <xdr:row>114</xdr:row>
      <xdr:rowOff>46038</xdr:rowOff>
    </xdr:from>
    <xdr:to>
      <xdr:col>0</xdr:col>
      <xdr:colOff>1102908</xdr:colOff>
      <xdr:row>114</xdr:row>
      <xdr:rowOff>1100138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CBA622FE-7516-EABD-C1DD-4726E6D88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319090" y="115425538"/>
          <a:ext cx="783818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306390</xdr:colOff>
      <xdr:row>123</xdr:row>
      <xdr:rowOff>7938</xdr:rowOff>
    </xdr:from>
    <xdr:to>
      <xdr:col>0</xdr:col>
      <xdr:colOff>1099652</xdr:colOff>
      <xdr:row>123</xdr:row>
      <xdr:rowOff>1074738</xdr:rowOff>
    </xdr:to>
    <xdr:pic>
      <xdr:nvPicPr>
        <xdr:cNvPr id="374" name="Immagine 373">
          <a:extLst>
            <a:ext uri="{FF2B5EF4-FFF2-40B4-BE49-F238E27FC236}">
              <a16:creationId xmlns:a16="http://schemas.microsoft.com/office/drawing/2014/main" id="{E0E06129-869F-A9C4-1E5A-DCF62605A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306390" y="125674438"/>
          <a:ext cx="793262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242890</xdr:colOff>
      <xdr:row>123</xdr:row>
      <xdr:rowOff>20638</xdr:rowOff>
    </xdr:from>
    <xdr:to>
      <xdr:col>0</xdr:col>
      <xdr:colOff>1073926</xdr:colOff>
      <xdr:row>123</xdr:row>
      <xdr:rowOff>1138238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7F5CC2A8-51EE-51F3-8C00-2549B5D41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42890" y="125687138"/>
          <a:ext cx="831036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293691</xdr:colOff>
      <xdr:row>124</xdr:row>
      <xdr:rowOff>58738</xdr:rowOff>
    </xdr:from>
    <xdr:to>
      <xdr:col>0</xdr:col>
      <xdr:colOff>1030291</xdr:colOff>
      <xdr:row>124</xdr:row>
      <xdr:rowOff>1049338</xdr:rowOff>
    </xdr:to>
    <xdr:pic>
      <xdr:nvPicPr>
        <xdr:cNvPr id="376" name="Immagine 375">
          <a:extLst>
            <a:ext uri="{FF2B5EF4-FFF2-40B4-BE49-F238E27FC236}">
              <a16:creationId xmlns:a16="http://schemas.microsoft.com/office/drawing/2014/main" id="{DD3C1992-C345-48B0-FAD0-C52FCA512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93691" y="126868238"/>
          <a:ext cx="736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331790</xdr:colOff>
      <xdr:row>125</xdr:row>
      <xdr:rowOff>58738</xdr:rowOff>
    </xdr:from>
    <xdr:to>
      <xdr:col>0</xdr:col>
      <xdr:colOff>1106164</xdr:colOff>
      <xdr:row>125</xdr:row>
      <xdr:rowOff>1100138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6852178D-47F8-B7C2-DD4F-B6F6B8DDF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331790" y="128011238"/>
          <a:ext cx="774374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382590</xdr:colOff>
      <xdr:row>130</xdr:row>
      <xdr:rowOff>58738</xdr:rowOff>
    </xdr:from>
    <xdr:to>
      <xdr:col>0</xdr:col>
      <xdr:colOff>1119190</xdr:colOff>
      <xdr:row>130</xdr:row>
      <xdr:rowOff>1049338</xdr:rowOff>
    </xdr:to>
    <xdr:pic>
      <xdr:nvPicPr>
        <xdr:cNvPr id="378" name="Immagine 377">
          <a:extLst>
            <a:ext uri="{FF2B5EF4-FFF2-40B4-BE49-F238E27FC236}">
              <a16:creationId xmlns:a16="http://schemas.microsoft.com/office/drawing/2014/main" id="{7C96EF0A-1F1E-8F93-4252-0DDC3E3DB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382590" y="133726238"/>
          <a:ext cx="736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319090</xdr:colOff>
      <xdr:row>137</xdr:row>
      <xdr:rowOff>33338</xdr:rowOff>
    </xdr:from>
    <xdr:to>
      <xdr:col>0</xdr:col>
      <xdr:colOff>1102908</xdr:colOff>
      <xdr:row>137</xdr:row>
      <xdr:rowOff>1087438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1933539D-387C-75FA-AE5C-B1BD7A72B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319090" y="141701838"/>
          <a:ext cx="783818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344490</xdr:colOff>
      <xdr:row>138</xdr:row>
      <xdr:rowOff>84138</xdr:rowOff>
    </xdr:from>
    <xdr:to>
      <xdr:col>0</xdr:col>
      <xdr:colOff>1085388</xdr:colOff>
      <xdr:row>138</xdr:row>
      <xdr:rowOff>1087438</xdr:rowOff>
    </xdr:to>
    <xdr:pic>
      <xdr:nvPicPr>
        <xdr:cNvPr id="380" name="Immagine 379">
          <a:extLst>
            <a:ext uri="{FF2B5EF4-FFF2-40B4-BE49-F238E27FC236}">
              <a16:creationId xmlns:a16="http://schemas.microsoft.com/office/drawing/2014/main" id="{01E9ADA6-5BB0-7773-14B5-07E040D85C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344490" y="142895638"/>
          <a:ext cx="740898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369890</xdr:colOff>
      <xdr:row>139</xdr:row>
      <xdr:rowOff>46038</xdr:rowOff>
    </xdr:from>
    <xdr:to>
      <xdr:col>0</xdr:col>
      <xdr:colOff>1148302</xdr:colOff>
      <xdr:row>139</xdr:row>
      <xdr:rowOff>1100138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7430DDDA-062D-544C-5B2B-756E4B92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369890" y="144000538"/>
          <a:ext cx="778412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293690</xdr:colOff>
      <xdr:row>140</xdr:row>
      <xdr:rowOff>173038</xdr:rowOff>
    </xdr:from>
    <xdr:to>
      <xdr:col>0</xdr:col>
      <xdr:colOff>1201855</xdr:colOff>
      <xdr:row>140</xdr:row>
      <xdr:rowOff>1049338</xdr:rowOff>
    </xdr:to>
    <xdr:pic>
      <xdr:nvPicPr>
        <xdr:cNvPr id="382" name="Immagine 381">
          <a:extLst>
            <a:ext uri="{FF2B5EF4-FFF2-40B4-BE49-F238E27FC236}">
              <a16:creationId xmlns:a16="http://schemas.microsoft.com/office/drawing/2014/main" id="{D27DAF1C-FD3C-3847-8CE1-F33C54ACD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93690" y="145270538"/>
          <a:ext cx="908165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230190</xdr:colOff>
      <xdr:row>141</xdr:row>
      <xdr:rowOff>185738</xdr:rowOff>
    </xdr:from>
    <xdr:to>
      <xdr:col>0</xdr:col>
      <xdr:colOff>1169990</xdr:colOff>
      <xdr:row>141</xdr:row>
      <xdr:rowOff>1125538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37F37DCA-6A98-BEA2-11FC-B580DECE6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30190" y="146426238"/>
          <a:ext cx="939800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204790</xdr:colOff>
      <xdr:row>142</xdr:row>
      <xdr:rowOff>7938</xdr:rowOff>
    </xdr:from>
    <xdr:to>
      <xdr:col>0</xdr:col>
      <xdr:colOff>1208090</xdr:colOff>
      <xdr:row>142</xdr:row>
      <xdr:rowOff>1011238</xdr:rowOff>
    </xdr:to>
    <xdr:pic>
      <xdr:nvPicPr>
        <xdr:cNvPr id="384" name="Immagine 383">
          <a:extLst>
            <a:ext uri="{FF2B5EF4-FFF2-40B4-BE49-F238E27FC236}">
              <a16:creationId xmlns:a16="http://schemas.microsoft.com/office/drawing/2014/main" id="{DB24FEA0-0FBE-C62B-1185-B728858F5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04790" y="147391438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331790</xdr:colOff>
      <xdr:row>142</xdr:row>
      <xdr:rowOff>109538</xdr:rowOff>
    </xdr:from>
    <xdr:to>
      <xdr:col>0</xdr:col>
      <xdr:colOff>1087277</xdr:colOff>
      <xdr:row>142</xdr:row>
      <xdr:rowOff>1125538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0E7CF835-40EA-271B-2CD5-FFF77929B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331790" y="147493038"/>
          <a:ext cx="755487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306390</xdr:colOff>
      <xdr:row>143</xdr:row>
      <xdr:rowOff>20638</xdr:rowOff>
    </xdr:from>
    <xdr:to>
      <xdr:col>0</xdr:col>
      <xdr:colOff>1090208</xdr:colOff>
      <xdr:row>143</xdr:row>
      <xdr:rowOff>1074738</xdr:rowOff>
    </xdr:to>
    <xdr:pic>
      <xdr:nvPicPr>
        <xdr:cNvPr id="386" name="Immagine 385">
          <a:extLst>
            <a:ext uri="{FF2B5EF4-FFF2-40B4-BE49-F238E27FC236}">
              <a16:creationId xmlns:a16="http://schemas.microsoft.com/office/drawing/2014/main" id="{976A7C8E-2D19-0365-8E74-6791F3772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306390" y="148547138"/>
          <a:ext cx="783818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230190</xdr:colOff>
      <xdr:row>144</xdr:row>
      <xdr:rowOff>122238</xdr:rowOff>
    </xdr:from>
    <xdr:to>
      <xdr:col>0</xdr:col>
      <xdr:colOff>1195390</xdr:colOff>
      <xdr:row>144</xdr:row>
      <xdr:rowOff>1087438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14DE4BC7-CB38-FF1F-1DCD-E8E67DC43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30190" y="149791738"/>
          <a:ext cx="965200" cy="965200"/>
        </a:xfrm>
        <a:prstGeom prst="rect">
          <a:avLst/>
        </a:prstGeom>
      </xdr:spPr>
    </xdr:pic>
    <xdr:clientData/>
  </xdr:twoCellAnchor>
  <xdr:twoCellAnchor editAs="oneCell">
    <xdr:from>
      <xdr:col>0</xdr:col>
      <xdr:colOff>217490</xdr:colOff>
      <xdr:row>152</xdr:row>
      <xdr:rowOff>71438</xdr:rowOff>
    </xdr:from>
    <xdr:to>
      <xdr:col>0</xdr:col>
      <xdr:colOff>1258890</xdr:colOff>
      <xdr:row>152</xdr:row>
      <xdr:rowOff>1112838</xdr:rowOff>
    </xdr:to>
    <xdr:pic>
      <xdr:nvPicPr>
        <xdr:cNvPr id="388" name="Immagine 387">
          <a:extLst>
            <a:ext uri="{FF2B5EF4-FFF2-40B4-BE49-F238E27FC236}">
              <a16:creationId xmlns:a16="http://schemas.microsoft.com/office/drawing/2014/main" id="{56E4C042-D268-7706-12E7-636792FC4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217490" y="158884938"/>
          <a:ext cx="1041400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407990</xdr:colOff>
      <xdr:row>153</xdr:row>
      <xdr:rowOff>109538</xdr:rowOff>
    </xdr:from>
    <xdr:to>
      <xdr:col>0</xdr:col>
      <xdr:colOff>1144590</xdr:colOff>
      <xdr:row>153</xdr:row>
      <xdr:rowOff>1100138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3EE16437-F218-6826-B30A-D14052DDB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407990" y="160066038"/>
          <a:ext cx="7366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407990</xdr:colOff>
      <xdr:row>161</xdr:row>
      <xdr:rowOff>96838</xdr:rowOff>
    </xdr:from>
    <xdr:to>
      <xdr:col>0</xdr:col>
      <xdr:colOff>1154034</xdr:colOff>
      <xdr:row>161</xdr:row>
      <xdr:rowOff>1100138</xdr:rowOff>
    </xdr:to>
    <xdr:pic>
      <xdr:nvPicPr>
        <xdr:cNvPr id="390" name="Immagine 389">
          <a:extLst>
            <a:ext uri="{FF2B5EF4-FFF2-40B4-BE49-F238E27FC236}">
              <a16:creationId xmlns:a16="http://schemas.microsoft.com/office/drawing/2014/main" id="{C3D99942-F8D5-1A9C-2571-A20F4AD58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407990" y="169197338"/>
          <a:ext cx="746044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39690</xdr:colOff>
      <xdr:row>163</xdr:row>
      <xdr:rowOff>134997</xdr:rowOff>
    </xdr:from>
    <xdr:to>
      <xdr:col>0</xdr:col>
      <xdr:colOff>1293839</xdr:colOff>
      <xdr:row>163</xdr:row>
      <xdr:rowOff>1011239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55D6D32D-851F-BE2B-2961-A6B70CBA9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39690" y="171521497"/>
          <a:ext cx="1254149" cy="876242"/>
        </a:xfrm>
        <a:prstGeom prst="rect">
          <a:avLst/>
        </a:prstGeom>
      </xdr:spPr>
    </xdr:pic>
    <xdr:clientData/>
  </xdr:twoCellAnchor>
  <xdr:twoCellAnchor editAs="oneCell">
    <xdr:from>
      <xdr:col>0</xdr:col>
      <xdr:colOff>420690</xdr:colOff>
      <xdr:row>167</xdr:row>
      <xdr:rowOff>109538</xdr:rowOff>
    </xdr:from>
    <xdr:to>
      <xdr:col>0</xdr:col>
      <xdr:colOff>1124075</xdr:colOff>
      <xdr:row>167</xdr:row>
      <xdr:rowOff>1062038</xdr:rowOff>
    </xdr:to>
    <xdr:pic>
      <xdr:nvPicPr>
        <xdr:cNvPr id="392" name="Immagine 391">
          <a:extLst>
            <a:ext uri="{FF2B5EF4-FFF2-40B4-BE49-F238E27FC236}">
              <a16:creationId xmlns:a16="http://schemas.microsoft.com/office/drawing/2014/main" id="{37CE5781-2A30-BDC1-05EF-EE164956F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420690" y="176068038"/>
          <a:ext cx="703385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268290</xdr:colOff>
      <xdr:row>168</xdr:row>
      <xdr:rowOff>84138</xdr:rowOff>
    </xdr:from>
    <xdr:to>
      <xdr:col>0</xdr:col>
      <xdr:colOff>1119190</xdr:colOff>
      <xdr:row>168</xdr:row>
      <xdr:rowOff>935038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93640E6E-CC45-BE39-3904-CF79CFACE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68290" y="177185638"/>
          <a:ext cx="850900" cy="850900"/>
        </a:xfrm>
        <a:prstGeom prst="rect">
          <a:avLst/>
        </a:prstGeom>
      </xdr:spPr>
    </xdr:pic>
    <xdr:clientData/>
  </xdr:twoCellAnchor>
  <xdr:twoCellAnchor editAs="oneCell">
    <xdr:from>
      <xdr:col>0</xdr:col>
      <xdr:colOff>293690</xdr:colOff>
      <xdr:row>169</xdr:row>
      <xdr:rowOff>7938</xdr:rowOff>
    </xdr:from>
    <xdr:to>
      <xdr:col>0</xdr:col>
      <xdr:colOff>1233490</xdr:colOff>
      <xdr:row>169</xdr:row>
      <xdr:rowOff>947738</xdr:rowOff>
    </xdr:to>
    <xdr:pic>
      <xdr:nvPicPr>
        <xdr:cNvPr id="394" name="Immagine 393">
          <a:extLst>
            <a:ext uri="{FF2B5EF4-FFF2-40B4-BE49-F238E27FC236}">
              <a16:creationId xmlns:a16="http://schemas.microsoft.com/office/drawing/2014/main" id="{991AE757-485A-0853-DB5D-EC905F19E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93690" y="178252438"/>
          <a:ext cx="939800" cy="939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103190</xdr:colOff>
      <xdr:row>169</xdr:row>
      <xdr:rowOff>96838</xdr:rowOff>
    </xdr:from>
    <xdr:to>
      <xdr:col>0</xdr:col>
      <xdr:colOff>1297231</xdr:colOff>
      <xdr:row>169</xdr:row>
      <xdr:rowOff>871538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0104BBE5-BAFD-2CE1-E057-7A63D8967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/>
        <a:srcRect t="20611" r="4581" b="19083"/>
        <a:stretch>
          <a:fillRect/>
        </a:stretch>
      </xdr:blipFill>
      <xdr:spPr>
        <a:xfrm>
          <a:off x="103190" y="178341338"/>
          <a:ext cx="1194041" cy="77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225"/>
  <sheetViews>
    <sheetView tabSelected="1" topLeftCell="J1" zoomScaleNormal="90" workbookViewId="0">
      <pane ySplit="14" topLeftCell="A313" activePane="bottomLeft" state="frozen"/>
      <selection pane="bottomLeft" activeCell="R314" sqref="R314"/>
    </sheetView>
  </sheetViews>
  <sheetFormatPr defaultColWidth="21.86328125" defaultRowHeight="90" customHeight="1" x14ac:dyDescent="0.4"/>
  <cols>
    <col min="1" max="1" width="21.86328125" style="1" customWidth="1"/>
    <col min="2" max="2" width="13" style="1" bestFit="1" customWidth="1"/>
    <col min="3" max="3" width="9.86328125" style="1" bestFit="1" customWidth="1"/>
    <col min="4" max="4" width="14" style="1" customWidth="1"/>
    <col min="5" max="5" width="12.1328125" style="1" customWidth="1"/>
    <col min="6" max="6" width="9.73046875" style="1" bestFit="1" customWidth="1"/>
    <col min="7" max="7" width="15.1328125" style="1" bestFit="1" customWidth="1"/>
    <col min="8" max="10" width="20.265625" style="1" customWidth="1"/>
    <col min="11" max="11" width="17.86328125" style="1" bestFit="1" customWidth="1"/>
    <col min="12" max="12" width="9.3984375" style="1" bestFit="1" customWidth="1"/>
    <col min="13" max="13" width="12.1328125" style="1" bestFit="1" customWidth="1"/>
    <col min="14" max="14" width="21.86328125" style="1" customWidth="1"/>
    <col min="15" max="15" width="11.265625" style="1" bestFit="1" customWidth="1"/>
    <col min="16" max="16" width="14" style="9" bestFit="1" customWidth="1"/>
    <col min="17" max="17" width="15.73046875" style="9" bestFit="1" customWidth="1"/>
    <col min="18" max="18" width="12.86328125" style="9" bestFit="1" customWidth="1"/>
    <col min="19" max="19" width="15.73046875" style="9" bestFit="1" customWidth="1"/>
    <col min="20" max="21" width="15" style="15" customWidth="1"/>
    <col min="22" max="16384" width="21.86328125" style="1"/>
  </cols>
  <sheetData>
    <row r="1" spans="1:21" ht="15.75" x14ac:dyDescent="0.4">
      <c r="A1" s="23" t="s">
        <v>0</v>
      </c>
      <c r="B1" s="24"/>
      <c r="C1" s="25"/>
    </row>
    <row r="2" spans="1:21" ht="15.75" x14ac:dyDescent="0.4">
      <c r="A2" s="26" t="s">
        <v>1</v>
      </c>
      <c r="B2" s="26"/>
      <c r="C2" s="26"/>
    </row>
    <row r="3" spans="1:21" ht="15.75" x14ac:dyDescent="0.4">
      <c r="A3" s="26" t="s">
        <v>2</v>
      </c>
      <c r="B3" s="26"/>
      <c r="C3" s="26"/>
    </row>
    <row r="4" spans="1:21" ht="15.75" x14ac:dyDescent="0.4">
      <c r="A4" s="26" t="s">
        <v>3</v>
      </c>
      <c r="B4" s="26"/>
      <c r="C4" s="26"/>
    </row>
    <row r="5" spans="1:21" ht="15.75" x14ac:dyDescent="0.4">
      <c r="A5" s="26" t="s">
        <v>4</v>
      </c>
      <c r="B5" s="26"/>
      <c r="C5" s="26"/>
    </row>
    <row r="6" spans="1:21" ht="15.75" x14ac:dyDescent="0.4">
      <c r="A6" s="26" t="s">
        <v>5</v>
      </c>
      <c r="B6" s="26"/>
      <c r="C6" s="26"/>
    </row>
    <row r="7" spans="1:21" ht="15.75" x14ac:dyDescent="0.4">
      <c r="A7" s="26" t="s">
        <v>6</v>
      </c>
      <c r="B7" s="26"/>
      <c r="C7" s="26"/>
    </row>
    <row r="8" spans="1:21" ht="15.75" x14ac:dyDescent="0.4">
      <c r="A8" s="26" t="s">
        <v>7</v>
      </c>
      <c r="B8" s="26"/>
      <c r="C8" s="26"/>
    </row>
    <row r="9" spans="1:21" ht="15.75" x14ac:dyDescent="0.4">
      <c r="A9" s="26" t="s">
        <v>8</v>
      </c>
      <c r="B9" s="26"/>
      <c r="C9" s="26"/>
    </row>
    <row r="10" spans="1:21" ht="15.75" x14ac:dyDescent="0.4">
      <c r="A10" s="20" t="s">
        <v>9</v>
      </c>
      <c r="B10" s="21"/>
      <c r="C10" s="22"/>
    </row>
    <row r="11" spans="1:21" ht="15.75" x14ac:dyDescent="0.4">
      <c r="A11" s="20" t="s">
        <v>10</v>
      </c>
      <c r="B11" s="21"/>
      <c r="C11" s="22"/>
    </row>
    <row r="12" spans="1:21" ht="15.75" x14ac:dyDescent="0.4">
      <c r="A12" s="20" t="s">
        <v>11</v>
      </c>
      <c r="B12" s="21"/>
      <c r="C12" s="22"/>
    </row>
    <row r="13" spans="1:21" s="2" customFormat="1" ht="15" x14ac:dyDescent="0.4">
      <c r="O13" s="3"/>
      <c r="P13" s="10"/>
      <c r="Q13" s="10"/>
      <c r="R13" s="10"/>
      <c r="S13" s="10"/>
      <c r="T13" s="16"/>
      <c r="U13" s="16"/>
    </row>
    <row r="14" spans="1:21" ht="60" customHeight="1" x14ac:dyDescent="0.4">
      <c r="A14" s="7" t="s">
        <v>12</v>
      </c>
      <c r="B14" s="7" t="s">
        <v>13</v>
      </c>
      <c r="C14" s="7" t="s">
        <v>14</v>
      </c>
      <c r="D14" s="7" t="s">
        <v>15</v>
      </c>
      <c r="E14" s="7" t="s">
        <v>16</v>
      </c>
      <c r="F14" s="7" t="s">
        <v>17</v>
      </c>
      <c r="G14" s="7" t="s">
        <v>18</v>
      </c>
      <c r="H14" s="7" t="s">
        <v>19</v>
      </c>
      <c r="I14" s="7" t="s">
        <v>20</v>
      </c>
      <c r="J14" s="7" t="s">
        <v>21</v>
      </c>
      <c r="K14" s="7" t="s">
        <v>22</v>
      </c>
      <c r="L14" s="7" t="s">
        <v>23</v>
      </c>
      <c r="M14" s="7" t="s">
        <v>24</v>
      </c>
      <c r="N14" s="7" t="s">
        <v>25</v>
      </c>
      <c r="O14" s="7" t="s">
        <v>26</v>
      </c>
      <c r="P14" s="11" t="s">
        <v>27</v>
      </c>
      <c r="Q14" s="11" t="s">
        <v>28</v>
      </c>
      <c r="R14" s="11" t="s">
        <v>29</v>
      </c>
      <c r="S14" s="11" t="s">
        <v>30</v>
      </c>
      <c r="T14" s="19" t="s">
        <v>31</v>
      </c>
      <c r="U14" s="19" t="s">
        <v>32</v>
      </c>
    </row>
    <row r="15" spans="1:21" ht="90" customHeight="1" x14ac:dyDescent="0.4">
      <c r="A15" s="4"/>
      <c r="B15" s="4" t="s">
        <v>33</v>
      </c>
      <c r="C15" s="4" t="s">
        <v>34</v>
      </c>
      <c r="D15" s="4" t="s">
        <v>35</v>
      </c>
      <c r="E15" s="4" t="s">
        <v>36</v>
      </c>
      <c r="F15" s="4" t="s">
        <v>37</v>
      </c>
      <c r="G15" s="5">
        <v>197853081031</v>
      </c>
      <c r="H15" s="4" t="s">
        <v>38</v>
      </c>
      <c r="I15" s="4" t="s">
        <v>39</v>
      </c>
      <c r="J15" s="4" t="s">
        <v>40</v>
      </c>
      <c r="K15" s="4" t="s">
        <v>41</v>
      </c>
      <c r="L15" s="4" t="s">
        <v>42</v>
      </c>
      <c r="M15" s="4" t="s">
        <v>43</v>
      </c>
      <c r="N15" s="4" t="s">
        <v>44</v>
      </c>
      <c r="O15" s="4">
        <v>25</v>
      </c>
      <c r="P15" s="12">
        <v>350</v>
      </c>
      <c r="Q15" s="12">
        <f t="shared" ref="Q15:Q78" si="0">SUM(P15*O15)</f>
        <v>8750</v>
      </c>
      <c r="R15" s="12">
        <f t="shared" ref="R15:R78" si="1">SUM(P15*0.25)</f>
        <v>87.5</v>
      </c>
      <c r="S15" s="12">
        <f t="shared" ref="S15:S78" si="2">SUM(R15*O15)</f>
        <v>2187.5</v>
      </c>
      <c r="T15" s="17">
        <f>SUM(R15/1.13)</f>
        <v>77.433628318584084</v>
      </c>
      <c r="U15" s="17">
        <f t="shared" ref="U15:U78" si="3">SUM(T15*O15)</f>
        <v>1935.8407079646022</v>
      </c>
    </row>
    <row r="16" spans="1:21" ht="90" customHeight="1" x14ac:dyDescent="0.4">
      <c r="A16" s="4"/>
      <c r="B16" s="4" t="s">
        <v>33</v>
      </c>
      <c r="C16" s="4" t="s">
        <v>34</v>
      </c>
      <c r="D16" s="4" t="s">
        <v>35</v>
      </c>
      <c r="E16" s="4" t="s">
        <v>36</v>
      </c>
      <c r="F16" s="4" t="s">
        <v>37</v>
      </c>
      <c r="G16" s="5">
        <v>197853081437</v>
      </c>
      <c r="H16" s="4" t="s">
        <v>45</v>
      </c>
      <c r="I16" s="4" t="s">
        <v>46</v>
      </c>
      <c r="J16" s="4" t="s">
        <v>47</v>
      </c>
      <c r="K16" s="4" t="s">
        <v>41</v>
      </c>
      <c r="L16" s="4" t="s">
        <v>42</v>
      </c>
      <c r="M16" s="4" t="s">
        <v>43</v>
      </c>
      <c r="N16" s="4" t="s">
        <v>44</v>
      </c>
      <c r="O16" s="4">
        <v>87</v>
      </c>
      <c r="P16" s="12">
        <v>475</v>
      </c>
      <c r="Q16" s="12">
        <f t="shared" si="0"/>
        <v>41325</v>
      </c>
      <c r="R16" s="12">
        <f t="shared" si="1"/>
        <v>118.75</v>
      </c>
      <c r="S16" s="12">
        <f t="shared" si="2"/>
        <v>10331.25</v>
      </c>
      <c r="T16" s="17">
        <f t="shared" ref="T16:T79" si="4">SUM(R16/1.13)</f>
        <v>105.08849557522124</v>
      </c>
      <c r="U16" s="17">
        <f t="shared" si="3"/>
        <v>9142.6991150442482</v>
      </c>
    </row>
    <row r="17" spans="1:21" ht="90" customHeight="1" x14ac:dyDescent="0.4">
      <c r="A17" s="4"/>
      <c r="B17" s="4" t="s">
        <v>33</v>
      </c>
      <c r="C17" s="4" t="s">
        <v>34</v>
      </c>
      <c r="D17" s="4" t="s">
        <v>35</v>
      </c>
      <c r="E17" s="4" t="s">
        <v>36</v>
      </c>
      <c r="F17" s="4" t="s">
        <v>37</v>
      </c>
      <c r="G17" s="5">
        <v>197853085183</v>
      </c>
      <c r="H17" s="4" t="s">
        <v>48</v>
      </c>
      <c r="I17" s="4" t="s">
        <v>49</v>
      </c>
      <c r="J17" s="4" t="s">
        <v>50</v>
      </c>
      <c r="K17" s="4" t="s">
        <v>51</v>
      </c>
      <c r="L17" s="4" t="s">
        <v>42</v>
      </c>
      <c r="M17" s="4" t="s">
        <v>43</v>
      </c>
      <c r="N17" s="4" t="s">
        <v>44</v>
      </c>
      <c r="O17" s="4">
        <v>1</v>
      </c>
      <c r="P17" s="12">
        <v>350</v>
      </c>
      <c r="Q17" s="12">
        <f t="shared" si="0"/>
        <v>350</v>
      </c>
      <c r="R17" s="12">
        <f t="shared" si="1"/>
        <v>87.5</v>
      </c>
      <c r="S17" s="12">
        <f t="shared" si="2"/>
        <v>87.5</v>
      </c>
      <c r="T17" s="17">
        <f t="shared" si="4"/>
        <v>77.433628318584084</v>
      </c>
      <c r="U17" s="17">
        <f t="shared" si="3"/>
        <v>77.433628318584084</v>
      </c>
    </row>
    <row r="18" spans="1:21" ht="90" customHeight="1" x14ac:dyDescent="0.4">
      <c r="A18" s="4"/>
      <c r="B18" s="4" t="s">
        <v>33</v>
      </c>
      <c r="C18" s="4" t="s">
        <v>34</v>
      </c>
      <c r="D18" s="4" t="s">
        <v>35</v>
      </c>
      <c r="E18" s="4" t="s">
        <v>36</v>
      </c>
      <c r="F18" s="4" t="s">
        <v>37</v>
      </c>
      <c r="G18" s="5">
        <v>197853085664</v>
      </c>
      <c r="H18" s="4" t="s">
        <v>52</v>
      </c>
      <c r="I18" s="4" t="s">
        <v>53</v>
      </c>
      <c r="J18" s="4" t="s">
        <v>54</v>
      </c>
      <c r="K18" s="4" t="s">
        <v>55</v>
      </c>
      <c r="L18" s="4" t="s">
        <v>42</v>
      </c>
      <c r="M18" s="4" t="s">
        <v>43</v>
      </c>
      <c r="N18" s="4" t="s">
        <v>56</v>
      </c>
      <c r="O18" s="4">
        <v>185</v>
      </c>
      <c r="P18" s="12">
        <v>350</v>
      </c>
      <c r="Q18" s="12">
        <f t="shared" si="0"/>
        <v>64750</v>
      </c>
      <c r="R18" s="12">
        <f t="shared" si="1"/>
        <v>87.5</v>
      </c>
      <c r="S18" s="12">
        <f t="shared" si="2"/>
        <v>16187.5</v>
      </c>
      <c r="T18" s="17">
        <f t="shared" si="4"/>
        <v>77.433628318584084</v>
      </c>
      <c r="U18" s="17">
        <f t="shared" si="3"/>
        <v>14325.221238938055</v>
      </c>
    </row>
    <row r="19" spans="1:21" ht="90" customHeight="1" x14ac:dyDescent="0.4">
      <c r="A19" s="4"/>
      <c r="B19" s="4" t="s">
        <v>33</v>
      </c>
      <c r="C19" s="4" t="s">
        <v>34</v>
      </c>
      <c r="D19" s="4" t="s">
        <v>35</v>
      </c>
      <c r="E19" s="4" t="s">
        <v>36</v>
      </c>
      <c r="F19" s="4" t="s">
        <v>57</v>
      </c>
      <c r="G19" s="5">
        <v>196163778389</v>
      </c>
      <c r="H19" s="4" t="s">
        <v>58</v>
      </c>
      <c r="I19" s="4" t="s">
        <v>59</v>
      </c>
      <c r="J19" s="4" t="s">
        <v>60</v>
      </c>
      <c r="K19" s="4" t="s">
        <v>61</v>
      </c>
      <c r="L19" s="4" t="s">
        <v>42</v>
      </c>
      <c r="M19" s="4" t="s">
        <v>62</v>
      </c>
      <c r="N19" s="4" t="s">
        <v>63</v>
      </c>
      <c r="O19" s="4">
        <v>35</v>
      </c>
      <c r="P19" s="12">
        <v>395</v>
      </c>
      <c r="Q19" s="12">
        <f t="shared" si="0"/>
        <v>13825</v>
      </c>
      <c r="R19" s="12">
        <f t="shared" si="1"/>
        <v>98.75</v>
      </c>
      <c r="S19" s="12">
        <f t="shared" si="2"/>
        <v>3456.25</v>
      </c>
      <c r="T19" s="17">
        <f t="shared" si="4"/>
        <v>87.389380530973455</v>
      </c>
      <c r="U19" s="17">
        <f t="shared" si="3"/>
        <v>3058.6283185840707</v>
      </c>
    </row>
    <row r="20" spans="1:21" ht="90" customHeight="1" x14ac:dyDescent="0.4">
      <c r="A20" s="4"/>
      <c r="B20" s="4" t="s">
        <v>33</v>
      </c>
      <c r="C20" s="4" t="s">
        <v>34</v>
      </c>
      <c r="D20" s="4" t="s">
        <v>35</v>
      </c>
      <c r="E20" s="4" t="s">
        <v>36</v>
      </c>
      <c r="F20" s="4" t="s">
        <v>57</v>
      </c>
      <c r="G20" s="5">
        <v>196163778464</v>
      </c>
      <c r="H20" s="4" t="s">
        <v>64</v>
      </c>
      <c r="I20" s="4" t="s">
        <v>65</v>
      </c>
      <c r="J20" s="4" t="s">
        <v>66</v>
      </c>
      <c r="K20" s="4" t="s">
        <v>67</v>
      </c>
      <c r="L20" s="4" t="s">
        <v>42</v>
      </c>
      <c r="M20" s="4" t="s">
        <v>68</v>
      </c>
      <c r="N20" s="4" t="s">
        <v>69</v>
      </c>
      <c r="O20" s="4">
        <v>17</v>
      </c>
      <c r="P20" s="12">
        <v>395</v>
      </c>
      <c r="Q20" s="12">
        <f t="shared" si="0"/>
        <v>6715</v>
      </c>
      <c r="R20" s="12">
        <f t="shared" si="1"/>
        <v>98.75</v>
      </c>
      <c r="S20" s="12">
        <f t="shared" si="2"/>
        <v>1678.75</v>
      </c>
      <c r="T20" s="17">
        <f t="shared" si="4"/>
        <v>87.389380530973455</v>
      </c>
      <c r="U20" s="17">
        <f t="shared" si="3"/>
        <v>1485.6194690265488</v>
      </c>
    </row>
    <row r="21" spans="1:21" ht="90" customHeight="1" x14ac:dyDescent="0.4">
      <c r="A21" s="4"/>
      <c r="B21" s="4" t="s">
        <v>33</v>
      </c>
      <c r="C21" s="4" t="s">
        <v>34</v>
      </c>
      <c r="D21" s="4" t="s">
        <v>35</v>
      </c>
      <c r="E21" s="4" t="s">
        <v>36</v>
      </c>
      <c r="F21" s="4" t="s">
        <v>57</v>
      </c>
      <c r="G21" s="5">
        <v>196163785837</v>
      </c>
      <c r="H21" s="4" t="s">
        <v>70</v>
      </c>
      <c r="I21" s="4" t="s">
        <v>71</v>
      </c>
      <c r="J21" s="4" t="s">
        <v>72</v>
      </c>
      <c r="K21" s="4" t="s">
        <v>67</v>
      </c>
      <c r="L21" s="4" t="s">
        <v>42</v>
      </c>
      <c r="M21" s="4" t="s">
        <v>62</v>
      </c>
      <c r="N21" s="4" t="s">
        <v>69</v>
      </c>
      <c r="O21" s="4">
        <v>18</v>
      </c>
      <c r="P21" s="12">
        <v>395</v>
      </c>
      <c r="Q21" s="12">
        <f t="shared" si="0"/>
        <v>7110</v>
      </c>
      <c r="R21" s="12">
        <f t="shared" si="1"/>
        <v>98.75</v>
      </c>
      <c r="S21" s="12">
        <f t="shared" si="2"/>
        <v>1777.5</v>
      </c>
      <c r="T21" s="17">
        <f t="shared" si="4"/>
        <v>87.389380530973455</v>
      </c>
      <c r="U21" s="17">
        <f t="shared" si="3"/>
        <v>1573.0088495575221</v>
      </c>
    </row>
    <row r="22" spans="1:21" ht="90" customHeight="1" x14ac:dyDescent="0.4">
      <c r="A22" s="4"/>
      <c r="B22" s="4" t="s">
        <v>33</v>
      </c>
      <c r="C22" s="4" t="s">
        <v>34</v>
      </c>
      <c r="D22" s="4" t="s">
        <v>35</v>
      </c>
      <c r="E22" s="4" t="s">
        <v>36</v>
      </c>
      <c r="F22" s="4" t="s">
        <v>37</v>
      </c>
      <c r="G22" s="5">
        <v>197853434066</v>
      </c>
      <c r="H22" s="4" t="s">
        <v>73</v>
      </c>
      <c r="I22" s="4" t="s">
        <v>74</v>
      </c>
      <c r="J22" s="4" t="s">
        <v>75</v>
      </c>
      <c r="K22" s="4" t="s">
        <v>76</v>
      </c>
      <c r="L22" s="4" t="s">
        <v>42</v>
      </c>
      <c r="M22" s="4" t="s">
        <v>43</v>
      </c>
      <c r="N22" s="4" t="s">
        <v>44</v>
      </c>
      <c r="O22" s="4">
        <v>2</v>
      </c>
      <c r="P22" s="12">
        <v>495</v>
      </c>
      <c r="Q22" s="12">
        <f t="shared" si="0"/>
        <v>990</v>
      </c>
      <c r="R22" s="12">
        <f t="shared" si="1"/>
        <v>123.75</v>
      </c>
      <c r="S22" s="12">
        <f t="shared" si="2"/>
        <v>247.5</v>
      </c>
      <c r="T22" s="17">
        <f t="shared" si="4"/>
        <v>109.5132743362832</v>
      </c>
      <c r="U22" s="17">
        <f t="shared" si="3"/>
        <v>219.02654867256641</v>
      </c>
    </row>
    <row r="23" spans="1:21" ht="90" customHeight="1" x14ac:dyDescent="0.4">
      <c r="A23" s="4"/>
      <c r="B23" s="4" t="s">
        <v>33</v>
      </c>
      <c r="C23" s="4" t="s">
        <v>34</v>
      </c>
      <c r="D23" s="4" t="s">
        <v>35</v>
      </c>
      <c r="E23" s="4" t="s">
        <v>36</v>
      </c>
      <c r="F23" s="4" t="s">
        <v>37</v>
      </c>
      <c r="G23" s="5">
        <v>196237922236</v>
      </c>
      <c r="H23" s="4" t="s">
        <v>77</v>
      </c>
      <c r="I23" s="4" t="s">
        <v>78</v>
      </c>
      <c r="J23" s="4" t="s">
        <v>79</v>
      </c>
      <c r="K23" s="4" t="s">
        <v>67</v>
      </c>
      <c r="L23" s="4" t="s">
        <v>42</v>
      </c>
      <c r="M23" s="4" t="s">
        <v>43</v>
      </c>
      <c r="N23" s="4" t="s">
        <v>80</v>
      </c>
      <c r="O23" s="4">
        <v>101</v>
      </c>
      <c r="P23" s="12">
        <v>265</v>
      </c>
      <c r="Q23" s="12">
        <f t="shared" si="0"/>
        <v>26765</v>
      </c>
      <c r="R23" s="12">
        <f t="shared" si="1"/>
        <v>66.25</v>
      </c>
      <c r="S23" s="12">
        <f t="shared" si="2"/>
        <v>6691.25</v>
      </c>
      <c r="T23" s="17">
        <f t="shared" si="4"/>
        <v>58.628318584070804</v>
      </c>
      <c r="U23" s="17">
        <f t="shared" si="3"/>
        <v>5921.4601769911515</v>
      </c>
    </row>
    <row r="24" spans="1:21" ht="90" customHeight="1" x14ac:dyDescent="0.4">
      <c r="A24" s="4"/>
      <c r="B24" s="4" t="s">
        <v>33</v>
      </c>
      <c r="C24" s="4" t="s">
        <v>34</v>
      </c>
      <c r="D24" s="4" t="s">
        <v>35</v>
      </c>
      <c r="E24" s="4" t="s">
        <v>36</v>
      </c>
      <c r="F24" s="4" t="s">
        <v>37</v>
      </c>
      <c r="G24" s="5">
        <v>196237922250</v>
      </c>
      <c r="H24" s="4" t="s">
        <v>81</v>
      </c>
      <c r="I24" s="4" t="s">
        <v>82</v>
      </c>
      <c r="J24" s="4" t="s">
        <v>83</v>
      </c>
      <c r="K24" s="4" t="s">
        <v>84</v>
      </c>
      <c r="L24" s="4" t="s">
        <v>42</v>
      </c>
      <c r="M24" s="4" t="s">
        <v>43</v>
      </c>
      <c r="N24" s="4" t="s">
        <v>80</v>
      </c>
      <c r="O24" s="4">
        <v>41</v>
      </c>
      <c r="P24" s="12">
        <v>265</v>
      </c>
      <c r="Q24" s="12">
        <f t="shared" si="0"/>
        <v>10865</v>
      </c>
      <c r="R24" s="12">
        <f t="shared" si="1"/>
        <v>66.25</v>
      </c>
      <c r="S24" s="12">
        <f t="shared" si="2"/>
        <v>2716.25</v>
      </c>
      <c r="T24" s="17">
        <f t="shared" si="4"/>
        <v>58.628318584070804</v>
      </c>
      <c r="U24" s="17">
        <f t="shared" si="3"/>
        <v>2403.7610619469028</v>
      </c>
    </row>
    <row r="25" spans="1:21" ht="90" customHeight="1" x14ac:dyDescent="0.4">
      <c r="A25" s="4"/>
      <c r="B25" s="4" t="s">
        <v>33</v>
      </c>
      <c r="C25" s="4" t="s">
        <v>34</v>
      </c>
      <c r="D25" s="4" t="s">
        <v>35</v>
      </c>
      <c r="E25" s="4" t="s">
        <v>36</v>
      </c>
      <c r="F25" s="4" t="s">
        <v>37</v>
      </c>
      <c r="G25" s="5">
        <v>196237922243</v>
      </c>
      <c r="H25" s="4" t="s">
        <v>85</v>
      </c>
      <c r="I25" s="4" t="s">
        <v>86</v>
      </c>
      <c r="J25" s="4" t="s">
        <v>87</v>
      </c>
      <c r="K25" s="4" t="s">
        <v>88</v>
      </c>
      <c r="L25" s="4" t="s">
        <v>42</v>
      </c>
      <c r="M25" s="4" t="s">
        <v>43</v>
      </c>
      <c r="N25" s="4" t="s">
        <v>80</v>
      </c>
      <c r="O25" s="4">
        <v>64</v>
      </c>
      <c r="P25" s="12">
        <v>265</v>
      </c>
      <c r="Q25" s="12">
        <f t="shared" si="0"/>
        <v>16960</v>
      </c>
      <c r="R25" s="12">
        <f t="shared" si="1"/>
        <v>66.25</v>
      </c>
      <c r="S25" s="12">
        <f t="shared" si="2"/>
        <v>4240</v>
      </c>
      <c r="T25" s="17">
        <f t="shared" si="4"/>
        <v>58.628318584070804</v>
      </c>
      <c r="U25" s="17">
        <f t="shared" si="3"/>
        <v>3752.2123893805315</v>
      </c>
    </row>
    <row r="26" spans="1:21" ht="90" customHeight="1" x14ac:dyDescent="0.4">
      <c r="A26" s="4"/>
      <c r="B26" s="4" t="s">
        <v>33</v>
      </c>
      <c r="C26" s="4" t="s">
        <v>34</v>
      </c>
      <c r="D26" s="4" t="s">
        <v>35</v>
      </c>
      <c r="E26" s="4" t="s">
        <v>89</v>
      </c>
      <c r="F26" s="4" t="s">
        <v>37</v>
      </c>
      <c r="G26" s="5">
        <v>196237953162</v>
      </c>
      <c r="H26" s="4" t="s">
        <v>90</v>
      </c>
      <c r="I26" s="4" t="s">
        <v>91</v>
      </c>
      <c r="J26" s="4" t="s">
        <v>92</v>
      </c>
      <c r="K26" s="4" t="s">
        <v>61</v>
      </c>
      <c r="L26" s="4" t="s">
        <v>42</v>
      </c>
      <c r="M26" s="4" t="s">
        <v>93</v>
      </c>
      <c r="N26" s="4" t="s">
        <v>44</v>
      </c>
      <c r="O26" s="4">
        <v>47</v>
      </c>
      <c r="P26" s="12">
        <v>275</v>
      </c>
      <c r="Q26" s="12">
        <f t="shared" si="0"/>
        <v>12925</v>
      </c>
      <c r="R26" s="12">
        <f t="shared" si="1"/>
        <v>68.75</v>
      </c>
      <c r="S26" s="12">
        <f t="shared" si="2"/>
        <v>3231.25</v>
      </c>
      <c r="T26" s="17">
        <f t="shared" si="4"/>
        <v>60.840707964601776</v>
      </c>
      <c r="U26" s="17">
        <f t="shared" si="3"/>
        <v>2859.5132743362833</v>
      </c>
    </row>
    <row r="27" spans="1:21" ht="90" customHeight="1" x14ac:dyDescent="0.4">
      <c r="A27" s="4"/>
      <c r="B27" s="4" t="s">
        <v>33</v>
      </c>
      <c r="C27" s="4" t="s">
        <v>34</v>
      </c>
      <c r="D27" s="4" t="s">
        <v>35</v>
      </c>
      <c r="E27" s="4" t="s">
        <v>89</v>
      </c>
      <c r="F27" s="4" t="s">
        <v>37</v>
      </c>
      <c r="G27" s="5">
        <v>197853077768</v>
      </c>
      <c r="H27" s="4" t="s">
        <v>94</v>
      </c>
      <c r="I27" s="4" t="s">
        <v>95</v>
      </c>
      <c r="J27" s="4" t="s">
        <v>96</v>
      </c>
      <c r="K27" s="4" t="s">
        <v>67</v>
      </c>
      <c r="L27" s="4" t="s">
        <v>42</v>
      </c>
      <c r="M27" s="4" t="s">
        <v>97</v>
      </c>
      <c r="N27" s="4" t="s">
        <v>44</v>
      </c>
      <c r="O27" s="4">
        <v>21</v>
      </c>
      <c r="P27" s="12">
        <v>295</v>
      </c>
      <c r="Q27" s="12">
        <f t="shared" si="0"/>
        <v>6195</v>
      </c>
      <c r="R27" s="12">
        <f t="shared" si="1"/>
        <v>73.75</v>
      </c>
      <c r="S27" s="12">
        <f t="shared" si="2"/>
        <v>1548.75</v>
      </c>
      <c r="T27" s="17">
        <f t="shared" si="4"/>
        <v>65.26548672566372</v>
      </c>
      <c r="U27" s="17">
        <f t="shared" si="3"/>
        <v>1370.5752212389382</v>
      </c>
    </row>
    <row r="28" spans="1:21" ht="90" customHeight="1" x14ac:dyDescent="0.4">
      <c r="A28" s="4"/>
      <c r="B28" s="4" t="s">
        <v>33</v>
      </c>
      <c r="C28" s="4" t="s">
        <v>34</v>
      </c>
      <c r="D28" s="4" t="s">
        <v>35</v>
      </c>
      <c r="E28" s="4" t="s">
        <v>89</v>
      </c>
      <c r="F28" s="4" t="s">
        <v>37</v>
      </c>
      <c r="G28" s="5">
        <v>197853085671</v>
      </c>
      <c r="H28" s="4" t="s">
        <v>98</v>
      </c>
      <c r="I28" s="4" t="s">
        <v>99</v>
      </c>
      <c r="J28" s="4" t="s">
        <v>100</v>
      </c>
      <c r="K28" s="4" t="s">
        <v>51</v>
      </c>
      <c r="L28" s="4" t="s">
        <v>42</v>
      </c>
      <c r="M28" s="4" t="s">
        <v>43</v>
      </c>
      <c r="N28" s="4" t="s">
        <v>44</v>
      </c>
      <c r="O28" s="4">
        <v>125</v>
      </c>
      <c r="P28" s="12">
        <v>350</v>
      </c>
      <c r="Q28" s="12">
        <f t="shared" si="0"/>
        <v>43750</v>
      </c>
      <c r="R28" s="12">
        <f t="shared" si="1"/>
        <v>87.5</v>
      </c>
      <c r="S28" s="12">
        <f t="shared" si="2"/>
        <v>10937.5</v>
      </c>
      <c r="T28" s="17">
        <f t="shared" si="4"/>
        <v>77.433628318584084</v>
      </c>
      <c r="U28" s="17">
        <f t="shared" si="3"/>
        <v>9679.2035398230109</v>
      </c>
    </row>
    <row r="29" spans="1:21" ht="90" customHeight="1" x14ac:dyDescent="0.4">
      <c r="A29" s="4"/>
      <c r="B29" s="4" t="s">
        <v>33</v>
      </c>
      <c r="C29" s="4" t="s">
        <v>34</v>
      </c>
      <c r="D29" s="4" t="s">
        <v>35</v>
      </c>
      <c r="E29" s="4" t="s">
        <v>89</v>
      </c>
      <c r="F29" s="4" t="s">
        <v>37</v>
      </c>
      <c r="G29" s="5">
        <v>197853083868</v>
      </c>
      <c r="H29" s="4" t="s">
        <v>101</v>
      </c>
      <c r="I29" s="4" t="s">
        <v>102</v>
      </c>
      <c r="J29" s="4" t="s">
        <v>103</v>
      </c>
      <c r="K29" s="4" t="s">
        <v>104</v>
      </c>
      <c r="L29" s="4" t="s">
        <v>42</v>
      </c>
      <c r="M29" s="4" t="s">
        <v>105</v>
      </c>
      <c r="N29" s="4" t="s">
        <v>106</v>
      </c>
      <c r="O29" s="4">
        <v>6</v>
      </c>
      <c r="P29" s="12">
        <v>375</v>
      </c>
      <c r="Q29" s="12">
        <f t="shared" si="0"/>
        <v>2250</v>
      </c>
      <c r="R29" s="12">
        <f t="shared" si="1"/>
        <v>93.75</v>
      </c>
      <c r="S29" s="12">
        <f t="shared" si="2"/>
        <v>562.5</v>
      </c>
      <c r="T29" s="17">
        <f t="shared" si="4"/>
        <v>82.964601769911511</v>
      </c>
      <c r="U29" s="17">
        <f t="shared" si="3"/>
        <v>497.78761061946909</v>
      </c>
    </row>
    <row r="30" spans="1:21" ht="90" customHeight="1" x14ac:dyDescent="0.4">
      <c r="A30" s="4"/>
      <c r="B30" s="4" t="s">
        <v>33</v>
      </c>
      <c r="C30" s="4" t="s">
        <v>34</v>
      </c>
      <c r="D30" s="4" t="s">
        <v>35</v>
      </c>
      <c r="E30" s="4" t="s">
        <v>89</v>
      </c>
      <c r="F30" s="4" t="s">
        <v>57</v>
      </c>
      <c r="G30" s="5">
        <v>197853808621</v>
      </c>
      <c r="H30" s="4" t="s">
        <v>107</v>
      </c>
      <c r="I30" s="4" t="s">
        <v>108</v>
      </c>
      <c r="J30" s="4" t="s">
        <v>109</v>
      </c>
      <c r="K30" s="4" t="s">
        <v>61</v>
      </c>
      <c r="L30" s="4" t="s">
        <v>42</v>
      </c>
      <c r="M30" s="4" t="s">
        <v>68</v>
      </c>
      <c r="N30" s="4" t="s">
        <v>63</v>
      </c>
      <c r="O30" s="4">
        <v>47</v>
      </c>
      <c r="P30" s="12">
        <v>275</v>
      </c>
      <c r="Q30" s="12">
        <f t="shared" si="0"/>
        <v>12925</v>
      </c>
      <c r="R30" s="12">
        <f t="shared" si="1"/>
        <v>68.75</v>
      </c>
      <c r="S30" s="12">
        <f t="shared" si="2"/>
        <v>3231.25</v>
      </c>
      <c r="T30" s="17">
        <f t="shared" si="4"/>
        <v>60.840707964601776</v>
      </c>
      <c r="U30" s="17">
        <f t="shared" si="3"/>
        <v>2859.5132743362833</v>
      </c>
    </row>
    <row r="31" spans="1:21" ht="90" customHeight="1" x14ac:dyDescent="0.4">
      <c r="A31" s="4"/>
      <c r="B31" s="4" t="s">
        <v>33</v>
      </c>
      <c r="C31" s="4" t="s">
        <v>34</v>
      </c>
      <c r="D31" s="4" t="s">
        <v>35</v>
      </c>
      <c r="E31" s="4" t="s">
        <v>89</v>
      </c>
      <c r="F31" s="4" t="s">
        <v>57</v>
      </c>
      <c r="G31" s="5">
        <v>197853808614</v>
      </c>
      <c r="H31" s="4" t="s">
        <v>110</v>
      </c>
      <c r="I31" s="4" t="s">
        <v>111</v>
      </c>
      <c r="J31" s="4" t="s">
        <v>112</v>
      </c>
      <c r="K31" s="4" t="s">
        <v>113</v>
      </c>
      <c r="L31" s="4" t="s">
        <v>42</v>
      </c>
      <c r="M31" s="4" t="s">
        <v>68</v>
      </c>
      <c r="N31" s="4" t="s">
        <v>63</v>
      </c>
      <c r="O31" s="4">
        <v>138</v>
      </c>
      <c r="P31" s="12">
        <v>275</v>
      </c>
      <c r="Q31" s="12">
        <f t="shared" si="0"/>
        <v>37950</v>
      </c>
      <c r="R31" s="12">
        <f t="shared" si="1"/>
        <v>68.75</v>
      </c>
      <c r="S31" s="12">
        <f t="shared" si="2"/>
        <v>9487.5</v>
      </c>
      <c r="T31" s="17">
        <f t="shared" si="4"/>
        <v>60.840707964601776</v>
      </c>
      <c r="U31" s="17">
        <f t="shared" si="3"/>
        <v>8396.0176991150456</v>
      </c>
    </row>
    <row r="32" spans="1:21" ht="90" customHeight="1" x14ac:dyDescent="0.4">
      <c r="A32" s="4"/>
      <c r="B32" s="4" t="s">
        <v>33</v>
      </c>
      <c r="C32" s="4" t="s">
        <v>34</v>
      </c>
      <c r="D32" s="4" t="s">
        <v>35</v>
      </c>
      <c r="E32" s="4" t="s">
        <v>89</v>
      </c>
      <c r="F32" s="4" t="s">
        <v>57</v>
      </c>
      <c r="G32" s="5">
        <v>197853808652</v>
      </c>
      <c r="H32" s="4" t="s">
        <v>114</v>
      </c>
      <c r="I32" s="4" t="s">
        <v>115</v>
      </c>
      <c r="J32" s="4" t="s">
        <v>116</v>
      </c>
      <c r="K32" s="4" t="s">
        <v>117</v>
      </c>
      <c r="L32" s="4" t="s">
        <v>42</v>
      </c>
      <c r="M32" s="4" t="s">
        <v>68</v>
      </c>
      <c r="N32" s="4" t="s">
        <v>69</v>
      </c>
      <c r="O32" s="4">
        <v>28</v>
      </c>
      <c r="P32" s="12">
        <v>275</v>
      </c>
      <c r="Q32" s="12">
        <f t="shared" si="0"/>
        <v>7700</v>
      </c>
      <c r="R32" s="12">
        <f t="shared" si="1"/>
        <v>68.75</v>
      </c>
      <c r="S32" s="12">
        <f t="shared" si="2"/>
        <v>1925</v>
      </c>
      <c r="T32" s="17">
        <f t="shared" si="4"/>
        <v>60.840707964601776</v>
      </c>
      <c r="U32" s="17">
        <f t="shared" si="3"/>
        <v>1703.5398230088497</v>
      </c>
    </row>
    <row r="33" spans="1:21" ht="90" customHeight="1" x14ac:dyDescent="0.4">
      <c r="A33" s="4"/>
      <c r="B33" s="4" t="s">
        <v>33</v>
      </c>
      <c r="C33" s="4" t="s">
        <v>34</v>
      </c>
      <c r="D33" s="4" t="s">
        <v>35</v>
      </c>
      <c r="E33" s="4" t="s">
        <v>89</v>
      </c>
      <c r="F33" s="4" t="s">
        <v>57</v>
      </c>
      <c r="G33" s="5">
        <v>197853808706</v>
      </c>
      <c r="H33" s="4" t="s">
        <v>118</v>
      </c>
      <c r="I33" s="4" t="s">
        <v>119</v>
      </c>
      <c r="J33" s="4" t="s">
        <v>120</v>
      </c>
      <c r="K33" s="4" t="s">
        <v>121</v>
      </c>
      <c r="L33" s="4" t="s">
        <v>42</v>
      </c>
      <c r="M33" s="4" t="s">
        <v>68</v>
      </c>
      <c r="N33" s="4" t="s">
        <v>63</v>
      </c>
      <c r="O33" s="4">
        <v>93</v>
      </c>
      <c r="P33" s="12">
        <v>275</v>
      </c>
      <c r="Q33" s="12">
        <f t="shared" si="0"/>
        <v>25575</v>
      </c>
      <c r="R33" s="12">
        <f t="shared" si="1"/>
        <v>68.75</v>
      </c>
      <c r="S33" s="12">
        <f t="shared" si="2"/>
        <v>6393.75</v>
      </c>
      <c r="T33" s="17">
        <f t="shared" si="4"/>
        <v>60.840707964601776</v>
      </c>
      <c r="U33" s="17">
        <f t="shared" si="3"/>
        <v>5658.1858407079653</v>
      </c>
    </row>
    <row r="34" spans="1:21" ht="90" customHeight="1" x14ac:dyDescent="0.4">
      <c r="A34" s="4"/>
      <c r="B34" s="4" t="s">
        <v>33</v>
      </c>
      <c r="C34" s="4" t="s">
        <v>34</v>
      </c>
      <c r="D34" s="4" t="s">
        <v>35</v>
      </c>
      <c r="E34" s="4" t="s">
        <v>89</v>
      </c>
      <c r="F34" s="4" t="s">
        <v>57</v>
      </c>
      <c r="G34" s="5">
        <v>197853808690</v>
      </c>
      <c r="H34" s="4" t="s">
        <v>122</v>
      </c>
      <c r="I34" s="4" t="s">
        <v>123</v>
      </c>
      <c r="J34" s="4" t="s">
        <v>124</v>
      </c>
      <c r="K34" s="4" t="s">
        <v>125</v>
      </c>
      <c r="L34" s="4" t="s">
        <v>42</v>
      </c>
      <c r="M34" s="4" t="s">
        <v>68</v>
      </c>
      <c r="N34" s="4" t="s">
        <v>63</v>
      </c>
      <c r="O34" s="4">
        <v>101</v>
      </c>
      <c r="P34" s="12">
        <v>275</v>
      </c>
      <c r="Q34" s="12">
        <f t="shared" si="0"/>
        <v>27775</v>
      </c>
      <c r="R34" s="12">
        <f t="shared" si="1"/>
        <v>68.75</v>
      </c>
      <c r="S34" s="12">
        <f t="shared" si="2"/>
        <v>6943.75</v>
      </c>
      <c r="T34" s="17">
        <f t="shared" si="4"/>
        <v>60.840707964601776</v>
      </c>
      <c r="U34" s="17">
        <f t="shared" si="3"/>
        <v>6144.9115044247792</v>
      </c>
    </row>
    <row r="35" spans="1:21" ht="90" customHeight="1" x14ac:dyDescent="0.4">
      <c r="A35" s="4"/>
      <c r="B35" s="4" t="s">
        <v>33</v>
      </c>
      <c r="C35" s="4" t="s">
        <v>34</v>
      </c>
      <c r="D35" s="4" t="s">
        <v>35</v>
      </c>
      <c r="E35" s="4" t="s">
        <v>89</v>
      </c>
      <c r="F35" s="4" t="s">
        <v>57</v>
      </c>
      <c r="G35" s="5">
        <v>197853814189</v>
      </c>
      <c r="H35" s="4" t="s">
        <v>126</v>
      </c>
      <c r="I35" s="4" t="s">
        <v>127</v>
      </c>
      <c r="J35" s="4" t="s">
        <v>128</v>
      </c>
      <c r="K35" s="4" t="s">
        <v>67</v>
      </c>
      <c r="L35" s="4" t="s">
        <v>42</v>
      </c>
      <c r="M35" s="4" t="s">
        <v>68</v>
      </c>
      <c r="N35" s="4" t="s">
        <v>69</v>
      </c>
      <c r="O35" s="4">
        <v>147</v>
      </c>
      <c r="P35" s="12">
        <v>275</v>
      </c>
      <c r="Q35" s="12">
        <f t="shared" si="0"/>
        <v>40425</v>
      </c>
      <c r="R35" s="12">
        <f t="shared" si="1"/>
        <v>68.75</v>
      </c>
      <c r="S35" s="12">
        <f t="shared" si="2"/>
        <v>10106.25</v>
      </c>
      <c r="T35" s="17">
        <f t="shared" si="4"/>
        <v>60.840707964601776</v>
      </c>
      <c r="U35" s="17">
        <f t="shared" si="3"/>
        <v>8943.5840707964617</v>
      </c>
    </row>
    <row r="36" spans="1:21" ht="90" customHeight="1" x14ac:dyDescent="0.4">
      <c r="A36" s="4"/>
      <c r="B36" s="4" t="s">
        <v>33</v>
      </c>
      <c r="C36" s="4" t="s">
        <v>34</v>
      </c>
      <c r="D36" s="4" t="s">
        <v>35</v>
      </c>
      <c r="E36" s="4" t="s">
        <v>89</v>
      </c>
      <c r="F36" s="4" t="s">
        <v>57</v>
      </c>
      <c r="G36" s="5">
        <v>197853814202</v>
      </c>
      <c r="H36" s="4" t="s">
        <v>129</v>
      </c>
      <c r="I36" s="4" t="s">
        <v>130</v>
      </c>
      <c r="J36" s="4" t="s">
        <v>131</v>
      </c>
      <c r="K36" s="4" t="s">
        <v>132</v>
      </c>
      <c r="L36" s="4" t="s">
        <v>42</v>
      </c>
      <c r="M36" s="4" t="s">
        <v>68</v>
      </c>
      <c r="N36" s="4" t="s">
        <v>69</v>
      </c>
      <c r="O36" s="4">
        <v>106</v>
      </c>
      <c r="P36" s="12">
        <v>275</v>
      </c>
      <c r="Q36" s="12">
        <f t="shared" si="0"/>
        <v>29150</v>
      </c>
      <c r="R36" s="12">
        <f t="shared" si="1"/>
        <v>68.75</v>
      </c>
      <c r="S36" s="12">
        <f t="shared" si="2"/>
        <v>7287.5</v>
      </c>
      <c r="T36" s="17">
        <f t="shared" si="4"/>
        <v>60.840707964601776</v>
      </c>
      <c r="U36" s="17">
        <f t="shared" si="3"/>
        <v>6449.1150442477883</v>
      </c>
    </row>
    <row r="37" spans="1:21" ht="90" customHeight="1" x14ac:dyDescent="0.4">
      <c r="A37" s="4"/>
      <c r="B37" s="4" t="s">
        <v>33</v>
      </c>
      <c r="C37" s="4" t="s">
        <v>34</v>
      </c>
      <c r="D37" s="4" t="s">
        <v>35</v>
      </c>
      <c r="E37" s="4" t="s">
        <v>89</v>
      </c>
      <c r="F37" s="4" t="s">
        <v>37</v>
      </c>
      <c r="G37" s="5">
        <v>196163998817</v>
      </c>
      <c r="H37" s="4" t="s">
        <v>133</v>
      </c>
      <c r="I37" s="4" t="s">
        <v>134</v>
      </c>
      <c r="J37" s="4" t="s">
        <v>135</v>
      </c>
      <c r="K37" s="4" t="s">
        <v>61</v>
      </c>
      <c r="L37" s="4" t="s">
        <v>42</v>
      </c>
      <c r="M37" s="4" t="s">
        <v>136</v>
      </c>
      <c r="N37" s="4" t="s">
        <v>137</v>
      </c>
      <c r="O37" s="4">
        <v>167</v>
      </c>
      <c r="P37" s="12">
        <v>425</v>
      </c>
      <c r="Q37" s="12">
        <f t="shared" si="0"/>
        <v>70975</v>
      </c>
      <c r="R37" s="12">
        <f t="shared" si="1"/>
        <v>106.25</v>
      </c>
      <c r="S37" s="12">
        <f t="shared" si="2"/>
        <v>17743.75</v>
      </c>
      <c r="T37" s="17">
        <f t="shared" si="4"/>
        <v>94.026548672566378</v>
      </c>
      <c r="U37" s="17">
        <f t="shared" si="3"/>
        <v>15702.433628318586</v>
      </c>
    </row>
    <row r="38" spans="1:21" ht="90" customHeight="1" x14ac:dyDescent="0.4">
      <c r="A38" s="4"/>
      <c r="B38" s="4" t="s">
        <v>33</v>
      </c>
      <c r="C38" s="4" t="s">
        <v>34</v>
      </c>
      <c r="D38" s="4" t="s">
        <v>35</v>
      </c>
      <c r="E38" s="4" t="s">
        <v>89</v>
      </c>
      <c r="F38" s="4" t="s">
        <v>37</v>
      </c>
      <c r="G38" s="5">
        <v>196237630223</v>
      </c>
      <c r="H38" s="4" t="s">
        <v>138</v>
      </c>
      <c r="I38" s="4" t="s">
        <v>139</v>
      </c>
      <c r="J38" s="4" t="s">
        <v>140</v>
      </c>
      <c r="K38" s="4" t="s">
        <v>67</v>
      </c>
      <c r="L38" s="4" t="s">
        <v>42</v>
      </c>
      <c r="M38" s="4" t="s">
        <v>97</v>
      </c>
      <c r="N38" s="4" t="s">
        <v>141</v>
      </c>
      <c r="O38" s="4">
        <v>204</v>
      </c>
      <c r="P38" s="12">
        <v>325</v>
      </c>
      <c r="Q38" s="12">
        <f t="shared" si="0"/>
        <v>66300</v>
      </c>
      <c r="R38" s="12">
        <f t="shared" si="1"/>
        <v>81.25</v>
      </c>
      <c r="S38" s="12">
        <f t="shared" si="2"/>
        <v>16575</v>
      </c>
      <c r="T38" s="17">
        <f t="shared" si="4"/>
        <v>71.902654867256643</v>
      </c>
      <c r="U38" s="17">
        <f t="shared" si="3"/>
        <v>14668.141592920356</v>
      </c>
    </row>
    <row r="39" spans="1:21" ht="90" customHeight="1" x14ac:dyDescent="0.4">
      <c r="A39" s="4"/>
      <c r="B39" s="4" t="s">
        <v>33</v>
      </c>
      <c r="C39" s="4" t="s">
        <v>34</v>
      </c>
      <c r="D39" s="4" t="s">
        <v>35</v>
      </c>
      <c r="E39" s="4" t="s">
        <v>89</v>
      </c>
      <c r="F39" s="4" t="s">
        <v>37</v>
      </c>
      <c r="G39" s="5">
        <v>196237633507</v>
      </c>
      <c r="H39" s="4" t="s">
        <v>142</v>
      </c>
      <c r="I39" s="4" t="s">
        <v>143</v>
      </c>
      <c r="J39" s="4" t="s">
        <v>144</v>
      </c>
      <c r="K39" s="4" t="s">
        <v>61</v>
      </c>
      <c r="L39" s="4" t="s">
        <v>42</v>
      </c>
      <c r="M39" s="4" t="s">
        <v>43</v>
      </c>
      <c r="N39" s="4" t="s">
        <v>69</v>
      </c>
      <c r="O39" s="4">
        <v>774</v>
      </c>
      <c r="P39" s="12">
        <v>425</v>
      </c>
      <c r="Q39" s="12">
        <f t="shared" si="0"/>
        <v>328950</v>
      </c>
      <c r="R39" s="12">
        <f t="shared" si="1"/>
        <v>106.25</v>
      </c>
      <c r="S39" s="12">
        <f t="shared" si="2"/>
        <v>82237.5</v>
      </c>
      <c r="T39" s="17">
        <f t="shared" si="4"/>
        <v>94.026548672566378</v>
      </c>
      <c r="U39" s="17">
        <f t="shared" si="3"/>
        <v>72776.54867256638</v>
      </c>
    </row>
    <row r="40" spans="1:21" ht="90" customHeight="1" x14ac:dyDescent="0.4">
      <c r="A40" s="4"/>
      <c r="B40" s="4" t="s">
        <v>33</v>
      </c>
      <c r="C40" s="4" t="s">
        <v>34</v>
      </c>
      <c r="D40" s="4" t="s">
        <v>35</v>
      </c>
      <c r="E40" s="4" t="s">
        <v>89</v>
      </c>
      <c r="F40" s="4" t="s">
        <v>37</v>
      </c>
      <c r="G40" s="5">
        <v>196237922380</v>
      </c>
      <c r="H40" s="4" t="s">
        <v>145</v>
      </c>
      <c r="I40" s="4" t="s">
        <v>146</v>
      </c>
      <c r="J40" s="4" t="s">
        <v>147</v>
      </c>
      <c r="K40" s="4" t="s">
        <v>61</v>
      </c>
      <c r="L40" s="4" t="s">
        <v>42</v>
      </c>
      <c r="M40" s="4" t="s">
        <v>97</v>
      </c>
      <c r="N40" s="4" t="s">
        <v>148</v>
      </c>
      <c r="O40" s="4">
        <v>258</v>
      </c>
      <c r="P40" s="12">
        <v>325</v>
      </c>
      <c r="Q40" s="12">
        <f t="shared" si="0"/>
        <v>83850</v>
      </c>
      <c r="R40" s="12">
        <f t="shared" si="1"/>
        <v>81.25</v>
      </c>
      <c r="S40" s="12">
        <f t="shared" si="2"/>
        <v>20962.5</v>
      </c>
      <c r="T40" s="17">
        <f t="shared" si="4"/>
        <v>71.902654867256643</v>
      </c>
      <c r="U40" s="17">
        <f t="shared" si="3"/>
        <v>18550.884955752215</v>
      </c>
    </row>
    <row r="41" spans="1:21" ht="90" customHeight="1" x14ac:dyDescent="0.4">
      <c r="A41" s="4"/>
      <c r="B41" s="4" t="s">
        <v>33</v>
      </c>
      <c r="C41" s="4" t="s">
        <v>34</v>
      </c>
      <c r="D41" s="4" t="s">
        <v>35</v>
      </c>
      <c r="E41" s="4" t="s">
        <v>89</v>
      </c>
      <c r="F41" s="4" t="s">
        <v>37</v>
      </c>
      <c r="G41" s="5">
        <v>196237922441</v>
      </c>
      <c r="H41" s="4" t="s">
        <v>149</v>
      </c>
      <c r="I41" s="4" t="s">
        <v>150</v>
      </c>
      <c r="J41" s="4" t="s">
        <v>151</v>
      </c>
      <c r="K41" s="4" t="s">
        <v>51</v>
      </c>
      <c r="L41" s="4" t="s">
        <v>42</v>
      </c>
      <c r="M41" s="4" t="s">
        <v>43</v>
      </c>
      <c r="N41" s="4" t="s">
        <v>44</v>
      </c>
      <c r="O41" s="4">
        <v>27</v>
      </c>
      <c r="P41" s="12">
        <v>325</v>
      </c>
      <c r="Q41" s="12">
        <f t="shared" si="0"/>
        <v>8775</v>
      </c>
      <c r="R41" s="12">
        <f t="shared" si="1"/>
        <v>81.25</v>
      </c>
      <c r="S41" s="12">
        <f t="shared" si="2"/>
        <v>2193.75</v>
      </c>
      <c r="T41" s="17">
        <f t="shared" si="4"/>
        <v>71.902654867256643</v>
      </c>
      <c r="U41" s="17">
        <f t="shared" si="3"/>
        <v>1941.3716814159293</v>
      </c>
    </row>
    <row r="42" spans="1:21" ht="90" customHeight="1" x14ac:dyDescent="0.4">
      <c r="A42" s="4"/>
      <c r="B42" s="4" t="s">
        <v>33</v>
      </c>
      <c r="C42" s="4" t="s">
        <v>34</v>
      </c>
      <c r="D42" s="4" t="s">
        <v>35</v>
      </c>
      <c r="E42" s="4" t="s">
        <v>89</v>
      </c>
      <c r="F42" s="4" t="s">
        <v>57</v>
      </c>
      <c r="G42" s="5">
        <v>197853714199</v>
      </c>
      <c r="H42" s="4" t="s">
        <v>152</v>
      </c>
      <c r="I42" s="4" t="s">
        <v>153</v>
      </c>
      <c r="J42" s="4" t="s">
        <v>154</v>
      </c>
      <c r="K42" s="4" t="s">
        <v>67</v>
      </c>
      <c r="L42" s="4" t="s">
        <v>42</v>
      </c>
      <c r="M42" s="4" t="s">
        <v>68</v>
      </c>
      <c r="N42" s="4" t="s">
        <v>155</v>
      </c>
      <c r="O42" s="4">
        <v>1</v>
      </c>
      <c r="P42" s="12">
        <v>295</v>
      </c>
      <c r="Q42" s="12">
        <f t="shared" si="0"/>
        <v>295</v>
      </c>
      <c r="R42" s="12">
        <f t="shared" si="1"/>
        <v>73.75</v>
      </c>
      <c r="S42" s="12">
        <f t="shared" si="2"/>
        <v>73.75</v>
      </c>
      <c r="T42" s="17">
        <f t="shared" si="4"/>
        <v>65.26548672566372</v>
      </c>
      <c r="U42" s="17">
        <f t="shared" si="3"/>
        <v>65.26548672566372</v>
      </c>
    </row>
    <row r="43" spans="1:21" ht="90" customHeight="1" x14ac:dyDescent="0.4">
      <c r="A43" s="4"/>
      <c r="B43" s="4" t="s">
        <v>33</v>
      </c>
      <c r="C43" s="4" t="s">
        <v>34</v>
      </c>
      <c r="D43" s="4" t="s">
        <v>35</v>
      </c>
      <c r="E43" s="4" t="s">
        <v>89</v>
      </c>
      <c r="F43" s="4" t="s">
        <v>156</v>
      </c>
      <c r="G43" s="5">
        <v>197853711006</v>
      </c>
      <c r="H43" s="4" t="s">
        <v>157</v>
      </c>
      <c r="I43" s="4" t="s">
        <v>158</v>
      </c>
      <c r="J43" s="4" t="s">
        <v>159</v>
      </c>
      <c r="K43" s="4" t="s">
        <v>84</v>
      </c>
      <c r="L43" s="4" t="s">
        <v>42</v>
      </c>
      <c r="M43" s="4" t="s">
        <v>160</v>
      </c>
      <c r="N43" s="4" t="s">
        <v>161</v>
      </c>
      <c r="O43" s="4">
        <v>110</v>
      </c>
      <c r="P43" s="12">
        <v>350</v>
      </c>
      <c r="Q43" s="12">
        <f t="shared" si="0"/>
        <v>38500</v>
      </c>
      <c r="R43" s="12">
        <f t="shared" si="1"/>
        <v>87.5</v>
      </c>
      <c r="S43" s="12">
        <f t="shared" si="2"/>
        <v>9625</v>
      </c>
      <c r="T43" s="17">
        <f t="shared" si="4"/>
        <v>77.433628318584084</v>
      </c>
      <c r="U43" s="17">
        <f t="shared" si="3"/>
        <v>8517.69911504425</v>
      </c>
    </row>
    <row r="44" spans="1:21" ht="90" customHeight="1" x14ac:dyDescent="0.4">
      <c r="A44" s="4"/>
      <c r="B44" s="4" t="s">
        <v>33</v>
      </c>
      <c r="C44" s="4" t="s">
        <v>34</v>
      </c>
      <c r="D44" s="4" t="s">
        <v>35</v>
      </c>
      <c r="E44" s="4" t="s">
        <v>89</v>
      </c>
      <c r="F44" s="4" t="s">
        <v>37</v>
      </c>
      <c r="G44" s="5">
        <v>197853711662</v>
      </c>
      <c r="H44" s="4" t="s">
        <v>162</v>
      </c>
      <c r="I44" s="4" t="s">
        <v>163</v>
      </c>
      <c r="J44" s="4" t="s">
        <v>164</v>
      </c>
      <c r="K44" s="4" t="s">
        <v>67</v>
      </c>
      <c r="L44" s="4" t="s">
        <v>42</v>
      </c>
      <c r="M44" s="4" t="s">
        <v>97</v>
      </c>
      <c r="N44" s="4" t="s">
        <v>165</v>
      </c>
      <c r="O44" s="4">
        <v>10</v>
      </c>
      <c r="P44" s="12">
        <v>295</v>
      </c>
      <c r="Q44" s="12">
        <f t="shared" si="0"/>
        <v>2950</v>
      </c>
      <c r="R44" s="12">
        <f t="shared" si="1"/>
        <v>73.75</v>
      </c>
      <c r="S44" s="12">
        <f t="shared" si="2"/>
        <v>737.5</v>
      </c>
      <c r="T44" s="17">
        <f t="shared" si="4"/>
        <v>65.26548672566372</v>
      </c>
      <c r="U44" s="17">
        <f t="shared" si="3"/>
        <v>652.6548672566372</v>
      </c>
    </row>
    <row r="45" spans="1:21" ht="90" customHeight="1" x14ac:dyDescent="0.4">
      <c r="A45" s="4"/>
      <c r="B45" s="4" t="s">
        <v>33</v>
      </c>
      <c r="C45" s="4" t="s">
        <v>34</v>
      </c>
      <c r="D45" s="4" t="s">
        <v>35</v>
      </c>
      <c r="E45" s="4" t="s">
        <v>89</v>
      </c>
      <c r="F45" s="4" t="s">
        <v>37</v>
      </c>
      <c r="G45" s="5">
        <v>197853711693</v>
      </c>
      <c r="H45" s="4" t="s">
        <v>166</v>
      </c>
      <c r="I45" s="4" t="s">
        <v>167</v>
      </c>
      <c r="J45" s="4" t="s">
        <v>168</v>
      </c>
      <c r="K45" s="4" t="s">
        <v>84</v>
      </c>
      <c r="L45" s="4" t="s">
        <v>42</v>
      </c>
      <c r="M45" s="4" t="s">
        <v>97</v>
      </c>
      <c r="N45" s="4" t="s">
        <v>165</v>
      </c>
      <c r="O45" s="4">
        <v>19</v>
      </c>
      <c r="P45" s="12">
        <v>295</v>
      </c>
      <c r="Q45" s="12">
        <f t="shared" si="0"/>
        <v>5605</v>
      </c>
      <c r="R45" s="12">
        <f t="shared" si="1"/>
        <v>73.75</v>
      </c>
      <c r="S45" s="12">
        <f t="shared" si="2"/>
        <v>1401.25</v>
      </c>
      <c r="T45" s="17">
        <f t="shared" si="4"/>
        <v>65.26548672566372</v>
      </c>
      <c r="U45" s="17">
        <f t="shared" si="3"/>
        <v>1240.0442477876106</v>
      </c>
    </row>
    <row r="46" spans="1:21" ht="90" customHeight="1" x14ac:dyDescent="0.4">
      <c r="A46" s="4"/>
      <c r="B46" s="4" t="s">
        <v>33</v>
      </c>
      <c r="C46" s="4" t="s">
        <v>34</v>
      </c>
      <c r="D46" s="4" t="s">
        <v>35</v>
      </c>
      <c r="E46" s="4" t="s">
        <v>89</v>
      </c>
      <c r="F46" s="4" t="s">
        <v>37</v>
      </c>
      <c r="G46" s="5">
        <v>197853711679</v>
      </c>
      <c r="H46" s="4" t="s">
        <v>169</v>
      </c>
      <c r="I46" s="4" t="s">
        <v>170</v>
      </c>
      <c r="J46" s="4" t="s">
        <v>171</v>
      </c>
      <c r="K46" s="4" t="s">
        <v>76</v>
      </c>
      <c r="L46" s="4" t="s">
        <v>42</v>
      </c>
      <c r="M46" s="4" t="s">
        <v>97</v>
      </c>
      <c r="N46" s="4" t="s">
        <v>165</v>
      </c>
      <c r="O46" s="4">
        <v>24</v>
      </c>
      <c r="P46" s="12">
        <v>295</v>
      </c>
      <c r="Q46" s="12">
        <f t="shared" si="0"/>
        <v>7080</v>
      </c>
      <c r="R46" s="12">
        <f t="shared" si="1"/>
        <v>73.75</v>
      </c>
      <c r="S46" s="12">
        <f t="shared" si="2"/>
        <v>1770</v>
      </c>
      <c r="T46" s="17">
        <f t="shared" si="4"/>
        <v>65.26548672566372</v>
      </c>
      <c r="U46" s="17">
        <f t="shared" si="3"/>
        <v>1566.3716814159293</v>
      </c>
    </row>
    <row r="47" spans="1:21" ht="90" customHeight="1" x14ac:dyDescent="0.4">
      <c r="A47" s="4"/>
      <c r="B47" s="4" t="s">
        <v>33</v>
      </c>
      <c r="C47" s="4" t="s">
        <v>34</v>
      </c>
      <c r="D47" s="4" t="s">
        <v>35</v>
      </c>
      <c r="E47" s="4" t="s">
        <v>89</v>
      </c>
      <c r="F47" s="4" t="s">
        <v>37</v>
      </c>
      <c r="G47" s="5">
        <v>197853711686</v>
      </c>
      <c r="H47" s="4" t="s">
        <v>172</v>
      </c>
      <c r="I47" s="4" t="s">
        <v>173</v>
      </c>
      <c r="J47" s="4" t="s">
        <v>174</v>
      </c>
      <c r="K47" s="4" t="s">
        <v>175</v>
      </c>
      <c r="L47" s="4" t="s">
        <v>42</v>
      </c>
      <c r="M47" s="4" t="s">
        <v>97</v>
      </c>
      <c r="N47" s="4" t="s">
        <v>165</v>
      </c>
      <c r="O47" s="4">
        <v>7</v>
      </c>
      <c r="P47" s="12">
        <v>295</v>
      </c>
      <c r="Q47" s="12">
        <f t="shared" si="0"/>
        <v>2065</v>
      </c>
      <c r="R47" s="12">
        <f t="shared" si="1"/>
        <v>73.75</v>
      </c>
      <c r="S47" s="12">
        <f t="shared" si="2"/>
        <v>516.25</v>
      </c>
      <c r="T47" s="17">
        <f t="shared" si="4"/>
        <v>65.26548672566372</v>
      </c>
      <c r="U47" s="17">
        <f t="shared" si="3"/>
        <v>456.85840707964604</v>
      </c>
    </row>
    <row r="48" spans="1:21" ht="90" customHeight="1" x14ac:dyDescent="0.4">
      <c r="A48" s="4"/>
      <c r="B48" s="4" t="s">
        <v>33</v>
      </c>
      <c r="C48" s="4" t="s">
        <v>34</v>
      </c>
      <c r="D48" s="4" t="s">
        <v>35</v>
      </c>
      <c r="E48" s="4" t="s">
        <v>89</v>
      </c>
      <c r="F48" s="4" t="s">
        <v>156</v>
      </c>
      <c r="G48" s="5">
        <v>197853712362</v>
      </c>
      <c r="H48" s="4" t="s">
        <v>176</v>
      </c>
      <c r="I48" s="4" t="s">
        <v>177</v>
      </c>
      <c r="J48" s="4" t="s">
        <v>178</v>
      </c>
      <c r="K48" s="4" t="s">
        <v>67</v>
      </c>
      <c r="L48" s="4" t="s">
        <v>42</v>
      </c>
      <c r="M48" s="4" t="s">
        <v>68</v>
      </c>
      <c r="N48" s="4" t="s">
        <v>155</v>
      </c>
      <c r="O48" s="4">
        <v>15</v>
      </c>
      <c r="P48" s="12">
        <v>265</v>
      </c>
      <c r="Q48" s="12">
        <f t="shared" si="0"/>
        <v>3975</v>
      </c>
      <c r="R48" s="12">
        <f t="shared" si="1"/>
        <v>66.25</v>
      </c>
      <c r="S48" s="12">
        <f t="shared" si="2"/>
        <v>993.75</v>
      </c>
      <c r="T48" s="17">
        <f t="shared" si="4"/>
        <v>58.628318584070804</v>
      </c>
      <c r="U48" s="17">
        <f t="shared" si="3"/>
        <v>879.42477876106204</v>
      </c>
    </row>
    <row r="49" spans="1:21" ht="90" customHeight="1" x14ac:dyDescent="0.4">
      <c r="A49" s="4"/>
      <c r="B49" s="4" t="s">
        <v>33</v>
      </c>
      <c r="C49" s="4" t="s">
        <v>34</v>
      </c>
      <c r="D49" s="4" t="s">
        <v>35</v>
      </c>
      <c r="E49" s="4" t="s">
        <v>89</v>
      </c>
      <c r="F49" s="4" t="s">
        <v>156</v>
      </c>
      <c r="G49" s="5">
        <v>197853712379</v>
      </c>
      <c r="H49" s="4" t="s">
        <v>179</v>
      </c>
      <c r="I49" s="4" t="s">
        <v>180</v>
      </c>
      <c r="J49" s="4" t="s">
        <v>181</v>
      </c>
      <c r="K49" s="4" t="s">
        <v>182</v>
      </c>
      <c r="L49" s="4" t="s">
        <v>42</v>
      </c>
      <c r="M49" s="4" t="s">
        <v>68</v>
      </c>
      <c r="N49" s="4" t="s">
        <v>155</v>
      </c>
      <c r="O49" s="4">
        <v>7</v>
      </c>
      <c r="P49" s="12">
        <v>265</v>
      </c>
      <c r="Q49" s="12">
        <f t="shared" si="0"/>
        <v>1855</v>
      </c>
      <c r="R49" s="12">
        <f t="shared" si="1"/>
        <v>66.25</v>
      </c>
      <c r="S49" s="12">
        <f t="shared" si="2"/>
        <v>463.75</v>
      </c>
      <c r="T49" s="17">
        <f t="shared" si="4"/>
        <v>58.628318584070804</v>
      </c>
      <c r="U49" s="17">
        <f t="shared" si="3"/>
        <v>410.39823008849561</v>
      </c>
    </row>
    <row r="50" spans="1:21" ht="90" customHeight="1" x14ac:dyDescent="0.4">
      <c r="A50" s="4"/>
      <c r="B50" s="4" t="s">
        <v>33</v>
      </c>
      <c r="C50" s="4" t="s">
        <v>34</v>
      </c>
      <c r="D50" s="4" t="s">
        <v>35</v>
      </c>
      <c r="E50" s="4" t="s">
        <v>89</v>
      </c>
      <c r="F50" s="4" t="s">
        <v>37</v>
      </c>
      <c r="G50" s="5">
        <v>197853421899</v>
      </c>
      <c r="H50" s="4" t="s">
        <v>183</v>
      </c>
      <c r="I50" s="4" t="s">
        <v>184</v>
      </c>
      <c r="J50" s="4" t="s">
        <v>185</v>
      </c>
      <c r="K50" s="4" t="s">
        <v>175</v>
      </c>
      <c r="L50" s="4" t="s">
        <v>42</v>
      </c>
      <c r="M50" s="4" t="s">
        <v>186</v>
      </c>
      <c r="N50" s="4" t="s">
        <v>148</v>
      </c>
      <c r="O50" s="4">
        <v>8</v>
      </c>
      <c r="P50" s="12">
        <v>300</v>
      </c>
      <c r="Q50" s="12">
        <f t="shared" si="0"/>
        <v>2400</v>
      </c>
      <c r="R50" s="12">
        <f t="shared" si="1"/>
        <v>75</v>
      </c>
      <c r="S50" s="12">
        <f t="shared" si="2"/>
        <v>600</v>
      </c>
      <c r="T50" s="17">
        <f t="shared" si="4"/>
        <v>66.371681415929203</v>
      </c>
      <c r="U50" s="17">
        <f t="shared" si="3"/>
        <v>530.97345132743362</v>
      </c>
    </row>
    <row r="51" spans="1:21" ht="90" customHeight="1" x14ac:dyDescent="0.4">
      <c r="A51" s="4"/>
      <c r="B51" s="4" t="s">
        <v>33</v>
      </c>
      <c r="C51" s="4" t="s">
        <v>34</v>
      </c>
      <c r="D51" s="4" t="s">
        <v>35</v>
      </c>
      <c r="E51" s="4" t="s">
        <v>89</v>
      </c>
      <c r="F51" s="4" t="s">
        <v>37</v>
      </c>
      <c r="G51" s="5">
        <v>197853699632</v>
      </c>
      <c r="H51" s="4" t="s">
        <v>187</v>
      </c>
      <c r="I51" s="4" t="s">
        <v>188</v>
      </c>
      <c r="J51" s="4" t="s">
        <v>189</v>
      </c>
      <c r="K51" s="4" t="s">
        <v>41</v>
      </c>
      <c r="L51" s="4" t="s">
        <v>42</v>
      </c>
      <c r="M51" s="4" t="s">
        <v>186</v>
      </c>
      <c r="N51" s="4" t="s">
        <v>190</v>
      </c>
      <c r="O51" s="4">
        <v>144</v>
      </c>
      <c r="P51" s="12">
        <v>350</v>
      </c>
      <c r="Q51" s="12">
        <f t="shared" si="0"/>
        <v>50400</v>
      </c>
      <c r="R51" s="12">
        <f t="shared" si="1"/>
        <v>87.5</v>
      </c>
      <c r="S51" s="12">
        <f t="shared" si="2"/>
        <v>12600</v>
      </c>
      <c r="T51" s="17">
        <f t="shared" si="4"/>
        <v>77.433628318584084</v>
      </c>
      <c r="U51" s="17">
        <f t="shared" si="3"/>
        <v>11150.442477876108</v>
      </c>
    </row>
    <row r="52" spans="1:21" ht="90" customHeight="1" x14ac:dyDescent="0.4">
      <c r="A52" s="4"/>
      <c r="B52" s="4" t="s">
        <v>33</v>
      </c>
      <c r="C52" s="4" t="s">
        <v>34</v>
      </c>
      <c r="D52" s="4" t="s">
        <v>35</v>
      </c>
      <c r="E52" s="4" t="s">
        <v>89</v>
      </c>
      <c r="F52" s="4" t="s">
        <v>37</v>
      </c>
      <c r="G52" s="5">
        <v>197853699670</v>
      </c>
      <c r="H52" s="4" t="s">
        <v>191</v>
      </c>
      <c r="I52" s="4" t="s">
        <v>192</v>
      </c>
      <c r="J52" s="4" t="s">
        <v>193</v>
      </c>
      <c r="K52" s="4" t="s">
        <v>194</v>
      </c>
      <c r="L52" s="4" t="s">
        <v>42</v>
      </c>
      <c r="M52" s="4" t="s">
        <v>93</v>
      </c>
      <c r="N52" s="4" t="s">
        <v>56</v>
      </c>
      <c r="O52" s="4">
        <v>66</v>
      </c>
      <c r="P52" s="12">
        <v>350</v>
      </c>
      <c r="Q52" s="12">
        <f t="shared" si="0"/>
        <v>23100</v>
      </c>
      <c r="R52" s="12">
        <f t="shared" si="1"/>
        <v>87.5</v>
      </c>
      <c r="S52" s="12">
        <f t="shared" si="2"/>
        <v>5775</v>
      </c>
      <c r="T52" s="17">
        <f t="shared" si="4"/>
        <v>77.433628318584084</v>
      </c>
      <c r="U52" s="17">
        <f t="shared" si="3"/>
        <v>5110.6194690265493</v>
      </c>
    </row>
    <row r="53" spans="1:21" ht="90" customHeight="1" x14ac:dyDescent="0.4">
      <c r="A53" s="4"/>
      <c r="B53" s="4" t="s">
        <v>33</v>
      </c>
      <c r="C53" s="4" t="s">
        <v>34</v>
      </c>
      <c r="D53" s="4" t="s">
        <v>35</v>
      </c>
      <c r="E53" s="4" t="s">
        <v>89</v>
      </c>
      <c r="F53" s="4" t="s">
        <v>37</v>
      </c>
      <c r="G53" s="5">
        <v>197853699694</v>
      </c>
      <c r="H53" s="4" t="s">
        <v>195</v>
      </c>
      <c r="I53" s="4" t="s">
        <v>196</v>
      </c>
      <c r="J53" s="4" t="s">
        <v>197</v>
      </c>
      <c r="K53" s="4" t="s">
        <v>198</v>
      </c>
      <c r="L53" s="4" t="s">
        <v>42</v>
      </c>
      <c r="M53" s="4" t="s">
        <v>93</v>
      </c>
      <c r="N53" s="4" t="s">
        <v>56</v>
      </c>
      <c r="O53" s="4">
        <v>93</v>
      </c>
      <c r="P53" s="12">
        <v>350</v>
      </c>
      <c r="Q53" s="12">
        <f t="shared" si="0"/>
        <v>32550</v>
      </c>
      <c r="R53" s="12">
        <f t="shared" si="1"/>
        <v>87.5</v>
      </c>
      <c r="S53" s="12">
        <f t="shared" si="2"/>
        <v>8137.5</v>
      </c>
      <c r="T53" s="17">
        <f t="shared" si="4"/>
        <v>77.433628318584084</v>
      </c>
      <c r="U53" s="17">
        <f t="shared" si="3"/>
        <v>7201.3274336283203</v>
      </c>
    </row>
    <row r="54" spans="1:21" ht="90" customHeight="1" x14ac:dyDescent="0.4">
      <c r="A54" s="4"/>
      <c r="B54" s="4" t="s">
        <v>33</v>
      </c>
      <c r="C54" s="4" t="s">
        <v>34</v>
      </c>
      <c r="D54" s="4" t="s">
        <v>35</v>
      </c>
      <c r="E54" s="4" t="s">
        <v>89</v>
      </c>
      <c r="F54" s="4" t="s">
        <v>37</v>
      </c>
      <c r="G54" s="5">
        <v>197853699946</v>
      </c>
      <c r="H54" s="4" t="s">
        <v>199</v>
      </c>
      <c r="I54" s="4" t="s">
        <v>200</v>
      </c>
      <c r="J54" s="4" t="s">
        <v>201</v>
      </c>
      <c r="K54" s="4" t="s">
        <v>67</v>
      </c>
      <c r="L54" s="4" t="s">
        <v>42</v>
      </c>
      <c r="M54" s="4" t="s">
        <v>97</v>
      </c>
      <c r="N54" s="4" t="s">
        <v>56</v>
      </c>
      <c r="O54" s="4">
        <v>20</v>
      </c>
      <c r="P54" s="12">
        <v>350</v>
      </c>
      <c r="Q54" s="12">
        <f t="shared" si="0"/>
        <v>7000</v>
      </c>
      <c r="R54" s="12">
        <f t="shared" si="1"/>
        <v>87.5</v>
      </c>
      <c r="S54" s="12">
        <f t="shared" si="2"/>
        <v>1750</v>
      </c>
      <c r="T54" s="17">
        <f t="shared" si="4"/>
        <v>77.433628318584084</v>
      </c>
      <c r="U54" s="17">
        <f t="shared" si="3"/>
        <v>1548.6725663716816</v>
      </c>
    </row>
    <row r="55" spans="1:21" ht="90" customHeight="1" x14ac:dyDescent="0.4">
      <c r="A55" s="4"/>
      <c r="B55" s="4" t="s">
        <v>33</v>
      </c>
      <c r="C55" s="4" t="s">
        <v>34</v>
      </c>
      <c r="D55" s="4" t="s">
        <v>35</v>
      </c>
      <c r="E55" s="4" t="s">
        <v>202</v>
      </c>
      <c r="F55" s="4" t="s">
        <v>203</v>
      </c>
      <c r="G55" s="5">
        <v>196237352262</v>
      </c>
      <c r="H55" s="4" t="s">
        <v>204</v>
      </c>
      <c r="I55" s="4" t="s">
        <v>205</v>
      </c>
      <c r="J55" s="4" t="s">
        <v>206</v>
      </c>
      <c r="K55" s="4" t="s">
        <v>207</v>
      </c>
      <c r="L55" s="4" t="s">
        <v>42</v>
      </c>
      <c r="M55" s="4" t="s">
        <v>62</v>
      </c>
      <c r="N55" s="4" t="s">
        <v>44</v>
      </c>
      <c r="O55" s="4">
        <v>8</v>
      </c>
      <c r="P55" s="12">
        <v>395</v>
      </c>
      <c r="Q55" s="12">
        <f t="shared" si="0"/>
        <v>3160</v>
      </c>
      <c r="R55" s="12">
        <f t="shared" si="1"/>
        <v>98.75</v>
      </c>
      <c r="S55" s="12">
        <f t="shared" si="2"/>
        <v>790</v>
      </c>
      <c r="T55" s="17">
        <f t="shared" si="4"/>
        <v>87.389380530973455</v>
      </c>
      <c r="U55" s="17">
        <f t="shared" si="3"/>
        <v>699.11504424778764</v>
      </c>
    </row>
    <row r="56" spans="1:21" ht="90" customHeight="1" x14ac:dyDescent="0.4">
      <c r="A56" s="4"/>
      <c r="B56" s="4" t="s">
        <v>33</v>
      </c>
      <c r="C56" s="4" t="s">
        <v>34</v>
      </c>
      <c r="D56" s="4" t="s">
        <v>35</v>
      </c>
      <c r="E56" s="4" t="s">
        <v>202</v>
      </c>
      <c r="F56" s="4" t="s">
        <v>37</v>
      </c>
      <c r="G56" s="5">
        <v>197853083226</v>
      </c>
      <c r="H56" s="4" t="s">
        <v>208</v>
      </c>
      <c r="I56" s="4" t="s">
        <v>209</v>
      </c>
      <c r="J56" s="4" t="s">
        <v>210</v>
      </c>
      <c r="K56" s="4" t="s">
        <v>113</v>
      </c>
      <c r="L56" s="4" t="s">
        <v>42</v>
      </c>
      <c r="M56" s="4" t="s">
        <v>43</v>
      </c>
      <c r="N56" s="4" t="s">
        <v>56</v>
      </c>
      <c r="O56" s="4">
        <v>39</v>
      </c>
      <c r="P56" s="12">
        <v>395</v>
      </c>
      <c r="Q56" s="12">
        <f t="shared" si="0"/>
        <v>15405</v>
      </c>
      <c r="R56" s="12">
        <f t="shared" si="1"/>
        <v>98.75</v>
      </c>
      <c r="S56" s="12">
        <f t="shared" si="2"/>
        <v>3851.25</v>
      </c>
      <c r="T56" s="17">
        <f t="shared" si="4"/>
        <v>87.389380530973455</v>
      </c>
      <c r="U56" s="17">
        <f t="shared" si="3"/>
        <v>3408.1858407079649</v>
      </c>
    </row>
    <row r="57" spans="1:21" ht="90" customHeight="1" x14ac:dyDescent="0.4">
      <c r="A57" s="4"/>
      <c r="B57" s="4" t="s">
        <v>33</v>
      </c>
      <c r="C57" s="4" t="s">
        <v>34</v>
      </c>
      <c r="D57" s="4" t="s">
        <v>35</v>
      </c>
      <c r="E57" s="4" t="s">
        <v>202</v>
      </c>
      <c r="F57" s="4" t="s">
        <v>37</v>
      </c>
      <c r="G57" s="5">
        <v>197853278639</v>
      </c>
      <c r="H57" s="4" t="s">
        <v>211</v>
      </c>
      <c r="I57" s="4" t="s">
        <v>212</v>
      </c>
      <c r="J57" s="4" t="s">
        <v>213</v>
      </c>
      <c r="K57" s="4" t="s">
        <v>67</v>
      </c>
      <c r="L57" s="4" t="s">
        <v>42</v>
      </c>
      <c r="M57" s="4" t="s">
        <v>43</v>
      </c>
      <c r="N57" s="4" t="s">
        <v>44</v>
      </c>
      <c r="O57" s="4">
        <v>108</v>
      </c>
      <c r="P57" s="12">
        <v>395</v>
      </c>
      <c r="Q57" s="12">
        <f t="shared" si="0"/>
        <v>42660</v>
      </c>
      <c r="R57" s="12">
        <f t="shared" si="1"/>
        <v>98.75</v>
      </c>
      <c r="S57" s="12">
        <f t="shared" si="2"/>
        <v>10665</v>
      </c>
      <c r="T57" s="17">
        <f t="shared" si="4"/>
        <v>87.389380530973455</v>
      </c>
      <c r="U57" s="17">
        <f t="shared" si="3"/>
        <v>9438.0530973451332</v>
      </c>
    </row>
    <row r="58" spans="1:21" ht="90" customHeight="1" x14ac:dyDescent="0.4">
      <c r="A58" s="4"/>
      <c r="B58" s="4" t="s">
        <v>33</v>
      </c>
      <c r="C58" s="4" t="s">
        <v>34</v>
      </c>
      <c r="D58" s="4" t="s">
        <v>35</v>
      </c>
      <c r="E58" s="4" t="s">
        <v>202</v>
      </c>
      <c r="F58" s="4" t="s">
        <v>57</v>
      </c>
      <c r="G58" s="5">
        <v>197853809154</v>
      </c>
      <c r="H58" s="4" t="s">
        <v>214</v>
      </c>
      <c r="I58" s="4" t="s">
        <v>215</v>
      </c>
      <c r="J58" s="4" t="s">
        <v>216</v>
      </c>
      <c r="K58" s="4" t="s">
        <v>121</v>
      </c>
      <c r="L58" s="4" t="s">
        <v>42</v>
      </c>
      <c r="M58" s="4" t="s">
        <v>217</v>
      </c>
      <c r="N58" s="4" t="s">
        <v>44</v>
      </c>
      <c r="O58" s="4">
        <v>1</v>
      </c>
      <c r="P58" s="12">
        <v>395</v>
      </c>
      <c r="Q58" s="12">
        <f t="shared" si="0"/>
        <v>395</v>
      </c>
      <c r="R58" s="12">
        <f t="shared" si="1"/>
        <v>98.75</v>
      </c>
      <c r="S58" s="12">
        <f t="shared" si="2"/>
        <v>98.75</v>
      </c>
      <c r="T58" s="17">
        <f t="shared" si="4"/>
        <v>87.389380530973455</v>
      </c>
      <c r="U58" s="17">
        <f t="shared" si="3"/>
        <v>87.389380530973455</v>
      </c>
    </row>
    <row r="59" spans="1:21" ht="90" customHeight="1" x14ac:dyDescent="0.4">
      <c r="A59" s="4"/>
      <c r="B59" s="4" t="s">
        <v>33</v>
      </c>
      <c r="C59" s="4" t="s">
        <v>34</v>
      </c>
      <c r="D59" s="4" t="s">
        <v>35</v>
      </c>
      <c r="E59" s="4" t="s">
        <v>202</v>
      </c>
      <c r="F59" s="4" t="s">
        <v>57</v>
      </c>
      <c r="G59" s="5">
        <v>197853433557</v>
      </c>
      <c r="H59" s="4" t="s">
        <v>218</v>
      </c>
      <c r="I59" s="4" t="s">
        <v>219</v>
      </c>
      <c r="J59" s="4" t="s">
        <v>220</v>
      </c>
      <c r="K59" s="4" t="s">
        <v>67</v>
      </c>
      <c r="L59" s="4" t="s">
        <v>42</v>
      </c>
      <c r="M59" s="4" t="s">
        <v>221</v>
      </c>
      <c r="N59" s="4" t="s">
        <v>222</v>
      </c>
      <c r="O59" s="4">
        <v>10</v>
      </c>
      <c r="P59" s="12">
        <v>375</v>
      </c>
      <c r="Q59" s="12">
        <f t="shared" si="0"/>
        <v>3750</v>
      </c>
      <c r="R59" s="12">
        <f t="shared" si="1"/>
        <v>93.75</v>
      </c>
      <c r="S59" s="12">
        <f t="shared" si="2"/>
        <v>937.5</v>
      </c>
      <c r="T59" s="17">
        <f t="shared" si="4"/>
        <v>82.964601769911511</v>
      </c>
      <c r="U59" s="17">
        <f t="shared" si="3"/>
        <v>829.64601769911508</v>
      </c>
    </row>
    <row r="60" spans="1:21" ht="90" customHeight="1" x14ac:dyDescent="0.4">
      <c r="A60" s="4"/>
      <c r="B60" s="4" t="s">
        <v>33</v>
      </c>
      <c r="C60" s="4" t="s">
        <v>34</v>
      </c>
      <c r="D60" s="4" t="s">
        <v>35</v>
      </c>
      <c r="E60" s="4" t="s">
        <v>202</v>
      </c>
      <c r="F60" s="4" t="s">
        <v>37</v>
      </c>
      <c r="G60" s="5">
        <v>197853707474</v>
      </c>
      <c r="H60" s="4" t="s">
        <v>223</v>
      </c>
      <c r="I60" s="4" t="s">
        <v>224</v>
      </c>
      <c r="J60" s="4" t="s">
        <v>225</v>
      </c>
      <c r="K60" s="4" t="s">
        <v>61</v>
      </c>
      <c r="L60" s="4" t="s">
        <v>42</v>
      </c>
      <c r="M60" s="4" t="s">
        <v>43</v>
      </c>
      <c r="N60" s="4" t="s">
        <v>44</v>
      </c>
      <c r="O60" s="4">
        <v>278</v>
      </c>
      <c r="P60" s="12">
        <v>325</v>
      </c>
      <c r="Q60" s="12">
        <f t="shared" si="0"/>
        <v>90350</v>
      </c>
      <c r="R60" s="12">
        <f t="shared" si="1"/>
        <v>81.25</v>
      </c>
      <c r="S60" s="12">
        <f t="shared" si="2"/>
        <v>22587.5</v>
      </c>
      <c r="T60" s="17">
        <f t="shared" si="4"/>
        <v>71.902654867256643</v>
      </c>
      <c r="U60" s="17">
        <f t="shared" si="3"/>
        <v>19988.938053097347</v>
      </c>
    </row>
    <row r="61" spans="1:21" ht="90" customHeight="1" x14ac:dyDescent="0.4">
      <c r="A61" s="4"/>
      <c r="B61" s="4" t="s">
        <v>33</v>
      </c>
      <c r="C61" s="4" t="s">
        <v>34</v>
      </c>
      <c r="D61" s="4" t="s">
        <v>35</v>
      </c>
      <c r="E61" s="4" t="s">
        <v>226</v>
      </c>
      <c r="F61" s="4" t="s">
        <v>37</v>
      </c>
      <c r="G61" s="5">
        <v>194900651261</v>
      </c>
      <c r="H61" s="4" t="s">
        <v>227</v>
      </c>
      <c r="I61" s="4" t="s">
        <v>228</v>
      </c>
      <c r="J61" s="4" t="s">
        <v>229</v>
      </c>
      <c r="K61" s="4" t="s">
        <v>41</v>
      </c>
      <c r="L61" s="4" t="s">
        <v>42</v>
      </c>
      <c r="M61" s="4" t="s">
        <v>136</v>
      </c>
      <c r="N61" s="4" t="s">
        <v>44</v>
      </c>
      <c r="O61" s="4">
        <v>47</v>
      </c>
      <c r="P61" s="12">
        <v>395</v>
      </c>
      <c r="Q61" s="12">
        <f t="shared" si="0"/>
        <v>18565</v>
      </c>
      <c r="R61" s="12">
        <f t="shared" si="1"/>
        <v>98.75</v>
      </c>
      <c r="S61" s="12">
        <f t="shared" si="2"/>
        <v>4641.25</v>
      </c>
      <c r="T61" s="17">
        <f t="shared" si="4"/>
        <v>87.389380530973455</v>
      </c>
      <c r="U61" s="17">
        <f t="shared" si="3"/>
        <v>4107.3008849557527</v>
      </c>
    </row>
    <row r="62" spans="1:21" ht="90" customHeight="1" x14ac:dyDescent="0.4">
      <c r="A62" s="4"/>
      <c r="B62" s="4" t="s">
        <v>33</v>
      </c>
      <c r="C62" s="4" t="s">
        <v>34</v>
      </c>
      <c r="D62" s="4" t="s">
        <v>35</v>
      </c>
      <c r="E62" s="4" t="s">
        <v>226</v>
      </c>
      <c r="F62" s="4" t="s">
        <v>37</v>
      </c>
      <c r="G62" s="5">
        <v>194900033579</v>
      </c>
      <c r="H62" s="4" t="s">
        <v>230</v>
      </c>
      <c r="I62" s="4" t="s">
        <v>231</v>
      </c>
      <c r="J62" s="4" t="s">
        <v>232</v>
      </c>
      <c r="K62" s="4" t="s">
        <v>76</v>
      </c>
      <c r="L62" s="4" t="s">
        <v>42</v>
      </c>
      <c r="M62" s="4" t="s">
        <v>136</v>
      </c>
      <c r="N62" s="4" t="s">
        <v>44</v>
      </c>
      <c r="O62" s="4">
        <v>34</v>
      </c>
      <c r="P62" s="12">
        <v>395</v>
      </c>
      <c r="Q62" s="12">
        <f t="shared" si="0"/>
        <v>13430</v>
      </c>
      <c r="R62" s="12">
        <f t="shared" si="1"/>
        <v>98.75</v>
      </c>
      <c r="S62" s="12">
        <f t="shared" si="2"/>
        <v>3357.5</v>
      </c>
      <c r="T62" s="17">
        <f t="shared" si="4"/>
        <v>87.389380530973455</v>
      </c>
      <c r="U62" s="17">
        <f t="shared" si="3"/>
        <v>2971.2389380530976</v>
      </c>
    </row>
    <row r="63" spans="1:21" ht="90" customHeight="1" x14ac:dyDescent="0.4">
      <c r="A63" s="4"/>
      <c r="B63" s="4" t="s">
        <v>33</v>
      </c>
      <c r="C63" s="4" t="s">
        <v>34</v>
      </c>
      <c r="D63" s="4" t="s">
        <v>35</v>
      </c>
      <c r="E63" s="4" t="s">
        <v>226</v>
      </c>
      <c r="F63" s="4" t="s">
        <v>57</v>
      </c>
      <c r="G63" s="5">
        <v>196237481726</v>
      </c>
      <c r="H63" s="4" t="s">
        <v>233</v>
      </c>
      <c r="I63" s="4" t="s">
        <v>234</v>
      </c>
      <c r="J63" s="4" t="s">
        <v>235</v>
      </c>
      <c r="K63" s="4" t="s">
        <v>117</v>
      </c>
      <c r="L63" s="4" t="s">
        <v>42</v>
      </c>
      <c r="M63" s="4" t="s">
        <v>62</v>
      </c>
      <c r="N63" s="4" t="s">
        <v>165</v>
      </c>
      <c r="O63" s="4">
        <v>1</v>
      </c>
      <c r="P63" s="12">
        <v>350</v>
      </c>
      <c r="Q63" s="12">
        <f t="shared" si="0"/>
        <v>350</v>
      </c>
      <c r="R63" s="12">
        <f t="shared" si="1"/>
        <v>87.5</v>
      </c>
      <c r="S63" s="12">
        <f t="shared" si="2"/>
        <v>87.5</v>
      </c>
      <c r="T63" s="17">
        <f t="shared" si="4"/>
        <v>77.433628318584084</v>
      </c>
      <c r="U63" s="17">
        <f t="shared" si="3"/>
        <v>77.433628318584084</v>
      </c>
    </row>
    <row r="64" spans="1:21" ht="90" customHeight="1" x14ac:dyDescent="0.4">
      <c r="A64" s="4"/>
      <c r="B64" s="4" t="s">
        <v>33</v>
      </c>
      <c r="C64" s="4" t="s">
        <v>34</v>
      </c>
      <c r="D64" s="4" t="s">
        <v>35</v>
      </c>
      <c r="E64" s="4" t="s">
        <v>226</v>
      </c>
      <c r="F64" s="4" t="s">
        <v>37</v>
      </c>
      <c r="G64" s="5">
        <v>197853085923</v>
      </c>
      <c r="H64" s="4" t="s">
        <v>236</v>
      </c>
      <c r="I64" s="4" t="s">
        <v>237</v>
      </c>
      <c r="J64" s="4" t="s">
        <v>238</v>
      </c>
      <c r="K64" s="4" t="s">
        <v>55</v>
      </c>
      <c r="L64" s="4" t="s">
        <v>42</v>
      </c>
      <c r="M64" s="4" t="s">
        <v>43</v>
      </c>
      <c r="N64" s="4" t="s">
        <v>56</v>
      </c>
      <c r="O64" s="4">
        <v>321</v>
      </c>
      <c r="P64" s="12">
        <v>395</v>
      </c>
      <c r="Q64" s="12">
        <f t="shared" si="0"/>
        <v>126795</v>
      </c>
      <c r="R64" s="12">
        <f t="shared" si="1"/>
        <v>98.75</v>
      </c>
      <c r="S64" s="12">
        <f t="shared" si="2"/>
        <v>31698.75</v>
      </c>
      <c r="T64" s="17">
        <f t="shared" si="4"/>
        <v>87.389380530973455</v>
      </c>
      <c r="U64" s="17">
        <f t="shared" si="3"/>
        <v>28051.991150442478</v>
      </c>
    </row>
    <row r="65" spans="1:21" ht="90" customHeight="1" x14ac:dyDescent="0.4">
      <c r="A65" s="4"/>
      <c r="B65" s="4" t="s">
        <v>33</v>
      </c>
      <c r="C65" s="4" t="s">
        <v>34</v>
      </c>
      <c r="D65" s="4" t="s">
        <v>35</v>
      </c>
      <c r="E65" s="4" t="s">
        <v>226</v>
      </c>
      <c r="F65" s="4" t="s">
        <v>37</v>
      </c>
      <c r="G65" s="5">
        <v>197853085930</v>
      </c>
      <c r="H65" s="4" t="s">
        <v>239</v>
      </c>
      <c r="I65" s="4" t="s">
        <v>240</v>
      </c>
      <c r="J65" s="4" t="s">
        <v>241</v>
      </c>
      <c r="K65" s="4" t="s">
        <v>51</v>
      </c>
      <c r="L65" s="4" t="s">
        <v>42</v>
      </c>
      <c r="M65" s="4" t="s">
        <v>43</v>
      </c>
      <c r="N65" s="4" t="s">
        <v>44</v>
      </c>
      <c r="O65" s="4">
        <v>181</v>
      </c>
      <c r="P65" s="12">
        <v>395</v>
      </c>
      <c r="Q65" s="12">
        <f t="shared" si="0"/>
        <v>71495</v>
      </c>
      <c r="R65" s="12">
        <f t="shared" si="1"/>
        <v>98.75</v>
      </c>
      <c r="S65" s="12">
        <f t="shared" si="2"/>
        <v>17873.75</v>
      </c>
      <c r="T65" s="17">
        <f t="shared" si="4"/>
        <v>87.389380530973455</v>
      </c>
      <c r="U65" s="17">
        <f t="shared" si="3"/>
        <v>15817.477876106195</v>
      </c>
    </row>
    <row r="66" spans="1:21" ht="90" customHeight="1" x14ac:dyDescent="0.4">
      <c r="A66" s="4"/>
      <c r="B66" s="4" t="s">
        <v>33</v>
      </c>
      <c r="C66" s="4" t="s">
        <v>34</v>
      </c>
      <c r="D66" s="4" t="s">
        <v>35</v>
      </c>
      <c r="E66" s="4" t="s">
        <v>226</v>
      </c>
      <c r="F66" s="4" t="s">
        <v>57</v>
      </c>
      <c r="G66" s="5">
        <v>197853814462</v>
      </c>
      <c r="H66" s="4" t="s">
        <v>242</v>
      </c>
      <c r="I66" s="4" t="s">
        <v>243</v>
      </c>
      <c r="J66" s="4" t="s">
        <v>244</v>
      </c>
      <c r="K66" s="4" t="s">
        <v>67</v>
      </c>
      <c r="L66" s="4" t="s">
        <v>42</v>
      </c>
      <c r="M66" s="4" t="s">
        <v>68</v>
      </c>
      <c r="N66" s="4" t="s">
        <v>69</v>
      </c>
      <c r="O66" s="4">
        <v>1</v>
      </c>
      <c r="P66" s="12">
        <v>395</v>
      </c>
      <c r="Q66" s="12">
        <f t="shared" si="0"/>
        <v>395</v>
      </c>
      <c r="R66" s="12">
        <f t="shared" si="1"/>
        <v>98.75</v>
      </c>
      <c r="S66" s="12">
        <f t="shared" si="2"/>
        <v>98.75</v>
      </c>
      <c r="T66" s="17">
        <f t="shared" si="4"/>
        <v>87.389380530973455</v>
      </c>
      <c r="U66" s="17">
        <f t="shared" si="3"/>
        <v>87.389380530973455</v>
      </c>
    </row>
    <row r="67" spans="1:21" ht="90" customHeight="1" x14ac:dyDescent="0.4">
      <c r="A67" s="4"/>
      <c r="B67" s="4" t="s">
        <v>33</v>
      </c>
      <c r="C67" s="4" t="s">
        <v>34</v>
      </c>
      <c r="D67" s="4" t="s">
        <v>35</v>
      </c>
      <c r="E67" s="4" t="s">
        <v>226</v>
      </c>
      <c r="F67" s="4" t="s">
        <v>245</v>
      </c>
      <c r="G67" s="5">
        <v>197853427105</v>
      </c>
      <c r="H67" s="4" t="s">
        <v>246</v>
      </c>
      <c r="I67" s="4" t="s">
        <v>247</v>
      </c>
      <c r="J67" s="4" t="s">
        <v>248</v>
      </c>
      <c r="K67" s="4" t="s">
        <v>249</v>
      </c>
      <c r="L67" s="4" t="s">
        <v>42</v>
      </c>
      <c r="M67" s="4" t="s">
        <v>68</v>
      </c>
      <c r="N67" s="4" t="s">
        <v>63</v>
      </c>
      <c r="O67" s="4">
        <v>1</v>
      </c>
      <c r="P67" s="12">
        <v>425</v>
      </c>
      <c r="Q67" s="12">
        <f t="shared" si="0"/>
        <v>425</v>
      </c>
      <c r="R67" s="12">
        <f t="shared" si="1"/>
        <v>106.25</v>
      </c>
      <c r="S67" s="12">
        <f t="shared" si="2"/>
        <v>106.25</v>
      </c>
      <c r="T67" s="17">
        <f t="shared" si="4"/>
        <v>94.026548672566378</v>
      </c>
      <c r="U67" s="17">
        <f t="shared" si="3"/>
        <v>94.026548672566378</v>
      </c>
    </row>
    <row r="68" spans="1:21" ht="90" customHeight="1" x14ac:dyDescent="0.4">
      <c r="A68" s="4"/>
      <c r="B68" s="4" t="s">
        <v>33</v>
      </c>
      <c r="C68" s="4" t="s">
        <v>34</v>
      </c>
      <c r="D68" s="4" t="s">
        <v>35</v>
      </c>
      <c r="E68" s="4" t="s">
        <v>226</v>
      </c>
      <c r="F68" s="4" t="s">
        <v>203</v>
      </c>
      <c r="G68" s="5">
        <v>197853427112</v>
      </c>
      <c r="H68" s="4" t="s">
        <v>250</v>
      </c>
      <c r="I68" s="4" t="s">
        <v>251</v>
      </c>
      <c r="J68" s="4" t="s">
        <v>252</v>
      </c>
      <c r="K68" s="4" t="s">
        <v>253</v>
      </c>
      <c r="L68" s="4" t="s">
        <v>42</v>
      </c>
      <c r="M68" s="4" t="s">
        <v>68</v>
      </c>
      <c r="N68" s="4" t="s">
        <v>63</v>
      </c>
      <c r="O68" s="4">
        <v>46</v>
      </c>
      <c r="P68" s="12">
        <v>425</v>
      </c>
      <c r="Q68" s="12">
        <f t="shared" si="0"/>
        <v>19550</v>
      </c>
      <c r="R68" s="12">
        <f t="shared" si="1"/>
        <v>106.25</v>
      </c>
      <c r="S68" s="12">
        <f t="shared" si="2"/>
        <v>4887.5</v>
      </c>
      <c r="T68" s="17">
        <f t="shared" si="4"/>
        <v>94.026548672566378</v>
      </c>
      <c r="U68" s="17">
        <f t="shared" si="3"/>
        <v>4325.2212389380529</v>
      </c>
    </row>
    <row r="69" spans="1:21" ht="90" customHeight="1" x14ac:dyDescent="0.4">
      <c r="A69" s="4"/>
      <c r="B69" s="4" t="s">
        <v>33</v>
      </c>
      <c r="C69" s="4" t="s">
        <v>34</v>
      </c>
      <c r="D69" s="4" t="s">
        <v>35</v>
      </c>
      <c r="E69" s="4" t="s">
        <v>226</v>
      </c>
      <c r="F69" s="4" t="s">
        <v>57</v>
      </c>
      <c r="G69" s="5">
        <v>197853706354</v>
      </c>
      <c r="H69" s="4" t="s">
        <v>254</v>
      </c>
      <c r="I69" s="4" t="s">
        <v>255</v>
      </c>
      <c r="J69" s="4" t="s">
        <v>256</v>
      </c>
      <c r="K69" s="4" t="s">
        <v>257</v>
      </c>
      <c r="L69" s="4" t="s">
        <v>42</v>
      </c>
      <c r="M69" s="4" t="s">
        <v>68</v>
      </c>
      <c r="N69" s="4" t="s">
        <v>63</v>
      </c>
      <c r="O69" s="4">
        <v>3</v>
      </c>
      <c r="P69" s="12">
        <v>425</v>
      </c>
      <c r="Q69" s="12">
        <f t="shared" si="0"/>
        <v>1275</v>
      </c>
      <c r="R69" s="12">
        <f t="shared" si="1"/>
        <v>106.25</v>
      </c>
      <c r="S69" s="12">
        <f t="shared" si="2"/>
        <v>318.75</v>
      </c>
      <c r="T69" s="17">
        <f t="shared" si="4"/>
        <v>94.026548672566378</v>
      </c>
      <c r="U69" s="17">
        <f t="shared" si="3"/>
        <v>282.07964601769913</v>
      </c>
    </row>
    <row r="70" spans="1:21" ht="90" customHeight="1" x14ac:dyDescent="0.4">
      <c r="A70" s="4"/>
      <c r="B70" s="4" t="s">
        <v>33</v>
      </c>
      <c r="C70" s="4" t="s">
        <v>34</v>
      </c>
      <c r="D70" s="4" t="s">
        <v>35</v>
      </c>
      <c r="E70" s="4" t="s">
        <v>226</v>
      </c>
      <c r="F70" s="4" t="s">
        <v>37</v>
      </c>
      <c r="G70" s="5">
        <v>197853706941</v>
      </c>
      <c r="H70" s="4" t="s">
        <v>258</v>
      </c>
      <c r="I70" s="4" t="s">
        <v>259</v>
      </c>
      <c r="J70" s="4" t="s">
        <v>260</v>
      </c>
      <c r="K70" s="4" t="s">
        <v>84</v>
      </c>
      <c r="L70" s="4" t="s">
        <v>42</v>
      </c>
      <c r="M70" s="4" t="s">
        <v>97</v>
      </c>
      <c r="N70" s="4" t="s">
        <v>44</v>
      </c>
      <c r="O70" s="4">
        <v>59</v>
      </c>
      <c r="P70" s="12">
        <v>395</v>
      </c>
      <c r="Q70" s="12">
        <f t="shared" si="0"/>
        <v>23305</v>
      </c>
      <c r="R70" s="12">
        <f t="shared" si="1"/>
        <v>98.75</v>
      </c>
      <c r="S70" s="12">
        <f t="shared" si="2"/>
        <v>5826.25</v>
      </c>
      <c r="T70" s="17">
        <f t="shared" si="4"/>
        <v>87.389380530973455</v>
      </c>
      <c r="U70" s="17">
        <f t="shared" si="3"/>
        <v>5155.9734513274334</v>
      </c>
    </row>
    <row r="71" spans="1:21" ht="90" customHeight="1" x14ac:dyDescent="0.4">
      <c r="A71" s="4"/>
      <c r="B71" s="4" t="s">
        <v>33</v>
      </c>
      <c r="C71" s="4" t="s">
        <v>34</v>
      </c>
      <c r="D71" s="4" t="s">
        <v>35</v>
      </c>
      <c r="E71" s="4" t="s">
        <v>226</v>
      </c>
      <c r="F71" s="4" t="s">
        <v>203</v>
      </c>
      <c r="G71" s="5">
        <v>197853714540</v>
      </c>
      <c r="H71" s="4" t="s">
        <v>261</v>
      </c>
      <c r="I71" s="4" t="s">
        <v>262</v>
      </c>
      <c r="J71" s="4" t="s">
        <v>263</v>
      </c>
      <c r="K71" s="4" t="s">
        <v>264</v>
      </c>
      <c r="L71" s="4" t="s">
        <v>42</v>
      </c>
      <c r="M71" s="4" t="s">
        <v>68</v>
      </c>
      <c r="N71" s="4" t="s">
        <v>155</v>
      </c>
      <c r="O71" s="4">
        <v>62</v>
      </c>
      <c r="P71" s="12">
        <v>375</v>
      </c>
      <c r="Q71" s="12">
        <f t="shared" si="0"/>
        <v>23250</v>
      </c>
      <c r="R71" s="12">
        <f t="shared" si="1"/>
        <v>93.75</v>
      </c>
      <c r="S71" s="12">
        <f t="shared" si="2"/>
        <v>5812.5</v>
      </c>
      <c r="T71" s="17">
        <f t="shared" si="4"/>
        <v>82.964601769911511</v>
      </c>
      <c r="U71" s="17">
        <f t="shared" si="3"/>
        <v>5143.8053097345137</v>
      </c>
    </row>
    <row r="72" spans="1:21" ht="90" customHeight="1" x14ac:dyDescent="0.4">
      <c r="A72" s="4"/>
      <c r="B72" s="4" t="s">
        <v>33</v>
      </c>
      <c r="C72" s="4" t="s">
        <v>34</v>
      </c>
      <c r="D72" s="4" t="s">
        <v>35</v>
      </c>
      <c r="E72" s="4" t="s">
        <v>226</v>
      </c>
      <c r="F72" s="4" t="s">
        <v>37</v>
      </c>
      <c r="G72" s="5">
        <v>197853712768</v>
      </c>
      <c r="H72" s="4" t="s">
        <v>265</v>
      </c>
      <c r="I72" s="4" t="s">
        <v>266</v>
      </c>
      <c r="J72" s="4" t="s">
        <v>267</v>
      </c>
      <c r="K72" s="4" t="s">
        <v>67</v>
      </c>
      <c r="L72" s="4" t="s">
        <v>42</v>
      </c>
      <c r="M72" s="4" t="s">
        <v>93</v>
      </c>
      <c r="N72" s="4" t="s">
        <v>268</v>
      </c>
      <c r="O72" s="4">
        <v>46</v>
      </c>
      <c r="P72" s="12">
        <v>425</v>
      </c>
      <c r="Q72" s="12">
        <f t="shared" si="0"/>
        <v>19550</v>
      </c>
      <c r="R72" s="12">
        <f t="shared" si="1"/>
        <v>106.25</v>
      </c>
      <c r="S72" s="12">
        <f t="shared" si="2"/>
        <v>4887.5</v>
      </c>
      <c r="T72" s="17">
        <f t="shared" si="4"/>
        <v>94.026548672566378</v>
      </c>
      <c r="U72" s="17">
        <f t="shared" si="3"/>
        <v>4325.2212389380529</v>
      </c>
    </row>
    <row r="73" spans="1:21" ht="90" customHeight="1" x14ac:dyDescent="0.4">
      <c r="A73" s="4"/>
      <c r="B73" s="4" t="s">
        <v>33</v>
      </c>
      <c r="C73" s="4" t="s">
        <v>34</v>
      </c>
      <c r="D73" s="4" t="s">
        <v>35</v>
      </c>
      <c r="E73" s="4" t="s">
        <v>226</v>
      </c>
      <c r="F73" s="4" t="s">
        <v>37</v>
      </c>
      <c r="G73" s="5">
        <v>197853712799</v>
      </c>
      <c r="H73" s="4" t="s">
        <v>269</v>
      </c>
      <c r="I73" s="4" t="s">
        <v>270</v>
      </c>
      <c r="J73" s="4" t="s">
        <v>271</v>
      </c>
      <c r="K73" s="4" t="s">
        <v>84</v>
      </c>
      <c r="L73" s="4" t="s">
        <v>42</v>
      </c>
      <c r="M73" s="4" t="s">
        <v>217</v>
      </c>
      <c r="N73" s="4" t="s">
        <v>44</v>
      </c>
      <c r="O73" s="4">
        <v>35</v>
      </c>
      <c r="P73" s="12">
        <v>425</v>
      </c>
      <c r="Q73" s="12">
        <f t="shared" si="0"/>
        <v>14875</v>
      </c>
      <c r="R73" s="12">
        <f t="shared" si="1"/>
        <v>106.25</v>
      </c>
      <c r="S73" s="12">
        <f t="shared" si="2"/>
        <v>3718.75</v>
      </c>
      <c r="T73" s="17">
        <f t="shared" si="4"/>
        <v>94.026548672566378</v>
      </c>
      <c r="U73" s="17">
        <f t="shared" si="3"/>
        <v>3290.929203539823</v>
      </c>
    </row>
    <row r="74" spans="1:21" ht="90" customHeight="1" x14ac:dyDescent="0.4">
      <c r="A74" s="4"/>
      <c r="B74" s="4" t="s">
        <v>33</v>
      </c>
      <c r="C74" s="4" t="s">
        <v>34</v>
      </c>
      <c r="D74" s="4" t="s">
        <v>35</v>
      </c>
      <c r="E74" s="4" t="s">
        <v>226</v>
      </c>
      <c r="F74" s="4" t="s">
        <v>37</v>
      </c>
      <c r="G74" s="5">
        <v>197853712775</v>
      </c>
      <c r="H74" s="4" t="s">
        <v>272</v>
      </c>
      <c r="I74" s="4" t="s">
        <v>273</v>
      </c>
      <c r="J74" s="4" t="s">
        <v>274</v>
      </c>
      <c r="K74" s="4" t="s">
        <v>76</v>
      </c>
      <c r="L74" s="4" t="s">
        <v>42</v>
      </c>
      <c r="M74" s="4" t="s">
        <v>93</v>
      </c>
      <c r="N74" s="4" t="s">
        <v>268</v>
      </c>
      <c r="O74" s="4">
        <v>104</v>
      </c>
      <c r="P74" s="12">
        <v>425</v>
      </c>
      <c r="Q74" s="12">
        <f t="shared" si="0"/>
        <v>44200</v>
      </c>
      <c r="R74" s="12">
        <f t="shared" si="1"/>
        <v>106.25</v>
      </c>
      <c r="S74" s="12">
        <f t="shared" si="2"/>
        <v>11050</v>
      </c>
      <c r="T74" s="17">
        <f t="shared" si="4"/>
        <v>94.026548672566378</v>
      </c>
      <c r="U74" s="17">
        <f t="shared" si="3"/>
        <v>9778.7610619469033</v>
      </c>
    </row>
    <row r="75" spans="1:21" ht="90" customHeight="1" x14ac:dyDescent="0.4">
      <c r="A75" s="4"/>
      <c r="B75" s="4" t="s">
        <v>33</v>
      </c>
      <c r="C75" s="4" t="s">
        <v>34</v>
      </c>
      <c r="D75" s="4" t="s">
        <v>35</v>
      </c>
      <c r="E75" s="4" t="s">
        <v>226</v>
      </c>
      <c r="F75" s="4" t="s">
        <v>37</v>
      </c>
      <c r="G75" s="5">
        <v>197853712782</v>
      </c>
      <c r="H75" s="4" t="s">
        <v>275</v>
      </c>
      <c r="I75" s="4" t="s">
        <v>276</v>
      </c>
      <c r="J75" s="4" t="s">
        <v>277</v>
      </c>
      <c r="K75" s="4" t="s">
        <v>175</v>
      </c>
      <c r="L75" s="4" t="s">
        <v>42</v>
      </c>
      <c r="M75" s="4" t="s">
        <v>93</v>
      </c>
      <c r="N75" s="4" t="s">
        <v>268</v>
      </c>
      <c r="O75" s="4">
        <v>98</v>
      </c>
      <c r="P75" s="12">
        <v>425</v>
      </c>
      <c r="Q75" s="12">
        <f t="shared" si="0"/>
        <v>41650</v>
      </c>
      <c r="R75" s="12">
        <f t="shared" si="1"/>
        <v>106.25</v>
      </c>
      <c r="S75" s="12">
        <f t="shared" si="2"/>
        <v>10412.5</v>
      </c>
      <c r="T75" s="17">
        <f t="shared" si="4"/>
        <v>94.026548672566378</v>
      </c>
      <c r="U75" s="17">
        <f t="shared" si="3"/>
        <v>9214.6017699115055</v>
      </c>
    </row>
    <row r="76" spans="1:21" ht="90" customHeight="1" x14ac:dyDescent="0.4">
      <c r="A76" s="4"/>
      <c r="B76" s="4" t="s">
        <v>33</v>
      </c>
      <c r="C76" s="4" t="s">
        <v>34</v>
      </c>
      <c r="D76" s="4" t="s">
        <v>35</v>
      </c>
      <c r="E76" s="4" t="s">
        <v>278</v>
      </c>
      <c r="F76" s="4" t="s">
        <v>37</v>
      </c>
      <c r="G76" s="5">
        <v>196237300034</v>
      </c>
      <c r="H76" s="4" t="s">
        <v>279</v>
      </c>
      <c r="I76" s="4" t="s">
        <v>280</v>
      </c>
      <c r="J76" s="4" t="s">
        <v>281</v>
      </c>
      <c r="K76" s="4" t="s">
        <v>67</v>
      </c>
      <c r="L76" s="4" t="s">
        <v>42</v>
      </c>
      <c r="M76" s="4" t="s">
        <v>97</v>
      </c>
      <c r="N76" s="4" t="s">
        <v>69</v>
      </c>
      <c r="O76" s="4">
        <v>653</v>
      </c>
      <c r="P76" s="12">
        <v>450</v>
      </c>
      <c r="Q76" s="12">
        <f t="shared" si="0"/>
        <v>293850</v>
      </c>
      <c r="R76" s="12">
        <f t="shared" si="1"/>
        <v>112.5</v>
      </c>
      <c r="S76" s="12">
        <f t="shared" si="2"/>
        <v>73462.5</v>
      </c>
      <c r="T76" s="17">
        <f t="shared" si="4"/>
        <v>99.557522123893818</v>
      </c>
      <c r="U76" s="17">
        <f t="shared" si="3"/>
        <v>65011.061946902664</v>
      </c>
    </row>
    <row r="77" spans="1:21" ht="90" customHeight="1" x14ac:dyDescent="0.4">
      <c r="A77" s="4"/>
      <c r="B77" s="4" t="s">
        <v>33</v>
      </c>
      <c r="C77" s="4" t="s">
        <v>34</v>
      </c>
      <c r="D77" s="4" t="s">
        <v>35</v>
      </c>
      <c r="E77" s="4" t="s">
        <v>278</v>
      </c>
      <c r="F77" s="4" t="s">
        <v>37</v>
      </c>
      <c r="G77" s="5">
        <v>196237481955</v>
      </c>
      <c r="H77" s="4" t="s">
        <v>282</v>
      </c>
      <c r="I77" s="4" t="s">
        <v>283</v>
      </c>
      <c r="J77" s="4" t="s">
        <v>284</v>
      </c>
      <c r="K77" s="4" t="s">
        <v>61</v>
      </c>
      <c r="L77" s="4" t="s">
        <v>42</v>
      </c>
      <c r="M77" s="4" t="s">
        <v>97</v>
      </c>
      <c r="N77" s="4" t="s">
        <v>69</v>
      </c>
      <c r="O77" s="4">
        <v>750</v>
      </c>
      <c r="P77" s="12">
        <v>450</v>
      </c>
      <c r="Q77" s="12">
        <f t="shared" si="0"/>
        <v>337500</v>
      </c>
      <c r="R77" s="12">
        <f t="shared" si="1"/>
        <v>112.5</v>
      </c>
      <c r="S77" s="12">
        <f t="shared" si="2"/>
        <v>84375</v>
      </c>
      <c r="T77" s="17">
        <f t="shared" si="4"/>
        <v>99.557522123893818</v>
      </c>
      <c r="U77" s="17">
        <f t="shared" si="3"/>
        <v>74668.141592920365</v>
      </c>
    </row>
    <row r="78" spans="1:21" ht="90" customHeight="1" x14ac:dyDescent="0.4">
      <c r="A78" s="4"/>
      <c r="B78" s="4" t="s">
        <v>33</v>
      </c>
      <c r="C78" s="4" t="s">
        <v>34</v>
      </c>
      <c r="D78" s="4" t="s">
        <v>35</v>
      </c>
      <c r="E78" s="4" t="s">
        <v>278</v>
      </c>
      <c r="F78" s="4" t="s">
        <v>57</v>
      </c>
      <c r="G78" s="5">
        <v>197853812918</v>
      </c>
      <c r="H78" s="4" t="s">
        <v>285</v>
      </c>
      <c r="I78" s="4" t="s">
        <v>286</v>
      </c>
      <c r="J78" s="4" t="s">
        <v>287</v>
      </c>
      <c r="K78" s="4" t="s">
        <v>288</v>
      </c>
      <c r="L78" s="4" t="s">
        <v>42</v>
      </c>
      <c r="M78" s="4" t="s">
        <v>68</v>
      </c>
      <c r="N78" s="4" t="s">
        <v>165</v>
      </c>
      <c r="O78" s="4">
        <v>2</v>
      </c>
      <c r="P78" s="12">
        <v>395</v>
      </c>
      <c r="Q78" s="12">
        <f t="shared" si="0"/>
        <v>790</v>
      </c>
      <c r="R78" s="12">
        <f t="shared" si="1"/>
        <v>98.75</v>
      </c>
      <c r="S78" s="12">
        <f t="shared" si="2"/>
        <v>197.5</v>
      </c>
      <c r="T78" s="17">
        <f t="shared" si="4"/>
        <v>87.389380530973455</v>
      </c>
      <c r="U78" s="17">
        <f t="shared" si="3"/>
        <v>174.77876106194691</v>
      </c>
    </row>
    <row r="79" spans="1:21" ht="90" customHeight="1" x14ac:dyDescent="0.4">
      <c r="A79" s="4"/>
      <c r="B79" s="4" t="s">
        <v>33</v>
      </c>
      <c r="C79" s="4" t="s">
        <v>34</v>
      </c>
      <c r="D79" s="4" t="s">
        <v>35</v>
      </c>
      <c r="E79" s="4" t="s">
        <v>278</v>
      </c>
      <c r="F79" s="4" t="s">
        <v>37</v>
      </c>
      <c r="G79" s="5">
        <v>196163095950</v>
      </c>
      <c r="H79" s="4" t="s">
        <v>289</v>
      </c>
      <c r="I79" s="4" t="s">
        <v>290</v>
      </c>
      <c r="J79" s="4" t="s">
        <v>291</v>
      </c>
      <c r="K79" s="4" t="s">
        <v>61</v>
      </c>
      <c r="L79" s="4" t="s">
        <v>42</v>
      </c>
      <c r="M79" s="4" t="s">
        <v>136</v>
      </c>
      <c r="N79" s="4" t="s">
        <v>148</v>
      </c>
      <c r="O79" s="4">
        <v>468</v>
      </c>
      <c r="P79" s="12">
        <v>495</v>
      </c>
      <c r="Q79" s="12">
        <f t="shared" ref="Q79:Q142" si="5">SUM(P79*O79)</f>
        <v>231660</v>
      </c>
      <c r="R79" s="12">
        <f t="shared" ref="R79:R142" si="6">SUM(P79*0.25)</f>
        <v>123.75</v>
      </c>
      <c r="S79" s="12">
        <f t="shared" ref="S79:S142" si="7">SUM(R79*O79)</f>
        <v>57915</v>
      </c>
      <c r="T79" s="17">
        <f t="shared" si="4"/>
        <v>109.5132743362832</v>
      </c>
      <c r="U79" s="17">
        <f t="shared" ref="U79:U142" si="8">SUM(T79*O79)</f>
        <v>51252.21238938054</v>
      </c>
    </row>
    <row r="80" spans="1:21" ht="90" customHeight="1" x14ac:dyDescent="0.4">
      <c r="A80" s="4"/>
      <c r="B80" s="4" t="s">
        <v>33</v>
      </c>
      <c r="C80" s="4" t="s">
        <v>34</v>
      </c>
      <c r="D80" s="4" t="s">
        <v>35</v>
      </c>
      <c r="E80" s="4" t="s">
        <v>278</v>
      </c>
      <c r="F80" s="4" t="s">
        <v>37</v>
      </c>
      <c r="G80" s="5">
        <v>196163096087</v>
      </c>
      <c r="H80" s="4" t="s">
        <v>292</v>
      </c>
      <c r="I80" s="4" t="s">
        <v>293</v>
      </c>
      <c r="J80" s="4" t="s">
        <v>294</v>
      </c>
      <c r="K80" s="4" t="s">
        <v>253</v>
      </c>
      <c r="L80" s="4" t="s">
        <v>42</v>
      </c>
      <c r="M80" s="4" t="s">
        <v>136</v>
      </c>
      <c r="N80" s="4" t="s">
        <v>148</v>
      </c>
      <c r="O80" s="4">
        <v>239</v>
      </c>
      <c r="P80" s="12">
        <v>495</v>
      </c>
      <c r="Q80" s="12">
        <f t="shared" si="5"/>
        <v>118305</v>
      </c>
      <c r="R80" s="12">
        <f t="shared" si="6"/>
        <v>123.75</v>
      </c>
      <c r="S80" s="12">
        <f t="shared" si="7"/>
        <v>29576.25</v>
      </c>
      <c r="T80" s="17">
        <f t="shared" ref="T80:T143" si="9">SUM(R80/1.13)</f>
        <v>109.5132743362832</v>
      </c>
      <c r="U80" s="17">
        <f t="shared" si="8"/>
        <v>26173.672566371686</v>
      </c>
    </row>
    <row r="81" spans="1:21" ht="90" customHeight="1" x14ac:dyDescent="0.4">
      <c r="A81" s="4"/>
      <c r="B81" s="4" t="s">
        <v>33</v>
      </c>
      <c r="C81" s="4" t="s">
        <v>34</v>
      </c>
      <c r="D81" s="4" t="s">
        <v>35</v>
      </c>
      <c r="E81" s="4" t="s">
        <v>278</v>
      </c>
      <c r="F81" s="4" t="s">
        <v>37</v>
      </c>
      <c r="G81" s="5">
        <v>196163095936</v>
      </c>
      <c r="H81" s="4" t="s">
        <v>295</v>
      </c>
      <c r="I81" s="4" t="s">
        <v>296</v>
      </c>
      <c r="J81" s="4" t="s">
        <v>297</v>
      </c>
      <c r="K81" s="4" t="s">
        <v>113</v>
      </c>
      <c r="L81" s="4" t="s">
        <v>42</v>
      </c>
      <c r="M81" s="4" t="s">
        <v>136</v>
      </c>
      <c r="N81" s="4" t="s">
        <v>148</v>
      </c>
      <c r="O81" s="4">
        <v>161</v>
      </c>
      <c r="P81" s="12">
        <v>495</v>
      </c>
      <c r="Q81" s="12">
        <f t="shared" si="5"/>
        <v>79695</v>
      </c>
      <c r="R81" s="12">
        <f t="shared" si="6"/>
        <v>123.75</v>
      </c>
      <c r="S81" s="12">
        <f t="shared" si="7"/>
        <v>19923.75</v>
      </c>
      <c r="T81" s="17">
        <f t="shared" si="9"/>
        <v>109.5132743362832</v>
      </c>
      <c r="U81" s="17">
        <f t="shared" si="8"/>
        <v>17631.637168141595</v>
      </c>
    </row>
    <row r="82" spans="1:21" ht="90" customHeight="1" x14ac:dyDescent="0.4">
      <c r="A82" s="4"/>
      <c r="B82" s="4" t="s">
        <v>33</v>
      </c>
      <c r="C82" s="4" t="s">
        <v>34</v>
      </c>
      <c r="D82" s="4" t="s">
        <v>35</v>
      </c>
      <c r="E82" s="4" t="s">
        <v>278</v>
      </c>
      <c r="F82" s="4" t="s">
        <v>37</v>
      </c>
      <c r="G82" s="5">
        <v>196163096124</v>
      </c>
      <c r="H82" s="4" t="s">
        <v>298</v>
      </c>
      <c r="I82" s="4" t="s">
        <v>299</v>
      </c>
      <c r="J82" s="4" t="s">
        <v>300</v>
      </c>
      <c r="K82" s="4" t="s">
        <v>67</v>
      </c>
      <c r="L82" s="4" t="s">
        <v>42</v>
      </c>
      <c r="M82" s="4" t="s">
        <v>136</v>
      </c>
      <c r="N82" s="4" t="s">
        <v>44</v>
      </c>
      <c r="O82" s="4">
        <v>289</v>
      </c>
      <c r="P82" s="12">
        <v>495</v>
      </c>
      <c r="Q82" s="12">
        <f t="shared" si="5"/>
        <v>143055</v>
      </c>
      <c r="R82" s="12">
        <f t="shared" si="6"/>
        <v>123.75</v>
      </c>
      <c r="S82" s="12">
        <f t="shared" si="7"/>
        <v>35763.75</v>
      </c>
      <c r="T82" s="17">
        <f t="shared" si="9"/>
        <v>109.5132743362832</v>
      </c>
      <c r="U82" s="17">
        <f t="shared" si="8"/>
        <v>31649.336283185847</v>
      </c>
    </row>
    <row r="83" spans="1:21" ht="90" customHeight="1" x14ac:dyDescent="0.4">
      <c r="A83" s="4"/>
      <c r="B83" s="4" t="s">
        <v>33</v>
      </c>
      <c r="C83" s="4" t="s">
        <v>34</v>
      </c>
      <c r="D83" s="4" t="s">
        <v>35</v>
      </c>
      <c r="E83" s="4" t="s">
        <v>278</v>
      </c>
      <c r="F83" s="4" t="s">
        <v>37</v>
      </c>
      <c r="G83" s="5">
        <v>196163096179</v>
      </c>
      <c r="H83" s="4" t="s">
        <v>301</v>
      </c>
      <c r="I83" s="4" t="s">
        <v>302</v>
      </c>
      <c r="J83" s="4" t="s">
        <v>303</v>
      </c>
      <c r="K83" s="4" t="s">
        <v>41</v>
      </c>
      <c r="L83" s="4" t="s">
        <v>42</v>
      </c>
      <c r="M83" s="4" t="s">
        <v>136</v>
      </c>
      <c r="N83" s="4" t="s">
        <v>44</v>
      </c>
      <c r="O83" s="4">
        <v>185</v>
      </c>
      <c r="P83" s="12">
        <v>495</v>
      </c>
      <c r="Q83" s="12">
        <f t="shared" si="5"/>
        <v>91575</v>
      </c>
      <c r="R83" s="12">
        <f t="shared" si="6"/>
        <v>123.75</v>
      </c>
      <c r="S83" s="12">
        <f t="shared" si="7"/>
        <v>22893.75</v>
      </c>
      <c r="T83" s="17">
        <f t="shared" si="9"/>
        <v>109.5132743362832</v>
      </c>
      <c r="U83" s="17">
        <f t="shared" si="8"/>
        <v>20259.955752212394</v>
      </c>
    </row>
    <row r="84" spans="1:21" ht="90" customHeight="1" x14ac:dyDescent="0.4">
      <c r="A84" s="4"/>
      <c r="B84" s="4" t="s">
        <v>33</v>
      </c>
      <c r="C84" s="4" t="s">
        <v>34</v>
      </c>
      <c r="D84" s="4" t="s">
        <v>35</v>
      </c>
      <c r="E84" s="4" t="s">
        <v>278</v>
      </c>
      <c r="F84" s="4" t="s">
        <v>37</v>
      </c>
      <c r="G84" s="5">
        <v>196163096162</v>
      </c>
      <c r="H84" s="4" t="s">
        <v>304</v>
      </c>
      <c r="I84" s="4" t="s">
        <v>305</v>
      </c>
      <c r="J84" s="4" t="s">
        <v>306</v>
      </c>
      <c r="K84" s="4" t="s">
        <v>61</v>
      </c>
      <c r="L84" s="4" t="s">
        <v>42</v>
      </c>
      <c r="M84" s="4" t="s">
        <v>136</v>
      </c>
      <c r="N84" s="4" t="s">
        <v>44</v>
      </c>
      <c r="O84" s="4">
        <v>340</v>
      </c>
      <c r="P84" s="12">
        <v>495</v>
      </c>
      <c r="Q84" s="12">
        <f t="shared" si="5"/>
        <v>168300</v>
      </c>
      <c r="R84" s="12">
        <f t="shared" si="6"/>
        <v>123.75</v>
      </c>
      <c r="S84" s="12">
        <f t="shared" si="7"/>
        <v>42075</v>
      </c>
      <c r="T84" s="17">
        <f t="shared" si="9"/>
        <v>109.5132743362832</v>
      </c>
      <c r="U84" s="17">
        <f t="shared" si="8"/>
        <v>37234.513274336292</v>
      </c>
    </row>
    <row r="85" spans="1:21" ht="90" customHeight="1" x14ac:dyDescent="0.4">
      <c r="A85" s="4"/>
      <c r="B85" s="4" t="s">
        <v>33</v>
      </c>
      <c r="C85" s="4" t="s">
        <v>34</v>
      </c>
      <c r="D85" s="4" t="s">
        <v>35</v>
      </c>
      <c r="E85" s="4" t="s">
        <v>278</v>
      </c>
      <c r="F85" s="4" t="s">
        <v>37</v>
      </c>
      <c r="G85" s="5">
        <v>196163096254</v>
      </c>
      <c r="H85" s="4" t="s">
        <v>307</v>
      </c>
      <c r="I85" s="4" t="s">
        <v>308</v>
      </c>
      <c r="J85" s="4" t="s">
        <v>309</v>
      </c>
      <c r="K85" s="4" t="s">
        <v>253</v>
      </c>
      <c r="L85" s="4" t="s">
        <v>42</v>
      </c>
      <c r="M85" s="4" t="s">
        <v>136</v>
      </c>
      <c r="N85" s="4" t="s">
        <v>44</v>
      </c>
      <c r="O85" s="4">
        <v>446</v>
      </c>
      <c r="P85" s="12">
        <v>495</v>
      </c>
      <c r="Q85" s="12">
        <f t="shared" si="5"/>
        <v>220770</v>
      </c>
      <c r="R85" s="12">
        <f t="shared" si="6"/>
        <v>123.75</v>
      </c>
      <c r="S85" s="12">
        <f t="shared" si="7"/>
        <v>55192.5</v>
      </c>
      <c r="T85" s="17">
        <f t="shared" si="9"/>
        <v>109.5132743362832</v>
      </c>
      <c r="U85" s="17">
        <f t="shared" si="8"/>
        <v>48842.920353982307</v>
      </c>
    </row>
    <row r="86" spans="1:21" ht="90" customHeight="1" x14ac:dyDescent="0.4">
      <c r="A86" s="4"/>
      <c r="B86" s="4" t="s">
        <v>33</v>
      </c>
      <c r="C86" s="4" t="s">
        <v>310</v>
      </c>
      <c r="D86" s="4" t="s">
        <v>35</v>
      </c>
      <c r="E86" s="4" t="s">
        <v>278</v>
      </c>
      <c r="F86" s="4" t="s">
        <v>37</v>
      </c>
      <c r="G86" s="5">
        <v>197853421400</v>
      </c>
      <c r="H86" s="4" t="s">
        <v>311</v>
      </c>
      <c r="I86" s="4" t="s">
        <v>312</v>
      </c>
      <c r="J86" s="4" t="s">
        <v>313</v>
      </c>
      <c r="K86" s="4" t="s">
        <v>67</v>
      </c>
      <c r="L86" s="4" t="s">
        <v>42</v>
      </c>
      <c r="M86" s="4" t="s">
        <v>97</v>
      </c>
      <c r="N86" s="4" t="s">
        <v>314</v>
      </c>
      <c r="O86" s="4">
        <v>9</v>
      </c>
      <c r="P86" s="12">
        <v>550</v>
      </c>
      <c r="Q86" s="12">
        <f t="shared" si="5"/>
        <v>4950</v>
      </c>
      <c r="R86" s="12">
        <f t="shared" si="6"/>
        <v>137.5</v>
      </c>
      <c r="S86" s="12">
        <f t="shared" si="7"/>
        <v>1237.5</v>
      </c>
      <c r="T86" s="17">
        <f t="shared" si="9"/>
        <v>121.68141592920355</v>
      </c>
      <c r="U86" s="17">
        <f t="shared" si="8"/>
        <v>1095.1327433628319</v>
      </c>
    </row>
    <row r="87" spans="1:21" ht="90" customHeight="1" x14ac:dyDescent="0.4">
      <c r="A87" s="4"/>
      <c r="B87" s="4" t="s">
        <v>33</v>
      </c>
      <c r="C87" s="4" t="s">
        <v>34</v>
      </c>
      <c r="D87" s="4" t="s">
        <v>35</v>
      </c>
      <c r="E87" s="4" t="s">
        <v>278</v>
      </c>
      <c r="F87" s="4" t="s">
        <v>57</v>
      </c>
      <c r="G87" s="5">
        <v>197853422322</v>
      </c>
      <c r="H87" s="4" t="s">
        <v>315</v>
      </c>
      <c r="I87" s="4" t="s">
        <v>316</v>
      </c>
      <c r="J87" s="4" t="s">
        <v>317</v>
      </c>
      <c r="K87" s="4" t="s">
        <v>51</v>
      </c>
      <c r="L87" s="4" t="s">
        <v>42</v>
      </c>
      <c r="M87" s="4" t="s">
        <v>160</v>
      </c>
      <c r="N87" s="4" t="s">
        <v>155</v>
      </c>
      <c r="O87" s="4">
        <v>1</v>
      </c>
      <c r="P87" s="12">
        <v>450</v>
      </c>
      <c r="Q87" s="12">
        <f t="shared" si="5"/>
        <v>450</v>
      </c>
      <c r="R87" s="12">
        <f t="shared" si="6"/>
        <v>112.5</v>
      </c>
      <c r="S87" s="12">
        <f t="shared" si="7"/>
        <v>112.5</v>
      </c>
      <c r="T87" s="17">
        <f t="shared" si="9"/>
        <v>99.557522123893818</v>
      </c>
      <c r="U87" s="17">
        <f t="shared" si="8"/>
        <v>99.557522123893818</v>
      </c>
    </row>
    <row r="88" spans="1:21" ht="90" customHeight="1" x14ac:dyDescent="0.4">
      <c r="A88" s="8"/>
      <c r="B88" s="4" t="s">
        <v>33</v>
      </c>
      <c r="C88" s="4" t="s">
        <v>310</v>
      </c>
      <c r="D88" s="4" t="s">
        <v>35</v>
      </c>
      <c r="E88" s="4" t="s">
        <v>278</v>
      </c>
      <c r="F88" s="4" t="s">
        <v>318</v>
      </c>
      <c r="G88" s="5">
        <v>194900084922</v>
      </c>
      <c r="H88" s="4" t="s">
        <v>319</v>
      </c>
      <c r="I88" s="4" t="s">
        <v>320</v>
      </c>
      <c r="J88" s="4" t="s">
        <v>321</v>
      </c>
      <c r="K88" s="4" t="s">
        <v>322</v>
      </c>
      <c r="L88" s="4" t="s">
        <v>323</v>
      </c>
      <c r="M88" s="4" t="s">
        <v>324</v>
      </c>
      <c r="N88" s="4" t="s">
        <v>148</v>
      </c>
      <c r="O88" s="4">
        <v>7</v>
      </c>
      <c r="P88" s="13">
        <v>349</v>
      </c>
      <c r="Q88" s="12">
        <f t="shared" si="5"/>
        <v>2443</v>
      </c>
      <c r="R88" s="12">
        <f t="shared" si="6"/>
        <v>87.25</v>
      </c>
      <c r="S88" s="12">
        <f t="shared" si="7"/>
        <v>610.75</v>
      </c>
      <c r="T88" s="17">
        <f t="shared" si="9"/>
        <v>77.212389380530979</v>
      </c>
      <c r="U88" s="17">
        <f t="shared" si="8"/>
        <v>540.48672566371681</v>
      </c>
    </row>
    <row r="89" spans="1:21" ht="90" customHeight="1" x14ac:dyDescent="0.4">
      <c r="A89" s="8"/>
      <c r="B89" s="4" t="s">
        <v>33</v>
      </c>
      <c r="C89" s="4" t="s">
        <v>310</v>
      </c>
      <c r="D89" s="4" t="s">
        <v>35</v>
      </c>
      <c r="E89" s="4" t="s">
        <v>278</v>
      </c>
      <c r="F89" s="4" t="s">
        <v>325</v>
      </c>
      <c r="G89" s="5">
        <v>196237318848</v>
      </c>
      <c r="H89" s="4" t="s">
        <v>326</v>
      </c>
      <c r="I89" s="4" t="s">
        <v>327</v>
      </c>
      <c r="J89" s="4" t="s">
        <v>328</v>
      </c>
      <c r="K89" s="4" t="s">
        <v>329</v>
      </c>
      <c r="L89" s="4" t="s">
        <v>323</v>
      </c>
      <c r="M89" s="4" t="s">
        <v>221</v>
      </c>
      <c r="N89" s="4" t="s">
        <v>44</v>
      </c>
      <c r="O89" s="4">
        <v>1</v>
      </c>
      <c r="P89" s="13">
        <v>379</v>
      </c>
      <c r="Q89" s="12">
        <f t="shared" si="5"/>
        <v>379</v>
      </c>
      <c r="R89" s="12">
        <f t="shared" si="6"/>
        <v>94.75</v>
      </c>
      <c r="S89" s="12">
        <f t="shared" si="7"/>
        <v>94.75</v>
      </c>
      <c r="T89" s="17">
        <f t="shared" si="9"/>
        <v>83.849557522123902</v>
      </c>
      <c r="U89" s="17">
        <f t="shared" si="8"/>
        <v>83.849557522123902</v>
      </c>
    </row>
    <row r="90" spans="1:21" ht="90" customHeight="1" x14ac:dyDescent="0.4">
      <c r="A90" s="8"/>
      <c r="B90" s="4" t="s">
        <v>33</v>
      </c>
      <c r="C90" s="4" t="s">
        <v>34</v>
      </c>
      <c r="D90" s="4" t="s">
        <v>35</v>
      </c>
      <c r="E90" s="4" t="s">
        <v>278</v>
      </c>
      <c r="F90" s="4" t="s">
        <v>57</v>
      </c>
      <c r="G90" s="5">
        <v>197853812918</v>
      </c>
      <c r="H90" s="4" t="s">
        <v>285</v>
      </c>
      <c r="I90" s="4" t="s">
        <v>286</v>
      </c>
      <c r="J90" s="4" t="s">
        <v>287</v>
      </c>
      <c r="K90" s="4" t="s">
        <v>288</v>
      </c>
      <c r="L90" s="4" t="s">
        <v>42</v>
      </c>
      <c r="M90" s="4" t="s">
        <v>68</v>
      </c>
      <c r="N90" s="4" t="s">
        <v>165</v>
      </c>
      <c r="O90" s="4">
        <v>2</v>
      </c>
      <c r="P90" s="13">
        <v>395</v>
      </c>
      <c r="Q90" s="12">
        <f t="shared" si="5"/>
        <v>790</v>
      </c>
      <c r="R90" s="12">
        <f t="shared" si="6"/>
        <v>98.75</v>
      </c>
      <c r="S90" s="12">
        <f t="shared" si="7"/>
        <v>197.5</v>
      </c>
      <c r="T90" s="17">
        <f t="shared" si="9"/>
        <v>87.389380530973455</v>
      </c>
      <c r="U90" s="17">
        <f t="shared" si="8"/>
        <v>174.77876106194691</v>
      </c>
    </row>
    <row r="91" spans="1:21" ht="90" customHeight="1" x14ac:dyDescent="0.4">
      <c r="A91" s="4"/>
      <c r="B91" s="4" t="s">
        <v>33</v>
      </c>
      <c r="C91" s="4" t="s">
        <v>34</v>
      </c>
      <c r="D91" s="4" t="s">
        <v>35</v>
      </c>
      <c r="E91" s="4" t="s">
        <v>278</v>
      </c>
      <c r="F91" s="4" t="s">
        <v>57</v>
      </c>
      <c r="G91" s="5">
        <v>197853422322</v>
      </c>
      <c r="H91" s="4" t="s">
        <v>315</v>
      </c>
      <c r="I91" s="4" t="s">
        <v>316</v>
      </c>
      <c r="J91" s="4" t="s">
        <v>317</v>
      </c>
      <c r="K91" s="4" t="s">
        <v>51</v>
      </c>
      <c r="L91" s="4" t="s">
        <v>42</v>
      </c>
      <c r="M91" s="4" t="s">
        <v>160</v>
      </c>
      <c r="N91" s="4" t="s">
        <v>155</v>
      </c>
      <c r="O91" s="4">
        <v>1</v>
      </c>
      <c r="P91" s="13">
        <v>450</v>
      </c>
      <c r="Q91" s="12">
        <f t="shared" si="5"/>
        <v>450</v>
      </c>
      <c r="R91" s="12">
        <f t="shared" si="6"/>
        <v>112.5</v>
      </c>
      <c r="S91" s="12">
        <f t="shared" si="7"/>
        <v>112.5</v>
      </c>
      <c r="T91" s="17">
        <f t="shared" si="9"/>
        <v>99.557522123893818</v>
      </c>
      <c r="U91" s="17">
        <f t="shared" si="8"/>
        <v>99.557522123893818</v>
      </c>
    </row>
    <row r="92" spans="1:21" ht="90" customHeight="1" x14ac:dyDescent="0.4">
      <c r="A92" s="4"/>
      <c r="B92" s="4" t="s">
        <v>33</v>
      </c>
      <c r="C92" s="4" t="s">
        <v>34</v>
      </c>
      <c r="D92" s="4" t="s">
        <v>35</v>
      </c>
      <c r="E92" s="4" t="s">
        <v>330</v>
      </c>
      <c r="F92" s="4" t="s">
        <v>331</v>
      </c>
      <c r="G92" s="5">
        <v>196237630995</v>
      </c>
      <c r="H92" s="4" t="s">
        <v>332</v>
      </c>
      <c r="I92" s="4" t="s">
        <v>333</v>
      </c>
      <c r="J92" s="4" t="s">
        <v>334</v>
      </c>
      <c r="K92" s="4" t="s">
        <v>335</v>
      </c>
      <c r="L92" s="4" t="s">
        <v>323</v>
      </c>
      <c r="M92" s="4" t="s">
        <v>68</v>
      </c>
      <c r="N92" s="4" t="s">
        <v>141</v>
      </c>
      <c r="O92" s="4">
        <v>1</v>
      </c>
      <c r="P92" s="13">
        <v>375</v>
      </c>
      <c r="Q92" s="12">
        <f t="shared" si="5"/>
        <v>375</v>
      </c>
      <c r="R92" s="12">
        <f t="shared" si="6"/>
        <v>93.75</v>
      </c>
      <c r="S92" s="12">
        <f t="shared" si="7"/>
        <v>93.75</v>
      </c>
      <c r="T92" s="17">
        <f t="shared" si="9"/>
        <v>82.964601769911511</v>
      </c>
      <c r="U92" s="17">
        <f t="shared" si="8"/>
        <v>82.964601769911511</v>
      </c>
    </row>
    <row r="93" spans="1:21" ht="90" customHeight="1" x14ac:dyDescent="0.4">
      <c r="A93" s="4"/>
      <c r="B93" s="4" t="s">
        <v>33</v>
      </c>
      <c r="C93" s="4" t="s">
        <v>34</v>
      </c>
      <c r="D93" s="4" t="s">
        <v>35</v>
      </c>
      <c r="E93" s="4" t="s">
        <v>330</v>
      </c>
      <c r="F93" s="4" t="s">
        <v>331</v>
      </c>
      <c r="G93" s="5">
        <v>196237631008</v>
      </c>
      <c r="H93" s="4" t="s">
        <v>336</v>
      </c>
      <c r="I93" s="4" t="s">
        <v>337</v>
      </c>
      <c r="J93" s="4" t="s">
        <v>334</v>
      </c>
      <c r="K93" s="4" t="s">
        <v>329</v>
      </c>
      <c r="L93" s="4" t="s">
        <v>323</v>
      </c>
      <c r="M93" s="4" t="s">
        <v>68</v>
      </c>
      <c r="N93" s="4" t="s">
        <v>141</v>
      </c>
      <c r="O93" s="4">
        <v>1</v>
      </c>
      <c r="P93" s="13">
        <v>375</v>
      </c>
      <c r="Q93" s="12">
        <f t="shared" si="5"/>
        <v>375</v>
      </c>
      <c r="R93" s="12">
        <f t="shared" si="6"/>
        <v>93.75</v>
      </c>
      <c r="S93" s="12">
        <f t="shared" si="7"/>
        <v>93.75</v>
      </c>
      <c r="T93" s="17">
        <f t="shared" si="9"/>
        <v>82.964601769911511</v>
      </c>
      <c r="U93" s="17">
        <f t="shared" si="8"/>
        <v>82.964601769911511</v>
      </c>
    </row>
    <row r="94" spans="1:21" ht="90" customHeight="1" x14ac:dyDescent="0.4">
      <c r="A94" s="4"/>
      <c r="B94" s="4" t="s">
        <v>33</v>
      </c>
      <c r="C94" s="4" t="s">
        <v>34</v>
      </c>
      <c r="D94" s="4" t="s">
        <v>35</v>
      </c>
      <c r="E94" s="4" t="s">
        <v>330</v>
      </c>
      <c r="F94" s="4" t="s">
        <v>331</v>
      </c>
      <c r="G94" s="5">
        <v>196237921505</v>
      </c>
      <c r="H94" s="4" t="s">
        <v>338</v>
      </c>
      <c r="I94" s="4" t="s">
        <v>339</v>
      </c>
      <c r="J94" s="4" t="s">
        <v>340</v>
      </c>
      <c r="K94" s="4" t="s">
        <v>341</v>
      </c>
      <c r="L94" s="4" t="s">
        <v>323</v>
      </c>
      <c r="M94" s="4" t="s">
        <v>217</v>
      </c>
      <c r="N94" s="4" t="s">
        <v>44</v>
      </c>
      <c r="O94" s="4">
        <v>3</v>
      </c>
      <c r="P94" s="13">
        <v>295</v>
      </c>
      <c r="Q94" s="12">
        <f t="shared" si="5"/>
        <v>885</v>
      </c>
      <c r="R94" s="12">
        <f t="shared" si="6"/>
        <v>73.75</v>
      </c>
      <c r="S94" s="12">
        <f t="shared" si="7"/>
        <v>221.25</v>
      </c>
      <c r="T94" s="17">
        <f t="shared" si="9"/>
        <v>65.26548672566372</v>
      </c>
      <c r="U94" s="17">
        <f t="shared" si="8"/>
        <v>195.79646017699116</v>
      </c>
    </row>
    <row r="95" spans="1:21" ht="90" customHeight="1" x14ac:dyDescent="0.4">
      <c r="A95" s="8"/>
      <c r="B95" s="4" t="s">
        <v>33</v>
      </c>
      <c r="C95" s="4" t="s">
        <v>310</v>
      </c>
      <c r="D95" s="4" t="s">
        <v>35</v>
      </c>
      <c r="E95" s="4" t="s">
        <v>342</v>
      </c>
      <c r="F95" s="4" t="s">
        <v>343</v>
      </c>
      <c r="G95" s="5">
        <v>193599020167</v>
      </c>
      <c r="H95" s="4" t="s">
        <v>344</v>
      </c>
      <c r="I95" s="4" t="s">
        <v>345</v>
      </c>
      <c r="J95" s="4" t="s">
        <v>346</v>
      </c>
      <c r="K95" s="4" t="s">
        <v>347</v>
      </c>
      <c r="L95" s="4" t="s">
        <v>348</v>
      </c>
      <c r="M95" s="4" t="s">
        <v>221</v>
      </c>
      <c r="N95" s="4" t="s">
        <v>148</v>
      </c>
      <c r="O95" s="4">
        <v>40</v>
      </c>
      <c r="P95" s="13">
        <v>49</v>
      </c>
      <c r="Q95" s="12">
        <f t="shared" si="5"/>
        <v>1960</v>
      </c>
      <c r="R95" s="12">
        <f t="shared" si="6"/>
        <v>12.25</v>
      </c>
      <c r="S95" s="12">
        <f t="shared" si="7"/>
        <v>490</v>
      </c>
      <c r="T95" s="17">
        <f t="shared" si="9"/>
        <v>10.840707964601771</v>
      </c>
      <c r="U95" s="17">
        <f t="shared" si="8"/>
        <v>433.62831858407083</v>
      </c>
    </row>
    <row r="96" spans="1:21" ht="90" customHeight="1" x14ac:dyDescent="0.4">
      <c r="A96" s="8"/>
      <c r="B96" s="4" t="s">
        <v>33</v>
      </c>
      <c r="C96" s="4" t="s">
        <v>34</v>
      </c>
      <c r="D96" s="4" t="s">
        <v>35</v>
      </c>
      <c r="E96" s="4" t="s">
        <v>349</v>
      </c>
      <c r="F96" s="4" t="s">
        <v>350</v>
      </c>
      <c r="G96" s="5">
        <v>196163687711</v>
      </c>
      <c r="H96" s="4" t="s">
        <v>351</v>
      </c>
      <c r="I96" s="4" t="s">
        <v>352</v>
      </c>
      <c r="J96" s="4" t="s">
        <v>353</v>
      </c>
      <c r="K96" s="4" t="s">
        <v>341</v>
      </c>
      <c r="L96" s="4" t="s">
        <v>323</v>
      </c>
      <c r="M96" s="4" t="s">
        <v>62</v>
      </c>
      <c r="N96" s="4" t="s">
        <v>44</v>
      </c>
      <c r="O96" s="4">
        <v>1</v>
      </c>
      <c r="P96" s="13">
        <v>279</v>
      </c>
      <c r="Q96" s="12">
        <f t="shared" si="5"/>
        <v>279</v>
      </c>
      <c r="R96" s="12">
        <f t="shared" si="6"/>
        <v>69.75</v>
      </c>
      <c r="S96" s="12">
        <f t="shared" si="7"/>
        <v>69.75</v>
      </c>
      <c r="T96" s="17">
        <f t="shared" si="9"/>
        <v>61.725663716814168</v>
      </c>
      <c r="U96" s="17">
        <f t="shared" si="8"/>
        <v>61.725663716814168</v>
      </c>
    </row>
    <row r="97" spans="1:21" ht="90" customHeight="1" x14ac:dyDescent="0.4">
      <c r="A97" s="8"/>
      <c r="B97" s="4" t="s">
        <v>33</v>
      </c>
      <c r="C97" s="4" t="s">
        <v>34</v>
      </c>
      <c r="D97" s="4" t="s">
        <v>35</v>
      </c>
      <c r="E97" s="4" t="s">
        <v>349</v>
      </c>
      <c r="F97" s="4" t="s">
        <v>354</v>
      </c>
      <c r="G97" s="5">
        <v>196163508733</v>
      </c>
      <c r="H97" s="4" t="s">
        <v>355</v>
      </c>
      <c r="I97" s="4" t="s">
        <v>356</v>
      </c>
      <c r="J97" s="4" t="s">
        <v>357</v>
      </c>
      <c r="K97" s="4" t="s">
        <v>335</v>
      </c>
      <c r="L97" s="4" t="s">
        <v>323</v>
      </c>
      <c r="M97" s="4" t="s">
        <v>160</v>
      </c>
      <c r="N97" s="4" t="s">
        <v>44</v>
      </c>
      <c r="O97" s="4">
        <v>1</v>
      </c>
      <c r="P97" s="13">
        <v>325</v>
      </c>
      <c r="Q97" s="12">
        <f t="shared" si="5"/>
        <v>325</v>
      </c>
      <c r="R97" s="12">
        <f t="shared" si="6"/>
        <v>81.25</v>
      </c>
      <c r="S97" s="12">
        <f t="shared" si="7"/>
        <v>81.25</v>
      </c>
      <c r="T97" s="17">
        <f t="shared" si="9"/>
        <v>71.902654867256643</v>
      </c>
      <c r="U97" s="17">
        <f t="shared" si="8"/>
        <v>71.902654867256643</v>
      </c>
    </row>
    <row r="98" spans="1:21" ht="90" customHeight="1" x14ac:dyDescent="0.4">
      <c r="A98" s="8"/>
      <c r="B98" s="4" t="s">
        <v>33</v>
      </c>
      <c r="C98" s="4" t="s">
        <v>34</v>
      </c>
      <c r="D98" s="4" t="s">
        <v>35</v>
      </c>
      <c r="E98" s="4" t="s">
        <v>349</v>
      </c>
      <c r="F98" s="4" t="s">
        <v>358</v>
      </c>
      <c r="G98" s="5">
        <v>196163508795</v>
      </c>
      <c r="H98" s="4" t="s">
        <v>359</v>
      </c>
      <c r="I98" s="4" t="s">
        <v>360</v>
      </c>
      <c r="J98" s="4" t="s">
        <v>353</v>
      </c>
      <c r="K98" s="4" t="s">
        <v>335</v>
      </c>
      <c r="L98" s="4" t="s">
        <v>323</v>
      </c>
      <c r="M98" s="4" t="s">
        <v>361</v>
      </c>
      <c r="N98" s="4" t="s">
        <v>44</v>
      </c>
      <c r="O98" s="4">
        <v>1</v>
      </c>
      <c r="P98" s="13">
        <v>425</v>
      </c>
      <c r="Q98" s="12">
        <f t="shared" si="5"/>
        <v>425</v>
      </c>
      <c r="R98" s="12">
        <f t="shared" si="6"/>
        <v>106.25</v>
      </c>
      <c r="S98" s="12">
        <f t="shared" si="7"/>
        <v>106.25</v>
      </c>
      <c r="T98" s="17">
        <f t="shared" si="9"/>
        <v>94.026548672566378</v>
      </c>
      <c r="U98" s="17">
        <f t="shared" si="8"/>
        <v>94.026548672566378</v>
      </c>
    </row>
    <row r="99" spans="1:21" ht="90" customHeight="1" x14ac:dyDescent="0.4">
      <c r="A99" s="8"/>
      <c r="B99" s="4" t="s">
        <v>33</v>
      </c>
      <c r="C99" s="4" t="s">
        <v>34</v>
      </c>
      <c r="D99" s="4" t="s">
        <v>35</v>
      </c>
      <c r="E99" s="4" t="s">
        <v>349</v>
      </c>
      <c r="F99" s="4" t="s">
        <v>358</v>
      </c>
      <c r="G99" s="5">
        <v>196163509785</v>
      </c>
      <c r="H99" s="4" t="s">
        <v>362</v>
      </c>
      <c r="I99" s="4" t="s">
        <v>363</v>
      </c>
      <c r="J99" s="4" t="s">
        <v>364</v>
      </c>
      <c r="K99" s="4" t="s">
        <v>365</v>
      </c>
      <c r="L99" s="4" t="s">
        <v>323</v>
      </c>
      <c r="M99" s="4" t="s">
        <v>217</v>
      </c>
      <c r="N99" s="4" t="s">
        <v>366</v>
      </c>
      <c r="O99" s="4">
        <v>1</v>
      </c>
      <c r="P99" s="13">
        <v>295</v>
      </c>
      <c r="Q99" s="12">
        <f t="shared" si="5"/>
        <v>295</v>
      </c>
      <c r="R99" s="12">
        <f t="shared" si="6"/>
        <v>73.75</v>
      </c>
      <c r="S99" s="12">
        <f t="shared" si="7"/>
        <v>73.75</v>
      </c>
      <c r="T99" s="17">
        <f t="shared" si="9"/>
        <v>65.26548672566372</v>
      </c>
      <c r="U99" s="17">
        <f t="shared" si="8"/>
        <v>65.26548672566372</v>
      </c>
    </row>
    <row r="100" spans="1:21" ht="90" customHeight="1" x14ac:dyDescent="0.4">
      <c r="A100" s="8"/>
      <c r="B100" s="4" t="s">
        <v>33</v>
      </c>
      <c r="C100" s="4" t="s">
        <v>34</v>
      </c>
      <c r="D100" s="4" t="s">
        <v>35</v>
      </c>
      <c r="E100" s="4" t="s">
        <v>349</v>
      </c>
      <c r="F100" s="4" t="s">
        <v>318</v>
      </c>
      <c r="G100" s="5">
        <v>196237152527</v>
      </c>
      <c r="H100" s="4" t="s">
        <v>367</v>
      </c>
      <c r="I100" s="4" t="s">
        <v>368</v>
      </c>
      <c r="J100" s="4" t="s">
        <v>369</v>
      </c>
      <c r="K100" s="4" t="s">
        <v>370</v>
      </c>
      <c r="L100" s="4" t="s">
        <v>323</v>
      </c>
      <c r="M100" s="4" t="s">
        <v>217</v>
      </c>
      <c r="N100" s="4" t="s">
        <v>148</v>
      </c>
      <c r="O100" s="4">
        <v>2</v>
      </c>
      <c r="P100" s="13">
        <v>375</v>
      </c>
      <c r="Q100" s="12">
        <f t="shared" si="5"/>
        <v>750</v>
      </c>
      <c r="R100" s="12">
        <f t="shared" si="6"/>
        <v>93.75</v>
      </c>
      <c r="S100" s="12">
        <f t="shared" si="7"/>
        <v>187.5</v>
      </c>
      <c r="T100" s="17">
        <f t="shared" si="9"/>
        <v>82.964601769911511</v>
      </c>
      <c r="U100" s="17">
        <f t="shared" si="8"/>
        <v>165.92920353982302</v>
      </c>
    </row>
    <row r="101" spans="1:21" ht="90" customHeight="1" x14ac:dyDescent="0.4">
      <c r="A101" s="8"/>
      <c r="B101" s="4" t="s">
        <v>33</v>
      </c>
      <c r="C101" s="4" t="s">
        <v>34</v>
      </c>
      <c r="D101" s="4" t="s">
        <v>35</v>
      </c>
      <c r="E101" s="4" t="s">
        <v>349</v>
      </c>
      <c r="F101" s="4" t="s">
        <v>318</v>
      </c>
      <c r="G101" s="5">
        <v>196237152770</v>
      </c>
      <c r="H101" s="4" t="s">
        <v>371</v>
      </c>
      <c r="I101" s="4" t="s">
        <v>372</v>
      </c>
      <c r="J101" s="4" t="s">
        <v>373</v>
      </c>
      <c r="K101" s="4" t="s">
        <v>374</v>
      </c>
      <c r="L101" s="4" t="s">
        <v>323</v>
      </c>
      <c r="M101" s="4" t="s">
        <v>217</v>
      </c>
      <c r="N101" s="4" t="s">
        <v>148</v>
      </c>
      <c r="O101" s="4">
        <v>1</v>
      </c>
      <c r="P101" s="13">
        <v>295</v>
      </c>
      <c r="Q101" s="12">
        <f t="shared" si="5"/>
        <v>295</v>
      </c>
      <c r="R101" s="12">
        <f t="shared" si="6"/>
        <v>73.75</v>
      </c>
      <c r="S101" s="12">
        <f t="shared" si="7"/>
        <v>73.75</v>
      </c>
      <c r="T101" s="17">
        <f t="shared" si="9"/>
        <v>65.26548672566372</v>
      </c>
      <c r="U101" s="17">
        <f t="shared" si="8"/>
        <v>65.26548672566372</v>
      </c>
    </row>
    <row r="102" spans="1:21" ht="90" customHeight="1" x14ac:dyDescent="0.4">
      <c r="A102" s="8"/>
      <c r="B102" s="4" t="s">
        <v>33</v>
      </c>
      <c r="C102" s="4" t="s">
        <v>34</v>
      </c>
      <c r="D102" s="4" t="s">
        <v>35</v>
      </c>
      <c r="E102" s="4" t="s">
        <v>349</v>
      </c>
      <c r="F102" s="4" t="s">
        <v>318</v>
      </c>
      <c r="G102" s="5">
        <v>196237149459</v>
      </c>
      <c r="H102" s="4" t="s">
        <v>375</v>
      </c>
      <c r="I102" s="4" t="s">
        <v>376</v>
      </c>
      <c r="J102" s="4" t="s">
        <v>377</v>
      </c>
      <c r="K102" s="4" t="s">
        <v>335</v>
      </c>
      <c r="L102" s="4" t="s">
        <v>323</v>
      </c>
      <c r="M102" s="4" t="s">
        <v>160</v>
      </c>
      <c r="N102" s="4" t="s">
        <v>44</v>
      </c>
      <c r="O102" s="4">
        <v>1</v>
      </c>
      <c r="P102" s="13">
        <v>350</v>
      </c>
      <c r="Q102" s="12">
        <f t="shared" si="5"/>
        <v>350</v>
      </c>
      <c r="R102" s="12">
        <f t="shared" si="6"/>
        <v>87.5</v>
      </c>
      <c r="S102" s="12">
        <f t="shared" si="7"/>
        <v>87.5</v>
      </c>
      <c r="T102" s="17">
        <f t="shared" si="9"/>
        <v>77.433628318584084</v>
      </c>
      <c r="U102" s="17">
        <f t="shared" si="8"/>
        <v>77.433628318584084</v>
      </c>
    </row>
    <row r="103" spans="1:21" ht="90" customHeight="1" x14ac:dyDescent="0.4">
      <c r="A103" s="8"/>
      <c r="B103" s="4" t="s">
        <v>33</v>
      </c>
      <c r="C103" s="4" t="s">
        <v>34</v>
      </c>
      <c r="D103" s="4" t="s">
        <v>35</v>
      </c>
      <c r="E103" s="4" t="s">
        <v>349</v>
      </c>
      <c r="F103" s="4" t="s">
        <v>318</v>
      </c>
      <c r="G103" s="5">
        <v>196237149466</v>
      </c>
      <c r="H103" s="4" t="s">
        <v>378</v>
      </c>
      <c r="I103" s="4" t="s">
        <v>379</v>
      </c>
      <c r="J103" s="4" t="s">
        <v>377</v>
      </c>
      <c r="K103" s="4" t="s">
        <v>380</v>
      </c>
      <c r="L103" s="4" t="s">
        <v>323</v>
      </c>
      <c r="M103" s="4" t="s">
        <v>160</v>
      </c>
      <c r="N103" s="4" t="s">
        <v>44</v>
      </c>
      <c r="O103" s="4">
        <v>1</v>
      </c>
      <c r="P103" s="13">
        <v>350</v>
      </c>
      <c r="Q103" s="12">
        <f t="shared" si="5"/>
        <v>350</v>
      </c>
      <c r="R103" s="12">
        <f t="shared" si="6"/>
        <v>87.5</v>
      </c>
      <c r="S103" s="12">
        <f t="shared" si="7"/>
        <v>87.5</v>
      </c>
      <c r="T103" s="17">
        <f t="shared" si="9"/>
        <v>77.433628318584084</v>
      </c>
      <c r="U103" s="17">
        <f t="shared" si="8"/>
        <v>77.433628318584084</v>
      </c>
    </row>
    <row r="104" spans="1:21" ht="90" customHeight="1" x14ac:dyDescent="0.4">
      <c r="A104" s="8"/>
      <c r="B104" s="4" t="s">
        <v>33</v>
      </c>
      <c r="C104" s="4" t="s">
        <v>34</v>
      </c>
      <c r="D104" s="4" t="s">
        <v>35</v>
      </c>
      <c r="E104" s="4" t="s">
        <v>349</v>
      </c>
      <c r="F104" s="4" t="s">
        <v>350</v>
      </c>
      <c r="G104" s="5">
        <v>194900933008</v>
      </c>
      <c r="H104" s="4" t="s">
        <v>381</v>
      </c>
      <c r="I104" s="4" t="s">
        <v>382</v>
      </c>
      <c r="J104" s="4" t="s">
        <v>357</v>
      </c>
      <c r="K104" s="4" t="s">
        <v>383</v>
      </c>
      <c r="L104" s="4" t="s">
        <v>323</v>
      </c>
      <c r="M104" s="4" t="s">
        <v>62</v>
      </c>
      <c r="N104" s="4" t="s">
        <v>148</v>
      </c>
      <c r="O104" s="4">
        <v>1</v>
      </c>
      <c r="P104" s="13">
        <v>295</v>
      </c>
      <c r="Q104" s="12">
        <f t="shared" si="5"/>
        <v>295</v>
      </c>
      <c r="R104" s="12">
        <f t="shared" si="6"/>
        <v>73.75</v>
      </c>
      <c r="S104" s="12">
        <f t="shared" si="7"/>
        <v>73.75</v>
      </c>
      <c r="T104" s="17">
        <f t="shared" si="9"/>
        <v>65.26548672566372</v>
      </c>
      <c r="U104" s="17">
        <f t="shared" si="8"/>
        <v>65.26548672566372</v>
      </c>
    </row>
    <row r="105" spans="1:21" ht="90" customHeight="1" x14ac:dyDescent="0.4">
      <c r="A105" s="8"/>
      <c r="B105" s="4" t="s">
        <v>33</v>
      </c>
      <c r="C105" s="4" t="s">
        <v>34</v>
      </c>
      <c r="D105" s="4" t="s">
        <v>35</v>
      </c>
      <c r="E105" s="4" t="s">
        <v>349</v>
      </c>
      <c r="F105" s="4" t="s">
        <v>318</v>
      </c>
      <c r="G105" s="5">
        <v>194900933015</v>
      </c>
      <c r="H105" s="4" t="s">
        <v>384</v>
      </c>
      <c r="I105" s="4" t="s">
        <v>385</v>
      </c>
      <c r="J105" s="4" t="s">
        <v>357</v>
      </c>
      <c r="K105" s="4" t="s">
        <v>335</v>
      </c>
      <c r="L105" s="4" t="s">
        <v>323</v>
      </c>
      <c r="M105" s="4" t="s">
        <v>62</v>
      </c>
      <c r="N105" s="4" t="s">
        <v>44</v>
      </c>
      <c r="O105" s="4">
        <v>1</v>
      </c>
      <c r="P105" s="13">
        <v>325</v>
      </c>
      <c r="Q105" s="12">
        <f t="shared" si="5"/>
        <v>325</v>
      </c>
      <c r="R105" s="12">
        <f t="shared" si="6"/>
        <v>81.25</v>
      </c>
      <c r="S105" s="12">
        <f t="shared" si="7"/>
        <v>81.25</v>
      </c>
      <c r="T105" s="17">
        <f t="shared" si="9"/>
        <v>71.902654867256643</v>
      </c>
      <c r="U105" s="17">
        <f t="shared" si="8"/>
        <v>71.902654867256643</v>
      </c>
    </row>
    <row r="106" spans="1:21" ht="90" customHeight="1" x14ac:dyDescent="0.4">
      <c r="A106" s="8"/>
      <c r="B106" s="4" t="s">
        <v>33</v>
      </c>
      <c r="C106" s="4" t="s">
        <v>34</v>
      </c>
      <c r="D106" s="4" t="s">
        <v>35</v>
      </c>
      <c r="E106" s="4" t="s">
        <v>349</v>
      </c>
      <c r="F106" s="4" t="s">
        <v>318</v>
      </c>
      <c r="G106" s="5">
        <v>194900933039</v>
      </c>
      <c r="H106" s="4" t="s">
        <v>386</v>
      </c>
      <c r="I106" s="4" t="s">
        <v>387</v>
      </c>
      <c r="J106" s="4" t="s">
        <v>357</v>
      </c>
      <c r="K106" s="4" t="s">
        <v>329</v>
      </c>
      <c r="L106" s="4" t="s">
        <v>323</v>
      </c>
      <c r="M106" s="4" t="s">
        <v>62</v>
      </c>
      <c r="N106" s="4" t="s">
        <v>44</v>
      </c>
      <c r="O106" s="4">
        <v>2</v>
      </c>
      <c r="P106" s="13">
        <v>325</v>
      </c>
      <c r="Q106" s="12">
        <f t="shared" si="5"/>
        <v>650</v>
      </c>
      <c r="R106" s="12">
        <f t="shared" si="6"/>
        <v>81.25</v>
      </c>
      <c r="S106" s="12">
        <f t="shared" si="7"/>
        <v>162.5</v>
      </c>
      <c r="T106" s="17">
        <f t="shared" si="9"/>
        <v>71.902654867256643</v>
      </c>
      <c r="U106" s="17">
        <f t="shared" si="8"/>
        <v>143.80530973451329</v>
      </c>
    </row>
    <row r="107" spans="1:21" ht="90" customHeight="1" x14ac:dyDescent="0.4">
      <c r="A107" s="8"/>
      <c r="B107" s="4" t="s">
        <v>33</v>
      </c>
      <c r="C107" s="4" t="s">
        <v>34</v>
      </c>
      <c r="D107" s="4" t="s">
        <v>35</v>
      </c>
      <c r="E107" s="4" t="s">
        <v>349</v>
      </c>
      <c r="F107" s="4" t="s">
        <v>354</v>
      </c>
      <c r="G107" s="5">
        <v>196163510521</v>
      </c>
      <c r="H107" s="4" t="s">
        <v>388</v>
      </c>
      <c r="I107" s="4" t="s">
        <v>389</v>
      </c>
      <c r="J107" s="4" t="s">
        <v>357</v>
      </c>
      <c r="K107" s="4" t="s">
        <v>335</v>
      </c>
      <c r="L107" s="4" t="s">
        <v>323</v>
      </c>
      <c r="M107" s="4" t="s">
        <v>160</v>
      </c>
      <c r="N107" s="4" t="s">
        <v>44</v>
      </c>
      <c r="O107" s="4">
        <v>1</v>
      </c>
      <c r="P107" s="13">
        <v>325</v>
      </c>
      <c r="Q107" s="12">
        <f t="shared" si="5"/>
        <v>325</v>
      </c>
      <c r="R107" s="12">
        <f t="shared" si="6"/>
        <v>81.25</v>
      </c>
      <c r="S107" s="12">
        <f t="shared" si="7"/>
        <v>81.25</v>
      </c>
      <c r="T107" s="17">
        <f t="shared" si="9"/>
        <v>71.902654867256643</v>
      </c>
      <c r="U107" s="17">
        <f t="shared" si="8"/>
        <v>71.902654867256643</v>
      </c>
    </row>
    <row r="108" spans="1:21" ht="90" customHeight="1" x14ac:dyDescent="0.4">
      <c r="A108" s="4"/>
      <c r="B108" s="4" t="s">
        <v>33</v>
      </c>
      <c r="C108" s="4" t="s">
        <v>34</v>
      </c>
      <c r="D108" s="4" t="s">
        <v>35</v>
      </c>
      <c r="E108" s="4" t="s">
        <v>349</v>
      </c>
      <c r="F108" s="4" t="s">
        <v>390</v>
      </c>
      <c r="G108" s="5">
        <v>194900935507</v>
      </c>
      <c r="H108" s="4" t="s">
        <v>391</v>
      </c>
      <c r="I108" s="4" t="s">
        <v>392</v>
      </c>
      <c r="J108" s="4" t="s">
        <v>393</v>
      </c>
      <c r="K108" s="4" t="s">
        <v>394</v>
      </c>
      <c r="L108" s="4" t="s">
        <v>323</v>
      </c>
      <c r="M108" s="4" t="s">
        <v>217</v>
      </c>
      <c r="N108" s="4" t="s">
        <v>395</v>
      </c>
      <c r="O108" s="4">
        <v>5</v>
      </c>
      <c r="P108" s="13">
        <v>249</v>
      </c>
      <c r="Q108" s="12">
        <f t="shared" si="5"/>
        <v>1245</v>
      </c>
      <c r="R108" s="12">
        <f t="shared" si="6"/>
        <v>62.25</v>
      </c>
      <c r="S108" s="12">
        <f t="shared" si="7"/>
        <v>311.25</v>
      </c>
      <c r="T108" s="17">
        <f t="shared" si="9"/>
        <v>55.088495575221245</v>
      </c>
      <c r="U108" s="17">
        <f t="shared" si="8"/>
        <v>275.44247787610624</v>
      </c>
    </row>
    <row r="109" spans="1:21" ht="90" customHeight="1" x14ac:dyDescent="0.4">
      <c r="A109" s="8"/>
      <c r="B109" s="4" t="s">
        <v>33</v>
      </c>
      <c r="C109" s="4" t="s">
        <v>34</v>
      </c>
      <c r="D109" s="4" t="s">
        <v>35</v>
      </c>
      <c r="E109" s="4" t="s">
        <v>349</v>
      </c>
      <c r="F109" s="4" t="s">
        <v>396</v>
      </c>
      <c r="G109" s="5">
        <v>196237354303</v>
      </c>
      <c r="H109" s="4" t="s">
        <v>397</v>
      </c>
      <c r="I109" s="4" t="s">
        <v>398</v>
      </c>
      <c r="J109" s="4" t="s">
        <v>399</v>
      </c>
      <c r="K109" s="4" t="s">
        <v>335</v>
      </c>
      <c r="L109" s="4" t="s">
        <v>323</v>
      </c>
      <c r="M109" s="4" t="s">
        <v>68</v>
      </c>
      <c r="N109" s="4" t="s">
        <v>44</v>
      </c>
      <c r="O109" s="4">
        <v>480</v>
      </c>
      <c r="P109" s="13">
        <v>195</v>
      </c>
      <c r="Q109" s="12">
        <f t="shared" si="5"/>
        <v>93600</v>
      </c>
      <c r="R109" s="12">
        <f t="shared" si="6"/>
        <v>48.75</v>
      </c>
      <c r="S109" s="12">
        <f t="shared" si="7"/>
        <v>23400</v>
      </c>
      <c r="T109" s="17">
        <f t="shared" si="9"/>
        <v>43.141592920353986</v>
      </c>
      <c r="U109" s="17">
        <f t="shared" si="8"/>
        <v>20707.964601769912</v>
      </c>
    </row>
    <row r="110" spans="1:21" ht="90" customHeight="1" x14ac:dyDescent="0.4">
      <c r="A110" s="8"/>
      <c r="B110" s="4" t="s">
        <v>33</v>
      </c>
      <c r="C110" s="4" t="s">
        <v>34</v>
      </c>
      <c r="D110" s="4" t="s">
        <v>35</v>
      </c>
      <c r="E110" s="4" t="s">
        <v>349</v>
      </c>
      <c r="F110" s="4" t="s">
        <v>343</v>
      </c>
      <c r="G110" s="5">
        <v>196237355935</v>
      </c>
      <c r="H110" s="4" t="s">
        <v>400</v>
      </c>
      <c r="I110" s="4" t="s">
        <v>401</v>
      </c>
      <c r="J110" s="4" t="s">
        <v>402</v>
      </c>
      <c r="K110" s="4" t="s">
        <v>335</v>
      </c>
      <c r="L110" s="4" t="s">
        <v>323</v>
      </c>
      <c r="M110" s="4" t="s">
        <v>62</v>
      </c>
      <c r="N110" s="4" t="s">
        <v>44</v>
      </c>
      <c r="O110" s="4">
        <v>1</v>
      </c>
      <c r="P110" s="13">
        <v>395</v>
      </c>
      <c r="Q110" s="12">
        <f t="shared" si="5"/>
        <v>395</v>
      </c>
      <c r="R110" s="12">
        <f t="shared" si="6"/>
        <v>98.75</v>
      </c>
      <c r="S110" s="12">
        <f t="shared" si="7"/>
        <v>98.75</v>
      </c>
      <c r="T110" s="17">
        <f t="shared" si="9"/>
        <v>87.389380530973455</v>
      </c>
      <c r="U110" s="17">
        <f t="shared" si="8"/>
        <v>87.389380530973455</v>
      </c>
    </row>
    <row r="111" spans="1:21" ht="90" customHeight="1" x14ac:dyDescent="0.4">
      <c r="A111" s="8"/>
      <c r="B111" s="4" t="s">
        <v>33</v>
      </c>
      <c r="C111" s="4" t="s">
        <v>34</v>
      </c>
      <c r="D111" s="4" t="s">
        <v>35</v>
      </c>
      <c r="E111" s="4" t="s">
        <v>349</v>
      </c>
      <c r="F111" s="4" t="s">
        <v>318</v>
      </c>
      <c r="G111" s="5">
        <v>196163320960</v>
      </c>
      <c r="H111" s="4" t="s">
        <v>403</v>
      </c>
      <c r="I111" s="4" t="s">
        <v>404</v>
      </c>
      <c r="J111" s="4" t="s">
        <v>405</v>
      </c>
      <c r="K111" s="4" t="s">
        <v>341</v>
      </c>
      <c r="L111" s="4" t="s">
        <v>323</v>
      </c>
      <c r="M111" s="4" t="s">
        <v>68</v>
      </c>
      <c r="N111" s="4" t="s">
        <v>44</v>
      </c>
      <c r="O111" s="4">
        <v>1</v>
      </c>
      <c r="P111" s="13">
        <v>295</v>
      </c>
      <c r="Q111" s="12">
        <f t="shared" si="5"/>
        <v>295</v>
      </c>
      <c r="R111" s="12">
        <f t="shared" si="6"/>
        <v>73.75</v>
      </c>
      <c r="S111" s="12">
        <f t="shared" si="7"/>
        <v>73.75</v>
      </c>
      <c r="T111" s="17">
        <f t="shared" si="9"/>
        <v>65.26548672566372</v>
      </c>
      <c r="U111" s="17">
        <f t="shared" si="8"/>
        <v>65.26548672566372</v>
      </c>
    </row>
    <row r="112" spans="1:21" ht="90" customHeight="1" x14ac:dyDescent="0.4">
      <c r="A112" s="8"/>
      <c r="B112" s="4" t="s">
        <v>33</v>
      </c>
      <c r="C112" s="4" t="s">
        <v>34</v>
      </c>
      <c r="D112" s="4" t="s">
        <v>35</v>
      </c>
      <c r="E112" s="4" t="s">
        <v>349</v>
      </c>
      <c r="F112" s="4" t="s">
        <v>343</v>
      </c>
      <c r="G112" s="5">
        <v>196237507020</v>
      </c>
      <c r="H112" s="4" t="s">
        <v>406</v>
      </c>
      <c r="I112" s="4" t="s">
        <v>407</v>
      </c>
      <c r="J112" s="4" t="s">
        <v>408</v>
      </c>
      <c r="K112" s="4" t="s">
        <v>409</v>
      </c>
      <c r="L112" s="4" t="s">
        <v>323</v>
      </c>
      <c r="M112" s="4" t="s">
        <v>62</v>
      </c>
      <c r="N112" s="4" t="s">
        <v>410</v>
      </c>
      <c r="O112" s="4">
        <v>181</v>
      </c>
      <c r="P112" s="13">
        <v>295</v>
      </c>
      <c r="Q112" s="12">
        <f t="shared" si="5"/>
        <v>53395</v>
      </c>
      <c r="R112" s="12">
        <f t="shared" si="6"/>
        <v>73.75</v>
      </c>
      <c r="S112" s="12">
        <f t="shared" si="7"/>
        <v>13348.75</v>
      </c>
      <c r="T112" s="17">
        <f t="shared" si="9"/>
        <v>65.26548672566372</v>
      </c>
      <c r="U112" s="17">
        <f t="shared" si="8"/>
        <v>11813.053097345133</v>
      </c>
    </row>
    <row r="113" spans="1:21" ht="90" customHeight="1" x14ac:dyDescent="0.4">
      <c r="A113" s="4"/>
      <c r="B113" s="4" t="s">
        <v>33</v>
      </c>
      <c r="C113" s="4" t="s">
        <v>34</v>
      </c>
      <c r="D113" s="4" t="s">
        <v>35</v>
      </c>
      <c r="E113" s="4" t="s">
        <v>349</v>
      </c>
      <c r="F113" s="4" t="s">
        <v>411</v>
      </c>
      <c r="G113" s="5">
        <v>196237507075</v>
      </c>
      <c r="H113" s="4" t="s">
        <v>412</v>
      </c>
      <c r="I113" s="4" t="s">
        <v>413</v>
      </c>
      <c r="J113" s="4" t="s">
        <v>414</v>
      </c>
      <c r="K113" s="4" t="s">
        <v>329</v>
      </c>
      <c r="L113" s="4" t="s">
        <v>323</v>
      </c>
      <c r="M113" s="4" t="s">
        <v>62</v>
      </c>
      <c r="N113" s="4" t="s">
        <v>410</v>
      </c>
      <c r="O113" s="4">
        <v>168</v>
      </c>
      <c r="P113" s="13">
        <v>350</v>
      </c>
      <c r="Q113" s="12">
        <f t="shared" si="5"/>
        <v>58800</v>
      </c>
      <c r="R113" s="12">
        <f t="shared" si="6"/>
        <v>87.5</v>
      </c>
      <c r="S113" s="12">
        <f t="shared" si="7"/>
        <v>14700</v>
      </c>
      <c r="T113" s="17">
        <f t="shared" si="9"/>
        <v>77.433628318584084</v>
      </c>
      <c r="U113" s="17">
        <f t="shared" si="8"/>
        <v>13008.849557522126</v>
      </c>
    </row>
    <row r="114" spans="1:21" ht="90" customHeight="1" x14ac:dyDescent="0.4">
      <c r="A114" s="4"/>
      <c r="B114" s="4" t="s">
        <v>33</v>
      </c>
      <c r="C114" s="4" t="s">
        <v>34</v>
      </c>
      <c r="D114" s="4" t="s">
        <v>35</v>
      </c>
      <c r="E114" s="4" t="s">
        <v>349</v>
      </c>
      <c r="F114" s="4" t="s">
        <v>343</v>
      </c>
      <c r="G114" s="5">
        <v>196237507082</v>
      </c>
      <c r="H114" s="4" t="s">
        <v>415</v>
      </c>
      <c r="I114" s="4" t="s">
        <v>416</v>
      </c>
      <c r="J114" s="4" t="s">
        <v>414</v>
      </c>
      <c r="K114" s="4" t="s">
        <v>341</v>
      </c>
      <c r="L114" s="4" t="s">
        <v>323</v>
      </c>
      <c r="M114" s="4" t="s">
        <v>62</v>
      </c>
      <c r="N114" s="4" t="s">
        <v>410</v>
      </c>
      <c r="O114" s="4">
        <v>209</v>
      </c>
      <c r="P114" s="13">
        <v>350</v>
      </c>
      <c r="Q114" s="12">
        <f t="shared" si="5"/>
        <v>73150</v>
      </c>
      <c r="R114" s="12">
        <f t="shared" si="6"/>
        <v>87.5</v>
      </c>
      <c r="S114" s="12">
        <f t="shared" si="7"/>
        <v>18287.5</v>
      </c>
      <c r="T114" s="17">
        <f t="shared" si="9"/>
        <v>77.433628318584084</v>
      </c>
      <c r="U114" s="17">
        <f t="shared" si="8"/>
        <v>16183.628318584073</v>
      </c>
    </row>
    <row r="115" spans="1:21" ht="90" customHeight="1" x14ac:dyDescent="0.4">
      <c r="A115" s="4"/>
      <c r="B115" s="4" t="s">
        <v>33</v>
      </c>
      <c r="C115" s="4" t="s">
        <v>34</v>
      </c>
      <c r="D115" s="4" t="s">
        <v>35</v>
      </c>
      <c r="E115" s="4" t="s">
        <v>349</v>
      </c>
      <c r="F115" s="4" t="s">
        <v>325</v>
      </c>
      <c r="G115" s="5">
        <v>196237507907</v>
      </c>
      <c r="H115" s="4" t="s">
        <v>417</v>
      </c>
      <c r="I115" s="4" t="s">
        <v>418</v>
      </c>
      <c r="J115" s="4" t="s">
        <v>408</v>
      </c>
      <c r="K115" s="4" t="s">
        <v>341</v>
      </c>
      <c r="L115" s="4" t="s">
        <v>323</v>
      </c>
      <c r="M115" s="4" t="s">
        <v>62</v>
      </c>
      <c r="N115" s="4" t="s">
        <v>410</v>
      </c>
      <c r="O115" s="4">
        <v>20</v>
      </c>
      <c r="P115" s="13">
        <v>295</v>
      </c>
      <c r="Q115" s="12">
        <f t="shared" si="5"/>
        <v>5900</v>
      </c>
      <c r="R115" s="12">
        <f t="shared" si="6"/>
        <v>73.75</v>
      </c>
      <c r="S115" s="12">
        <f t="shared" si="7"/>
        <v>1475</v>
      </c>
      <c r="T115" s="17">
        <f t="shared" si="9"/>
        <v>65.26548672566372</v>
      </c>
      <c r="U115" s="17">
        <f t="shared" si="8"/>
        <v>1305.3097345132744</v>
      </c>
    </row>
    <row r="116" spans="1:21" ht="90" customHeight="1" x14ac:dyDescent="0.4">
      <c r="A116" s="8"/>
      <c r="B116" s="4" t="s">
        <v>33</v>
      </c>
      <c r="C116" s="4" t="s">
        <v>34</v>
      </c>
      <c r="D116" s="4" t="s">
        <v>35</v>
      </c>
      <c r="E116" s="4" t="s">
        <v>349</v>
      </c>
      <c r="F116" s="4" t="s">
        <v>419</v>
      </c>
      <c r="G116" s="5">
        <v>194900339824</v>
      </c>
      <c r="H116" s="4" t="s">
        <v>420</v>
      </c>
      <c r="I116" s="4" t="s">
        <v>421</v>
      </c>
      <c r="J116" s="4" t="s">
        <v>422</v>
      </c>
      <c r="K116" s="4" t="s">
        <v>329</v>
      </c>
      <c r="L116" s="4" t="s">
        <v>323</v>
      </c>
      <c r="M116" s="4" t="s">
        <v>217</v>
      </c>
      <c r="N116" s="4" t="s">
        <v>44</v>
      </c>
      <c r="O116" s="4">
        <v>1</v>
      </c>
      <c r="P116" s="13">
        <v>295</v>
      </c>
      <c r="Q116" s="12">
        <f t="shared" si="5"/>
        <v>295</v>
      </c>
      <c r="R116" s="12">
        <f t="shared" si="6"/>
        <v>73.75</v>
      </c>
      <c r="S116" s="12">
        <f t="shared" si="7"/>
        <v>73.75</v>
      </c>
      <c r="T116" s="17">
        <f t="shared" si="9"/>
        <v>65.26548672566372</v>
      </c>
      <c r="U116" s="17">
        <f t="shared" si="8"/>
        <v>65.26548672566372</v>
      </c>
    </row>
    <row r="117" spans="1:21" ht="90" customHeight="1" x14ac:dyDescent="0.4">
      <c r="A117" s="8"/>
      <c r="B117" s="4" t="s">
        <v>33</v>
      </c>
      <c r="C117" s="4" t="s">
        <v>34</v>
      </c>
      <c r="D117" s="4" t="s">
        <v>35</v>
      </c>
      <c r="E117" s="4" t="s">
        <v>349</v>
      </c>
      <c r="F117" s="4" t="s">
        <v>354</v>
      </c>
      <c r="G117" s="5">
        <v>196237356444</v>
      </c>
      <c r="H117" s="4" t="s">
        <v>423</v>
      </c>
      <c r="I117" s="4" t="s">
        <v>424</v>
      </c>
      <c r="J117" s="4" t="s">
        <v>425</v>
      </c>
      <c r="K117" s="4" t="s">
        <v>426</v>
      </c>
      <c r="L117" s="4" t="s">
        <v>323</v>
      </c>
      <c r="M117" s="4" t="s">
        <v>68</v>
      </c>
      <c r="N117" s="4" t="s">
        <v>44</v>
      </c>
      <c r="O117" s="4">
        <v>1</v>
      </c>
      <c r="P117" s="13">
        <v>295</v>
      </c>
      <c r="Q117" s="12">
        <f t="shared" si="5"/>
        <v>295</v>
      </c>
      <c r="R117" s="12">
        <f t="shared" si="6"/>
        <v>73.75</v>
      </c>
      <c r="S117" s="12">
        <f t="shared" si="7"/>
        <v>73.75</v>
      </c>
      <c r="T117" s="17">
        <f t="shared" si="9"/>
        <v>65.26548672566372</v>
      </c>
      <c r="U117" s="17">
        <f t="shared" si="8"/>
        <v>65.26548672566372</v>
      </c>
    </row>
    <row r="118" spans="1:21" ht="90" customHeight="1" x14ac:dyDescent="0.4">
      <c r="A118" s="8"/>
      <c r="B118" s="4" t="s">
        <v>33</v>
      </c>
      <c r="C118" s="4" t="s">
        <v>34</v>
      </c>
      <c r="D118" s="4" t="s">
        <v>35</v>
      </c>
      <c r="E118" s="4" t="s">
        <v>349</v>
      </c>
      <c r="F118" s="4" t="s">
        <v>350</v>
      </c>
      <c r="G118" s="5">
        <v>196163740348</v>
      </c>
      <c r="H118" s="4" t="s">
        <v>427</v>
      </c>
      <c r="I118" s="4" t="s">
        <v>428</v>
      </c>
      <c r="J118" s="4" t="s">
        <v>373</v>
      </c>
      <c r="K118" s="4" t="s">
        <v>374</v>
      </c>
      <c r="L118" s="4" t="s">
        <v>323</v>
      </c>
      <c r="M118" s="4" t="s">
        <v>62</v>
      </c>
      <c r="N118" s="4" t="s">
        <v>148</v>
      </c>
      <c r="O118" s="4">
        <v>1</v>
      </c>
      <c r="P118" s="13">
        <v>247</v>
      </c>
      <c r="Q118" s="12">
        <f t="shared" si="5"/>
        <v>247</v>
      </c>
      <c r="R118" s="12">
        <f t="shared" si="6"/>
        <v>61.75</v>
      </c>
      <c r="S118" s="12">
        <f t="shared" si="7"/>
        <v>61.75</v>
      </c>
      <c r="T118" s="17">
        <f t="shared" si="9"/>
        <v>54.646017699115049</v>
      </c>
      <c r="U118" s="17">
        <f t="shared" si="8"/>
        <v>54.646017699115049</v>
      </c>
    </row>
    <row r="119" spans="1:21" ht="90" customHeight="1" x14ac:dyDescent="0.4">
      <c r="A119" s="8"/>
      <c r="B119" s="4" t="s">
        <v>33</v>
      </c>
      <c r="C119" s="4" t="s">
        <v>34</v>
      </c>
      <c r="D119" s="4" t="s">
        <v>35</v>
      </c>
      <c r="E119" s="4" t="s">
        <v>349</v>
      </c>
      <c r="F119" s="4" t="s">
        <v>318</v>
      </c>
      <c r="G119" s="5">
        <v>196163740362</v>
      </c>
      <c r="H119" s="4" t="s">
        <v>429</v>
      </c>
      <c r="I119" s="4" t="s">
        <v>430</v>
      </c>
      <c r="J119" s="4" t="s">
        <v>373</v>
      </c>
      <c r="K119" s="4" t="s">
        <v>335</v>
      </c>
      <c r="L119" s="4" t="s">
        <v>323</v>
      </c>
      <c r="M119" s="4" t="s">
        <v>62</v>
      </c>
      <c r="N119" s="4" t="s">
        <v>44</v>
      </c>
      <c r="O119" s="4">
        <v>1</v>
      </c>
      <c r="P119" s="13">
        <v>275</v>
      </c>
      <c r="Q119" s="12">
        <f t="shared" si="5"/>
        <v>275</v>
      </c>
      <c r="R119" s="12">
        <f t="shared" si="6"/>
        <v>68.75</v>
      </c>
      <c r="S119" s="12">
        <f t="shared" si="7"/>
        <v>68.75</v>
      </c>
      <c r="T119" s="17">
        <f t="shared" si="9"/>
        <v>60.840707964601776</v>
      </c>
      <c r="U119" s="17">
        <f t="shared" si="8"/>
        <v>60.840707964601776</v>
      </c>
    </row>
    <row r="120" spans="1:21" ht="90" customHeight="1" x14ac:dyDescent="0.4">
      <c r="A120" s="8"/>
      <c r="B120" s="4" t="s">
        <v>33</v>
      </c>
      <c r="C120" s="4" t="s">
        <v>34</v>
      </c>
      <c r="D120" s="4" t="s">
        <v>35</v>
      </c>
      <c r="E120" s="4" t="s">
        <v>349</v>
      </c>
      <c r="F120" s="4" t="s">
        <v>318</v>
      </c>
      <c r="G120" s="5">
        <v>196237154910</v>
      </c>
      <c r="H120" s="4" t="s">
        <v>431</v>
      </c>
      <c r="I120" s="4" t="s">
        <v>432</v>
      </c>
      <c r="J120" s="4" t="s">
        <v>433</v>
      </c>
      <c r="K120" s="4" t="s">
        <v>434</v>
      </c>
      <c r="L120" s="4" t="s">
        <v>323</v>
      </c>
      <c r="M120" s="4" t="s">
        <v>62</v>
      </c>
      <c r="N120" s="4" t="s">
        <v>44</v>
      </c>
      <c r="O120" s="4">
        <v>1</v>
      </c>
      <c r="P120" s="13">
        <v>375</v>
      </c>
      <c r="Q120" s="12">
        <f t="shared" si="5"/>
        <v>375</v>
      </c>
      <c r="R120" s="12">
        <f t="shared" si="6"/>
        <v>93.75</v>
      </c>
      <c r="S120" s="12">
        <f t="shared" si="7"/>
        <v>93.75</v>
      </c>
      <c r="T120" s="17">
        <f t="shared" si="9"/>
        <v>82.964601769911511</v>
      </c>
      <c r="U120" s="17">
        <f t="shared" si="8"/>
        <v>82.964601769911511</v>
      </c>
    </row>
    <row r="121" spans="1:21" ht="90" customHeight="1" x14ac:dyDescent="0.4">
      <c r="A121" s="8"/>
      <c r="B121" s="4" t="s">
        <v>33</v>
      </c>
      <c r="C121" s="4" t="s">
        <v>34</v>
      </c>
      <c r="D121" s="4" t="s">
        <v>35</v>
      </c>
      <c r="E121" s="4" t="s">
        <v>349</v>
      </c>
      <c r="F121" s="4" t="s">
        <v>318</v>
      </c>
      <c r="G121" s="5">
        <v>196237154958</v>
      </c>
      <c r="H121" s="4" t="s">
        <v>435</v>
      </c>
      <c r="I121" s="4" t="s">
        <v>436</v>
      </c>
      <c r="J121" s="4" t="s">
        <v>437</v>
      </c>
      <c r="K121" s="4" t="s">
        <v>438</v>
      </c>
      <c r="L121" s="4" t="s">
        <v>323</v>
      </c>
      <c r="M121" s="4" t="s">
        <v>62</v>
      </c>
      <c r="N121" s="4" t="s">
        <v>44</v>
      </c>
      <c r="O121" s="4">
        <v>1</v>
      </c>
      <c r="P121" s="13">
        <v>350</v>
      </c>
      <c r="Q121" s="12">
        <f t="shared" si="5"/>
        <v>350</v>
      </c>
      <c r="R121" s="12">
        <f t="shared" si="6"/>
        <v>87.5</v>
      </c>
      <c r="S121" s="12">
        <f t="shared" si="7"/>
        <v>87.5</v>
      </c>
      <c r="T121" s="17">
        <f t="shared" si="9"/>
        <v>77.433628318584084</v>
      </c>
      <c r="U121" s="17">
        <f t="shared" si="8"/>
        <v>77.433628318584084</v>
      </c>
    </row>
    <row r="122" spans="1:21" ht="90" customHeight="1" x14ac:dyDescent="0.4">
      <c r="A122" s="8"/>
      <c r="B122" s="4" t="s">
        <v>33</v>
      </c>
      <c r="C122" s="4" t="s">
        <v>34</v>
      </c>
      <c r="D122" s="4" t="s">
        <v>35</v>
      </c>
      <c r="E122" s="4" t="s">
        <v>349</v>
      </c>
      <c r="F122" s="4" t="s">
        <v>350</v>
      </c>
      <c r="G122" s="5">
        <v>196163879741</v>
      </c>
      <c r="H122" s="4" t="s">
        <v>439</v>
      </c>
      <c r="I122" s="4" t="s">
        <v>440</v>
      </c>
      <c r="J122" s="4" t="s">
        <v>441</v>
      </c>
      <c r="K122" s="4" t="s">
        <v>335</v>
      </c>
      <c r="L122" s="4" t="s">
        <v>323</v>
      </c>
      <c r="M122" s="4" t="s">
        <v>62</v>
      </c>
      <c r="N122" s="4" t="s">
        <v>148</v>
      </c>
      <c r="O122" s="4">
        <v>1</v>
      </c>
      <c r="P122" s="13">
        <v>350</v>
      </c>
      <c r="Q122" s="12">
        <f t="shared" si="5"/>
        <v>350</v>
      </c>
      <c r="R122" s="12">
        <f t="shared" si="6"/>
        <v>87.5</v>
      </c>
      <c r="S122" s="12">
        <f t="shared" si="7"/>
        <v>87.5</v>
      </c>
      <c r="T122" s="17">
        <f t="shared" si="9"/>
        <v>77.433628318584084</v>
      </c>
      <c r="U122" s="17">
        <f t="shared" si="8"/>
        <v>77.433628318584084</v>
      </c>
    </row>
    <row r="123" spans="1:21" ht="90" customHeight="1" x14ac:dyDescent="0.4">
      <c r="A123" s="4"/>
      <c r="B123" s="4" t="s">
        <v>33</v>
      </c>
      <c r="C123" s="4" t="s">
        <v>34</v>
      </c>
      <c r="D123" s="4" t="s">
        <v>35</v>
      </c>
      <c r="E123" s="4" t="s">
        <v>349</v>
      </c>
      <c r="F123" s="4" t="s">
        <v>442</v>
      </c>
      <c r="G123" s="5">
        <v>196237765208</v>
      </c>
      <c r="H123" s="4" t="s">
        <v>443</v>
      </c>
      <c r="I123" s="4" t="s">
        <v>444</v>
      </c>
      <c r="J123" s="4" t="s">
        <v>445</v>
      </c>
      <c r="K123" s="4" t="s">
        <v>446</v>
      </c>
      <c r="L123" s="4" t="s">
        <v>323</v>
      </c>
      <c r="M123" s="4" t="s">
        <v>160</v>
      </c>
      <c r="N123" s="4" t="s">
        <v>447</v>
      </c>
      <c r="O123" s="4">
        <v>2</v>
      </c>
      <c r="P123" s="13">
        <v>450</v>
      </c>
      <c r="Q123" s="12">
        <f t="shared" si="5"/>
        <v>900</v>
      </c>
      <c r="R123" s="12">
        <f t="shared" si="6"/>
        <v>112.5</v>
      </c>
      <c r="S123" s="12">
        <f t="shared" si="7"/>
        <v>225</v>
      </c>
      <c r="T123" s="17">
        <f t="shared" si="9"/>
        <v>99.557522123893818</v>
      </c>
      <c r="U123" s="17">
        <f t="shared" si="8"/>
        <v>199.11504424778764</v>
      </c>
    </row>
    <row r="124" spans="1:21" ht="90" customHeight="1" x14ac:dyDescent="0.4">
      <c r="A124" s="4"/>
      <c r="B124" s="4" t="s">
        <v>33</v>
      </c>
      <c r="C124" s="4" t="s">
        <v>34</v>
      </c>
      <c r="D124" s="4" t="s">
        <v>35</v>
      </c>
      <c r="E124" s="4" t="s">
        <v>349</v>
      </c>
      <c r="F124" s="4" t="s">
        <v>411</v>
      </c>
      <c r="G124" s="5">
        <v>196237769213</v>
      </c>
      <c r="H124" s="4" t="s">
        <v>448</v>
      </c>
      <c r="I124" s="4" t="s">
        <v>449</v>
      </c>
      <c r="J124" s="4" t="s">
        <v>414</v>
      </c>
      <c r="K124" s="4" t="s">
        <v>446</v>
      </c>
      <c r="L124" s="4" t="s">
        <v>323</v>
      </c>
      <c r="M124" s="4" t="s">
        <v>62</v>
      </c>
      <c r="N124" s="4" t="s">
        <v>410</v>
      </c>
      <c r="O124" s="4">
        <v>4</v>
      </c>
      <c r="P124" s="13">
        <v>350</v>
      </c>
      <c r="Q124" s="12">
        <f t="shared" si="5"/>
        <v>1400</v>
      </c>
      <c r="R124" s="12">
        <f t="shared" si="6"/>
        <v>87.5</v>
      </c>
      <c r="S124" s="12">
        <f t="shared" si="7"/>
        <v>350</v>
      </c>
      <c r="T124" s="17">
        <f t="shared" si="9"/>
        <v>77.433628318584084</v>
      </c>
      <c r="U124" s="17">
        <f t="shared" si="8"/>
        <v>309.73451327433634</v>
      </c>
    </row>
    <row r="125" spans="1:21" ht="90" customHeight="1" x14ac:dyDescent="0.4">
      <c r="A125" s="4"/>
      <c r="B125" s="4" t="s">
        <v>33</v>
      </c>
      <c r="C125" s="4" t="s">
        <v>34</v>
      </c>
      <c r="D125" s="4" t="s">
        <v>35</v>
      </c>
      <c r="E125" s="4" t="s">
        <v>349</v>
      </c>
      <c r="F125" s="4" t="s">
        <v>343</v>
      </c>
      <c r="G125" s="5">
        <v>196237767882</v>
      </c>
      <c r="H125" s="4" t="s">
        <v>450</v>
      </c>
      <c r="I125" s="4" t="s">
        <v>451</v>
      </c>
      <c r="J125" s="4" t="s">
        <v>452</v>
      </c>
      <c r="K125" s="4" t="s">
        <v>335</v>
      </c>
      <c r="L125" s="4" t="s">
        <v>323</v>
      </c>
      <c r="M125" s="4" t="s">
        <v>160</v>
      </c>
      <c r="N125" s="4" t="s">
        <v>44</v>
      </c>
      <c r="O125" s="4">
        <v>50</v>
      </c>
      <c r="P125" s="13">
        <v>350</v>
      </c>
      <c r="Q125" s="12">
        <f t="shared" si="5"/>
        <v>17500</v>
      </c>
      <c r="R125" s="12">
        <f t="shared" si="6"/>
        <v>87.5</v>
      </c>
      <c r="S125" s="12">
        <f t="shared" si="7"/>
        <v>4375</v>
      </c>
      <c r="T125" s="17">
        <f t="shared" si="9"/>
        <v>77.433628318584084</v>
      </c>
      <c r="U125" s="17">
        <f t="shared" si="8"/>
        <v>3871.6814159292044</v>
      </c>
    </row>
    <row r="126" spans="1:21" ht="90" customHeight="1" x14ac:dyDescent="0.4">
      <c r="A126" s="4"/>
      <c r="B126" s="4" t="s">
        <v>33</v>
      </c>
      <c r="C126" s="4" t="s">
        <v>34</v>
      </c>
      <c r="D126" s="4" t="s">
        <v>35</v>
      </c>
      <c r="E126" s="4" t="s">
        <v>349</v>
      </c>
      <c r="F126" s="4" t="s">
        <v>331</v>
      </c>
      <c r="G126" s="5">
        <v>196237767974</v>
      </c>
      <c r="H126" s="4" t="s">
        <v>453</v>
      </c>
      <c r="I126" s="4" t="s">
        <v>454</v>
      </c>
      <c r="J126" s="4" t="s">
        <v>452</v>
      </c>
      <c r="K126" s="4" t="s">
        <v>446</v>
      </c>
      <c r="L126" s="4" t="s">
        <v>323</v>
      </c>
      <c r="M126" s="4" t="s">
        <v>160</v>
      </c>
      <c r="N126" s="4" t="s">
        <v>44</v>
      </c>
      <c r="O126" s="4">
        <v>6</v>
      </c>
      <c r="P126" s="13">
        <v>350</v>
      </c>
      <c r="Q126" s="12">
        <f t="shared" si="5"/>
        <v>2100</v>
      </c>
      <c r="R126" s="12">
        <f t="shared" si="6"/>
        <v>87.5</v>
      </c>
      <c r="S126" s="12">
        <f t="shared" si="7"/>
        <v>525</v>
      </c>
      <c r="T126" s="17">
        <f t="shared" si="9"/>
        <v>77.433628318584084</v>
      </c>
      <c r="U126" s="17">
        <f t="shared" si="8"/>
        <v>464.6017699115045</v>
      </c>
    </row>
    <row r="127" spans="1:21" ht="90" customHeight="1" x14ac:dyDescent="0.4">
      <c r="A127" s="4"/>
      <c r="B127" s="4" t="s">
        <v>33</v>
      </c>
      <c r="C127" s="4" t="s">
        <v>34</v>
      </c>
      <c r="D127" s="4" t="s">
        <v>35</v>
      </c>
      <c r="E127" s="4" t="s">
        <v>349</v>
      </c>
      <c r="F127" s="4" t="s">
        <v>455</v>
      </c>
      <c r="G127" s="5">
        <v>194900006719</v>
      </c>
      <c r="H127" s="4" t="s">
        <v>456</v>
      </c>
      <c r="I127" s="4" t="s">
        <v>457</v>
      </c>
      <c r="J127" s="4" t="s">
        <v>458</v>
      </c>
      <c r="K127" s="4" t="s">
        <v>329</v>
      </c>
      <c r="L127" s="4" t="s">
        <v>323</v>
      </c>
      <c r="M127" s="4" t="s">
        <v>68</v>
      </c>
      <c r="N127" s="4" t="s">
        <v>44</v>
      </c>
      <c r="O127" s="4">
        <v>1</v>
      </c>
      <c r="P127" s="13">
        <v>350</v>
      </c>
      <c r="Q127" s="12">
        <f t="shared" si="5"/>
        <v>350</v>
      </c>
      <c r="R127" s="12">
        <f t="shared" si="6"/>
        <v>87.5</v>
      </c>
      <c r="S127" s="12">
        <f t="shared" si="7"/>
        <v>87.5</v>
      </c>
      <c r="T127" s="17">
        <f t="shared" si="9"/>
        <v>77.433628318584084</v>
      </c>
      <c r="U127" s="17">
        <f t="shared" si="8"/>
        <v>77.433628318584084</v>
      </c>
    </row>
    <row r="128" spans="1:21" ht="90" customHeight="1" x14ac:dyDescent="0.4">
      <c r="A128" s="8"/>
      <c r="B128" s="4" t="s">
        <v>33</v>
      </c>
      <c r="C128" s="4" t="s">
        <v>34</v>
      </c>
      <c r="D128" s="4" t="s">
        <v>35</v>
      </c>
      <c r="E128" s="4" t="s">
        <v>349</v>
      </c>
      <c r="F128" s="4" t="s">
        <v>318</v>
      </c>
      <c r="G128" s="5">
        <v>196237156129</v>
      </c>
      <c r="H128" s="4" t="s">
        <v>459</v>
      </c>
      <c r="I128" s="4" t="s">
        <v>460</v>
      </c>
      <c r="J128" s="4" t="s">
        <v>461</v>
      </c>
      <c r="K128" s="4" t="s">
        <v>434</v>
      </c>
      <c r="L128" s="4" t="s">
        <v>323</v>
      </c>
      <c r="M128" s="4" t="s">
        <v>68</v>
      </c>
      <c r="N128" s="4" t="s">
        <v>44</v>
      </c>
      <c r="O128" s="4">
        <v>1</v>
      </c>
      <c r="P128" s="13">
        <v>295</v>
      </c>
      <c r="Q128" s="12">
        <f t="shared" si="5"/>
        <v>295</v>
      </c>
      <c r="R128" s="12">
        <f t="shared" si="6"/>
        <v>73.75</v>
      </c>
      <c r="S128" s="12">
        <f t="shared" si="7"/>
        <v>73.75</v>
      </c>
      <c r="T128" s="17">
        <f t="shared" si="9"/>
        <v>65.26548672566372</v>
      </c>
      <c r="U128" s="17">
        <f t="shared" si="8"/>
        <v>65.26548672566372</v>
      </c>
    </row>
    <row r="129" spans="1:21" ht="90" customHeight="1" x14ac:dyDescent="0.4">
      <c r="A129" s="8"/>
      <c r="B129" s="4" t="s">
        <v>33</v>
      </c>
      <c r="C129" s="4" t="s">
        <v>34</v>
      </c>
      <c r="D129" s="4" t="s">
        <v>35</v>
      </c>
      <c r="E129" s="4" t="s">
        <v>349</v>
      </c>
      <c r="F129" s="4" t="s">
        <v>462</v>
      </c>
      <c r="G129" s="5">
        <v>192877800897</v>
      </c>
      <c r="H129" s="4" t="s">
        <v>463</v>
      </c>
      <c r="I129" s="4" t="s">
        <v>464</v>
      </c>
      <c r="J129" s="4" t="s">
        <v>465</v>
      </c>
      <c r="K129" s="4" t="s">
        <v>335</v>
      </c>
      <c r="L129" s="4" t="s">
        <v>348</v>
      </c>
      <c r="M129" s="4" t="s">
        <v>68</v>
      </c>
      <c r="N129" s="4" t="s">
        <v>44</v>
      </c>
      <c r="O129" s="4">
        <v>195</v>
      </c>
      <c r="P129" s="13">
        <v>450</v>
      </c>
      <c r="Q129" s="12">
        <f t="shared" si="5"/>
        <v>87750</v>
      </c>
      <c r="R129" s="12">
        <f t="shared" si="6"/>
        <v>112.5</v>
      </c>
      <c r="S129" s="12">
        <f t="shared" si="7"/>
        <v>21937.5</v>
      </c>
      <c r="T129" s="17">
        <f t="shared" si="9"/>
        <v>99.557522123893818</v>
      </c>
      <c r="U129" s="17">
        <f t="shared" si="8"/>
        <v>19413.716814159296</v>
      </c>
    </row>
    <row r="130" spans="1:21" ht="90" customHeight="1" x14ac:dyDescent="0.4">
      <c r="A130" s="8"/>
      <c r="B130" s="4" t="s">
        <v>33</v>
      </c>
      <c r="C130" s="4" t="s">
        <v>34</v>
      </c>
      <c r="D130" s="4" t="s">
        <v>35</v>
      </c>
      <c r="E130" s="4" t="s">
        <v>349</v>
      </c>
      <c r="F130" s="4" t="s">
        <v>318</v>
      </c>
      <c r="G130" s="5">
        <v>196163438115</v>
      </c>
      <c r="H130" s="4" t="s">
        <v>466</v>
      </c>
      <c r="I130" s="4" t="s">
        <v>467</v>
      </c>
      <c r="J130" s="4" t="s">
        <v>468</v>
      </c>
      <c r="K130" s="4" t="s">
        <v>438</v>
      </c>
      <c r="L130" s="4" t="s">
        <v>323</v>
      </c>
      <c r="M130" s="4" t="s">
        <v>62</v>
      </c>
      <c r="N130" s="4" t="s">
        <v>148</v>
      </c>
      <c r="O130" s="4">
        <v>1</v>
      </c>
      <c r="P130" s="13">
        <v>545</v>
      </c>
      <c r="Q130" s="12">
        <f t="shared" si="5"/>
        <v>545</v>
      </c>
      <c r="R130" s="12">
        <f t="shared" si="6"/>
        <v>136.25</v>
      </c>
      <c r="S130" s="12">
        <f t="shared" si="7"/>
        <v>136.25</v>
      </c>
      <c r="T130" s="17">
        <f t="shared" si="9"/>
        <v>120.57522123893807</v>
      </c>
      <c r="U130" s="17">
        <f t="shared" si="8"/>
        <v>120.57522123893807</v>
      </c>
    </row>
    <row r="131" spans="1:21" ht="90" customHeight="1" x14ac:dyDescent="0.4">
      <c r="A131" s="4"/>
      <c r="B131" s="4" t="s">
        <v>33</v>
      </c>
      <c r="C131" s="4" t="s">
        <v>34</v>
      </c>
      <c r="D131" s="4" t="s">
        <v>35</v>
      </c>
      <c r="E131" s="4" t="s">
        <v>349</v>
      </c>
      <c r="F131" s="4" t="s">
        <v>411</v>
      </c>
      <c r="G131" s="5">
        <v>197853081215</v>
      </c>
      <c r="H131" s="4" t="s">
        <v>469</v>
      </c>
      <c r="I131" s="4" t="s">
        <v>470</v>
      </c>
      <c r="J131" s="4" t="s">
        <v>357</v>
      </c>
      <c r="K131" s="4" t="s">
        <v>335</v>
      </c>
      <c r="L131" s="4" t="s">
        <v>323</v>
      </c>
      <c r="M131" s="4" t="s">
        <v>160</v>
      </c>
      <c r="N131" s="4" t="s">
        <v>471</v>
      </c>
      <c r="O131" s="4">
        <v>1</v>
      </c>
      <c r="P131" s="13">
        <v>425</v>
      </c>
      <c r="Q131" s="12">
        <f t="shared" si="5"/>
        <v>425</v>
      </c>
      <c r="R131" s="12">
        <f t="shared" si="6"/>
        <v>106.25</v>
      </c>
      <c r="S131" s="12">
        <f t="shared" si="7"/>
        <v>106.25</v>
      </c>
      <c r="T131" s="17">
        <f t="shared" si="9"/>
        <v>94.026548672566378</v>
      </c>
      <c r="U131" s="17">
        <f t="shared" si="8"/>
        <v>94.026548672566378</v>
      </c>
    </row>
    <row r="132" spans="1:21" ht="90" customHeight="1" x14ac:dyDescent="0.4">
      <c r="A132" s="8"/>
      <c r="B132" s="4" t="s">
        <v>33</v>
      </c>
      <c r="C132" s="4" t="s">
        <v>34</v>
      </c>
      <c r="D132" s="4" t="s">
        <v>35</v>
      </c>
      <c r="E132" s="4" t="s">
        <v>349</v>
      </c>
      <c r="F132" s="4" t="s">
        <v>350</v>
      </c>
      <c r="G132" s="5">
        <v>196163068640</v>
      </c>
      <c r="H132" s="4" t="s">
        <v>472</v>
      </c>
      <c r="I132" s="4" t="s">
        <v>473</v>
      </c>
      <c r="J132" s="4" t="s">
        <v>474</v>
      </c>
      <c r="K132" s="4" t="s">
        <v>475</v>
      </c>
      <c r="L132" s="4" t="s">
        <v>323</v>
      </c>
      <c r="M132" s="4" t="s">
        <v>68</v>
      </c>
      <c r="N132" s="4" t="s">
        <v>44</v>
      </c>
      <c r="O132" s="4">
        <v>2</v>
      </c>
      <c r="P132" s="13">
        <v>450</v>
      </c>
      <c r="Q132" s="12">
        <f t="shared" si="5"/>
        <v>900</v>
      </c>
      <c r="R132" s="12">
        <f t="shared" si="6"/>
        <v>112.5</v>
      </c>
      <c r="S132" s="12">
        <f t="shared" si="7"/>
        <v>225</v>
      </c>
      <c r="T132" s="17">
        <f t="shared" si="9"/>
        <v>99.557522123893818</v>
      </c>
      <c r="U132" s="17">
        <f t="shared" si="8"/>
        <v>199.11504424778764</v>
      </c>
    </row>
    <row r="133" spans="1:21" ht="90" customHeight="1" x14ac:dyDescent="0.4">
      <c r="A133" s="4"/>
      <c r="B133" s="4" t="s">
        <v>33</v>
      </c>
      <c r="C133" s="4" t="s">
        <v>34</v>
      </c>
      <c r="D133" s="4" t="s">
        <v>35</v>
      </c>
      <c r="E133" s="4" t="s">
        <v>349</v>
      </c>
      <c r="F133" s="4" t="s">
        <v>476</v>
      </c>
      <c r="G133" s="5">
        <v>194900905203</v>
      </c>
      <c r="H133" s="4" t="s">
        <v>477</v>
      </c>
      <c r="I133" s="4" t="s">
        <v>478</v>
      </c>
      <c r="J133" s="4" t="s">
        <v>479</v>
      </c>
      <c r="K133" s="4" t="s">
        <v>335</v>
      </c>
      <c r="L133" s="4" t="s">
        <v>323</v>
      </c>
      <c r="M133" s="4" t="s">
        <v>68</v>
      </c>
      <c r="N133" s="4" t="s">
        <v>44</v>
      </c>
      <c r="O133" s="4">
        <v>1</v>
      </c>
      <c r="P133" s="13">
        <v>395</v>
      </c>
      <c r="Q133" s="12">
        <f t="shared" si="5"/>
        <v>395</v>
      </c>
      <c r="R133" s="12">
        <f t="shared" si="6"/>
        <v>98.75</v>
      </c>
      <c r="S133" s="12">
        <f t="shared" si="7"/>
        <v>98.75</v>
      </c>
      <c r="T133" s="17">
        <f t="shared" si="9"/>
        <v>87.389380530973455</v>
      </c>
      <c r="U133" s="17">
        <f t="shared" si="8"/>
        <v>87.389380530973455</v>
      </c>
    </row>
    <row r="134" spans="1:21" ht="90" customHeight="1" x14ac:dyDescent="0.4">
      <c r="A134" s="8"/>
      <c r="B134" s="4" t="s">
        <v>33</v>
      </c>
      <c r="C134" s="4" t="s">
        <v>34</v>
      </c>
      <c r="D134" s="4" t="s">
        <v>35</v>
      </c>
      <c r="E134" s="4" t="s">
        <v>349</v>
      </c>
      <c r="F134" s="4" t="s">
        <v>354</v>
      </c>
      <c r="G134" s="5">
        <v>196237287267</v>
      </c>
      <c r="H134" s="4" t="s">
        <v>480</v>
      </c>
      <c r="I134" s="4" t="s">
        <v>481</v>
      </c>
      <c r="J134" s="4" t="s">
        <v>482</v>
      </c>
      <c r="K134" s="4" t="s">
        <v>483</v>
      </c>
      <c r="L134" s="4" t="s">
        <v>323</v>
      </c>
      <c r="M134" s="4" t="s">
        <v>68</v>
      </c>
      <c r="N134" s="4" t="s">
        <v>44</v>
      </c>
      <c r="O134" s="4">
        <v>2</v>
      </c>
      <c r="P134" s="13">
        <v>675</v>
      </c>
      <c r="Q134" s="12">
        <f t="shared" si="5"/>
        <v>1350</v>
      </c>
      <c r="R134" s="12">
        <f t="shared" si="6"/>
        <v>168.75</v>
      </c>
      <c r="S134" s="12">
        <f t="shared" si="7"/>
        <v>337.5</v>
      </c>
      <c r="T134" s="17">
        <f t="shared" si="9"/>
        <v>149.33628318584073</v>
      </c>
      <c r="U134" s="17">
        <f t="shared" si="8"/>
        <v>298.67256637168146</v>
      </c>
    </row>
    <row r="135" spans="1:21" ht="90" customHeight="1" x14ac:dyDescent="0.4">
      <c r="A135" s="8"/>
      <c r="B135" s="4" t="s">
        <v>33</v>
      </c>
      <c r="C135" s="4" t="s">
        <v>34</v>
      </c>
      <c r="D135" s="4" t="s">
        <v>35</v>
      </c>
      <c r="E135" s="4" t="s">
        <v>349</v>
      </c>
      <c r="F135" s="4" t="s">
        <v>419</v>
      </c>
      <c r="G135" s="5">
        <v>196163074146</v>
      </c>
      <c r="H135" s="4" t="s">
        <v>484</v>
      </c>
      <c r="I135" s="4" t="s">
        <v>485</v>
      </c>
      <c r="J135" s="4" t="s">
        <v>486</v>
      </c>
      <c r="K135" s="4" t="s">
        <v>487</v>
      </c>
      <c r="L135" s="4" t="s">
        <v>323</v>
      </c>
      <c r="M135" s="4" t="s">
        <v>62</v>
      </c>
      <c r="N135" s="4" t="s">
        <v>44</v>
      </c>
      <c r="O135" s="4">
        <v>1</v>
      </c>
      <c r="P135" s="13">
        <v>495</v>
      </c>
      <c r="Q135" s="12">
        <f t="shared" si="5"/>
        <v>495</v>
      </c>
      <c r="R135" s="12">
        <f t="shared" si="6"/>
        <v>123.75</v>
      </c>
      <c r="S135" s="12">
        <f t="shared" si="7"/>
        <v>123.75</v>
      </c>
      <c r="T135" s="17">
        <f t="shared" si="9"/>
        <v>109.5132743362832</v>
      </c>
      <c r="U135" s="17">
        <f t="shared" si="8"/>
        <v>109.5132743362832</v>
      </c>
    </row>
    <row r="136" spans="1:21" ht="90" customHeight="1" x14ac:dyDescent="0.4">
      <c r="A136" s="8"/>
      <c r="B136" s="4" t="s">
        <v>33</v>
      </c>
      <c r="C136" s="4" t="s">
        <v>34</v>
      </c>
      <c r="D136" s="4" t="s">
        <v>35</v>
      </c>
      <c r="E136" s="4" t="s">
        <v>349</v>
      </c>
      <c r="F136" s="4" t="s">
        <v>331</v>
      </c>
      <c r="G136" s="5">
        <v>196163108780</v>
      </c>
      <c r="H136" s="4" t="s">
        <v>488</v>
      </c>
      <c r="I136" s="4" t="s">
        <v>489</v>
      </c>
      <c r="J136" s="4" t="s">
        <v>490</v>
      </c>
      <c r="K136" s="4" t="s">
        <v>335</v>
      </c>
      <c r="L136" s="4" t="s">
        <v>323</v>
      </c>
      <c r="M136" s="4" t="s">
        <v>68</v>
      </c>
      <c r="N136" s="4" t="s">
        <v>44</v>
      </c>
      <c r="O136" s="4">
        <v>1</v>
      </c>
      <c r="P136" s="13">
        <v>495</v>
      </c>
      <c r="Q136" s="12">
        <f t="shared" si="5"/>
        <v>495</v>
      </c>
      <c r="R136" s="12">
        <f t="shared" si="6"/>
        <v>123.75</v>
      </c>
      <c r="S136" s="12">
        <f t="shared" si="7"/>
        <v>123.75</v>
      </c>
      <c r="T136" s="17">
        <f t="shared" si="9"/>
        <v>109.5132743362832</v>
      </c>
      <c r="U136" s="17">
        <f t="shared" si="8"/>
        <v>109.5132743362832</v>
      </c>
    </row>
    <row r="137" spans="1:21" ht="90" customHeight="1" x14ac:dyDescent="0.4">
      <c r="A137" s="8"/>
      <c r="B137" s="4" t="s">
        <v>33</v>
      </c>
      <c r="C137" s="4" t="s">
        <v>34</v>
      </c>
      <c r="D137" s="4" t="s">
        <v>35</v>
      </c>
      <c r="E137" s="4" t="s">
        <v>349</v>
      </c>
      <c r="F137" s="4" t="s">
        <v>350</v>
      </c>
      <c r="G137" s="5">
        <v>196163772271</v>
      </c>
      <c r="H137" s="4" t="s">
        <v>491</v>
      </c>
      <c r="I137" s="4" t="s">
        <v>492</v>
      </c>
      <c r="J137" s="4" t="s">
        <v>493</v>
      </c>
      <c r="K137" s="4" t="s">
        <v>494</v>
      </c>
      <c r="L137" s="4" t="s">
        <v>323</v>
      </c>
      <c r="M137" s="4" t="s">
        <v>160</v>
      </c>
      <c r="N137" s="4" t="s">
        <v>148</v>
      </c>
      <c r="O137" s="4">
        <v>1</v>
      </c>
      <c r="P137" s="13">
        <v>750</v>
      </c>
      <c r="Q137" s="12">
        <f t="shared" si="5"/>
        <v>750</v>
      </c>
      <c r="R137" s="12">
        <f t="shared" si="6"/>
        <v>187.5</v>
      </c>
      <c r="S137" s="12">
        <f t="shared" si="7"/>
        <v>187.5</v>
      </c>
      <c r="T137" s="17">
        <f t="shared" si="9"/>
        <v>165.92920353982302</v>
      </c>
      <c r="U137" s="17">
        <f t="shared" si="8"/>
        <v>165.92920353982302</v>
      </c>
    </row>
    <row r="138" spans="1:21" ht="90" customHeight="1" x14ac:dyDescent="0.4">
      <c r="A138" s="4"/>
      <c r="B138" s="4" t="s">
        <v>33</v>
      </c>
      <c r="C138" s="4" t="s">
        <v>34</v>
      </c>
      <c r="D138" s="4" t="s">
        <v>35</v>
      </c>
      <c r="E138" s="4" t="s">
        <v>349</v>
      </c>
      <c r="F138" s="4" t="s">
        <v>331</v>
      </c>
      <c r="G138" s="5">
        <v>196237629838</v>
      </c>
      <c r="H138" s="4" t="s">
        <v>495</v>
      </c>
      <c r="I138" s="4" t="s">
        <v>496</v>
      </c>
      <c r="J138" s="4" t="s">
        <v>437</v>
      </c>
      <c r="K138" s="4" t="s">
        <v>329</v>
      </c>
      <c r="L138" s="4" t="s">
        <v>323</v>
      </c>
      <c r="M138" s="4" t="s">
        <v>62</v>
      </c>
      <c r="N138" s="4" t="s">
        <v>497</v>
      </c>
      <c r="O138" s="4">
        <v>1</v>
      </c>
      <c r="P138" s="13">
        <v>395</v>
      </c>
      <c r="Q138" s="12">
        <f t="shared" si="5"/>
        <v>395</v>
      </c>
      <c r="R138" s="12">
        <f t="shared" si="6"/>
        <v>98.75</v>
      </c>
      <c r="S138" s="12">
        <f t="shared" si="7"/>
        <v>98.75</v>
      </c>
      <c r="T138" s="17">
        <f t="shared" si="9"/>
        <v>87.389380530973455</v>
      </c>
      <c r="U138" s="17">
        <f t="shared" si="8"/>
        <v>87.389380530973455</v>
      </c>
    </row>
    <row r="139" spans="1:21" ht="90" customHeight="1" x14ac:dyDescent="0.4">
      <c r="A139" s="4"/>
      <c r="B139" s="4" t="s">
        <v>33</v>
      </c>
      <c r="C139" s="4" t="s">
        <v>34</v>
      </c>
      <c r="D139" s="4" t="s">
        <v>35</v>
      </c>
      <c r="E139" s="4" t="s">
        <v>349</v>
      </c>
      <c r="F139" s="4" t="s">
        <v>331</v>
      </c>
      <c r="G139" s="5">
        <v>196237630797</v>
      </c>
      <c r="H139" s="4" t="s">
        <v>498</v>
      </c>
      <c r="I139" s="4" t="s">
        <v>499</v>
      </c>
      <c r="J139" s="4" t="s">
        <v>500</v>
      </c>
      <c r="K139" s="4" t="s">
        <v>335</v>
      </c>
      <c r="L139" s="4" t="s">
        <v>323</v>
      </c>
      <c r="M139" s="4" t="s">
        <v>68</v>
      </c>
      <c r="N139" s="4" t="s">
        <v>141</v>
      </c>
      <c r="O139" s="4">
        <v>1</v>
      </c>
      <c r="P139" s="13">
        <v>425</v>
      </c>
      <c r="Q139" s="12">
        <f t="shared" si="5"/>
        <v>425</v>
      </c>
      <c r="R139" s="12">
        <f t="shared" si="6"/>
        <v>106.25</v>
      </c>
      <c r="S139" s="12">
        <f t="shared" si="7"/>
        <v>106.25</v>
      </c>
      <c r="T139" s="17">
        <f t="shared" si="9"/>
        <v>94.026548672566378</v>
      </c>
      <c r="U139" s="17">
        <f t="shared" si="8"/>
        <v>94.026548672566378</v>
      </c>
    </row>
    <row r="140" spans="1:21" ht="90" customHeight="1" x14ac:dyDescent="0.4">
      <c r="A140" s="4"/>
      <c r="B140" s="4" t="s">
        <v>33</v>
      </c>
      <c r="C140" s="4" t="s">
        <v>34</v>
      </c>
      <c r="D140" s="4" t="s">
        <v>35</v>
      </c>
      <c r="E140" s="4" t="s">
        <v>349</v>
      </c>
      <c r="F140" s="4" t="s">
        <v>331</v>
      </c>
      <c r="G140" s="5">
        <v>196237630803</v>
      </c>
      <c r="H140" s="4" t="s">
        <v>501</v>
      </c>
      <c r="I140" s="4" t="s">
        <v>502</v>
      </c>
      <c r="J140" s="4" t="s">
        <v>500</v>
      </c>
      <c r="K140" s="4" t="s">
        <v>329</v>
      </c>
      <c r="L140" s="4" t="s">
        <v>323</v>
      </c>
      <c r="M140" s="4" t="s">
        <v>68</v>
      </c>
      <c r="N140" s="4" t="s">
        <v>141</v>
      </c>
      <c r="O140" s="4">
        <v>1</v>
      </c>
      <c r="P140" s="13">
        <v>425</v>
      </c>
      <c r="Q140" s="12">
        <f t="shared" si="5"/>
        <v>425</v>
      </c>
      <c r="R140" s="12">
        <f t="shared" si="6"/>
        <v>106.25</v>
      </c>
      <c r="S140" s="12">
        <f t="shared" si="7"/>
        <v>106.25</v>
      </c>
      <c r="T140" s="17">
        <f t="shared" si="9"/>
        <v>94.026548672566378</v>
      </c>
      <c r="U140" s="17">
        <f t="shared" si="8"/>
        <v>94.026548672566378</v>
      </c>
    </row>
    <row r="141" spans="1:21" ht="90" customHeight="1" x14ac:dyDescent="0.4">
      <c r="A141" s="4"/>
      <c r="B141" s="4" t="s">
        <v>33</v>
      </c>
      <c r="C141" s="4" t="s">
        <v>34</v>
      </c>
      <c r="D141" s="4" t="s">
        <v>35</v>
      </c>
      <c r="E141" s="4" t="s">
        <v>349</v>
      </c>
      <c r="F141" s="4" t="s">
        <v>331</v>
      </c>
      <c r="G141" s="5">
        <v>196237630841</v>
      </c>
      <c r="H141" s="4" t="s">
        <v>503</v>
      </c>
      <c r="I141" s="4" t="s">
        <v>504</v>
      </c>
      <c r="J141" s="4" t="s">
        <v>505</v>
      </c>
      <c r="K141" s="4" t="s">
        <v>335</v>
      </c>
      <c r="L141" s="4" t="s">
        <v>323</v>
      </c>
      <c r="M141" s="4" t="s">
        <v>68</v>
      </c>
      <c r="N141" s="4" t="s">
        <v>44</v>
      </c>
      <c r="O141" s="4">
        <v>1</v>
      </c>
      <c r="P141" s="13">
        <v>575</v>
      </c>
      <c r="Q141" s="12">
        <f t="shared" si="5"/>
        <v>575</v>
      </c>
      <c r="R141" s="12">
        <f t="shared" si="6"/>
        <v>143.75</v>
      </c>
      <c r="S141" s="12">
        <f t="shared" si="7"/>
        <v>143.75</v>
      </c>
      <c r="T141" s="17">
        <f t="shared" si="9"/>
        <v>127.21238938053098</v>
      </c>
      <c r="U141" s="17">
        <f t="shared" si="8"/>
        <v>127.21238938053098</v>
      </c>
    </row>
    <row r="142" spans="1:21" ht="90" customHeight="1" x14ac:dyDescent="0.4">
      <c r="A142" s="4"/>
      <c r="B142" s="4" t="s">
        <v>33</v>
      </c>
      <c r="C142" s="4" t="s">
        <v>34</v>
      </c>
      <c r="D142" s="4" t="s">
        <v>35</v>
      </c>
      <c r="E142" s="4" t="s">
        <v>349</v>
      </c>
      <c r="F142" s="4" t="s">
        <v>331</v>
      </c>
      <c r="G142" s="5">
        <v>196237916020</v>
      </c>
      <c r="H142" s="4" t="s">
        <v>506</v>
      </c>
      <c r="I142" s="4" t="s">
        <v>507</v>
      </c>
      <c r="J142" s="4" t="s">
        <v>508</v>
      </c>
      <c r="K142" s="4" t="s">
        <v>509</v>
      </c>
      <c r="L142" s="4" t="s">
        <v>323</v>
      </c>
      <c r="M142" s="4" t="s">
        <v>68</v>
      </c>
      <c r="N142" s="4" t="s">
        <v>510</v>
      </c>
      <c r="O142" s="4">
        <v>1</v>
      </c>
      <c r="P142" s="13">
        <v>475</v>
      </c>
      <c r="Q142" s="12">
        <f t="shared" si="5"/>
        <v>475</v>
      </c>
      <c r="R142" s="12">
        <f t="shared" si="6"/>
        <v>118.75</v>
      </c>
      <c r="S142" s="12">
        <f t="shared" si="7"/>
        <v>118.75</v>
      </c>
      <c r="T142" s="17">
        <f t="shared" si="9"/>
        <v>105.08849557522124</v>
      </c>
      <c r="U142" s="17">
        <f t="shared" si="8"/>
        <v>105.08849557522124</v>
      </c>
    </row>
    <row r="143" spans="1:21" ht="90" customHeight="1" x14ac:dyDescent="0.4">
      <c r="A143" s="4"/>
      <c r="B143" s="4" t="s">
        <v>33</v>
      </c>
      <c r="C143" s="4" t="s">
        <v>34</v>
      </c>
      <c r="D143" s="4" t="s">
        <v>35</v>
      </c>
      <c r="E143" s="4" t="s">
        <v>349</v>
      </c>
      <c r="F143" s="4" t="s">
        <v>442</v>
      </c>
      <c r="G143" s="5">
        <v>196237628015</v>
      </c>
      <c r="H143" s="4" t="s">
        <v>511</v>
      </c>
      <c r="I143" s="4" t="s">
        <v>512</v>
      </c>
      <c r="J143" s="4" t="s">
        <v>513</v>
      </c>
      <c r="K143" s="4" t="s">
        <v>514</v>
      </c>
      <c r="L143" s="4" t="s">
        <v>323</v>
      </c>
      <c r="M143" s="4" t="s">
        <v>324</v>
      </c>
      <c r="N143" s="4" t="s">
        <v>148</v>
      </c>
      <c r="O143" s="4">
        <v>1</v>
      </c>
      <c r="P143" s="13">
        <v>295</v>
      </c>
      <c r="Q143" s="12">
        <f t="shared" ref="Q143:Q206" si="10">SUM(P143*O143)</f>
        <v>295</v>
      </c>
      <c r="R143" s="12">
        <f t="shared" ref="R143:R206" si="11">SUM(P143*0.25)</f>
        <v>73.75</v>
      </c>
      <c r="S143" s="12">
        <f t="shared" ref="S143:S206" si="12">SUM(R143*O143)</f>
        <v>73.75</v>
      </c>
      <c r="T143" s="17">
        <f t="shared" si="9"/>
        <v>65.26548672566372</v>
      </c>
      <c r="U143" s="17">
        <f t="shared" ref="U143:U206" si="13">SUM(T143*O143)</f>
        <v>65.26548672566372</v>
      </c>
    </row>
    <row r="144" spans="1:21" ht="90" customHeight="1" x14ac:dyDescent="0.4">
      <c r="A144" s="4"/>
      <c r="B144" s="4" t="s">
        <v>33</v>
      </c>
      <c r="C144" s="4" t="s">
        <v>34</v>
      </c>
      <c r="D144" s="4" t="s">
        <v>35</v>
      </c>
      <c r="E144" s="4" t="s">
        <v>349</v>
      </c>
      <c r="F144" s="4" t="s">
        <v>442</v>
      </c>
      <c r="G144" s="5">
        <v>196237627995</v>
      </c>
      <c r="H144" s="4" t="s">
        <v>515</v>
      </c>
      <c r="I144" s="4" t="s">
        <v>516</v>
      </c>
      <c r="J144" s="4" t="s">
        <v>513</v>
      </c>
      <c r="K144" s="4" t="s">
        <v>517</v>
      </c>
      <c r="L144" s="4" t="s">
        <v>323</v>
      </c>
      <c r="M144" s="4" t="s">
        <v>324</v>
      </c>
      <c r="N144" s="4" t="s">
        <v>148</v>
      </c>
      <c r="O144" s="4">
        <v>1</v>
      </c>
      <c r="P144" s="13">
        <v>295</v>
      </c>
      <c r="Q144" s="12">
        <f t="shared" si="10"/>
        <v>295</v>
      </c>
      <c r="R144" s="12">
        <f t="shared" si="11"/>
        <v>73.75</v>
      </c>
      <c r="S144" s="12">
        <f t="shared" si="12"/>
        <v>73.75</v>
      </c>
      <c r="T144" s="17">
        <f t="shared" ref="T144:T207" si="14">SUM(R144/1.13)</f>
        <v>65.26548672566372</v>
      </c>
      <c r="U144" s="17">
        <f t="shared" si="13"/>
        <v>65.26548672566372</v>
      </c>
    </row>
    <row r="145" spans="1:21" ht="90" customHeight="1" x14ac:dyDescent="0.4">
      <c r="A145" s="4"/>
      <c r="B145" s="4" t="s">
        <v>33</v>
      </c>
      <c r="C145" s="4" t="s">
        <v>34</v>
      </c>
      <c r="D145" s="4" t="s">
        <v>35</v>
      </c>
      <c r="E145" s="4" t="s">
        <v>349</v>
      </c>
      <c r="F145" s="4" t="s">
        <v>442</v>
      </c>
      <c r="G145" s="5">
        <v>196237634979</v>
      </c>
      <c r="H145" s="4" t="s">
        <v>518</v>
      </c>
      <c r="I145" s="4" t="s">
        <v>519</v>
      </c>
      <c r="J145" s="4" t="s">
        <v>520</v>
      </c>
      <c r="K145" s="4" t="s">
        <v>335</v>
      </c>
      <c r="L145" s="4" t="s">
        <v>323</v>
      </c>
      <c r="M145" s="4" t="s">
        <v>217</v>
      </c>
      <c r="N145" s="4" t="s">
        <v>80</v>
      </c>
      <c r="O145" s="4">
        <v>1</v>
      </c>
      <c r="P145" s="13">
        <v>375</v>
      </c>
      <c r="Q145" s="12">
        <f t="shared" si="10"/>
        <v>375</v>
      </c>
      <c r="R145" s="12">
        <f t="shared" si="11"/>
        <v>93.75</v>
      </c>
      <c r="S145" s="12">
        <f t="shared" si="12"/>
        <v>93.75</v>
      </c>
      <c r="T145" s="17">
        <f t="shared" si="14"/>
        <v>82.964601769911511</v>
      </c>
      <c r="U145" s="17">
        <f t="shared" si="13"/>
        <v>82.964601769911511</v>
      </c>
    </row>
    <row r="146" spans="1:21" ht="90" customHeight="1" x14ac:dyDescent="0.4">
      <c r="A146" s="8"/>
      <c r="B146" s="4" t="s">
        <v>33</v>
      </c>
      <c r="C146" s="4" t="s">
        <v>34</v>
      </c>
      <c r="D146" s="4" t="s">
        <v>35</v>
      </c>
      <c r="E146" s="4" t="s">
        <v>349</v>
      </c>
      <c r="F146" s="4" t="s">
        <v>521</v>
      </c>
      <c r="G146" s="5">
        <v>194900502877</v>
      </c>
      <c r="H146" s="4" t="s">
        <v>522</v>
      </c>
      <c r="I146" s="4" t="s">
        <v>523</v>
      </c>
      <c r="J146" s="4" t="s">
        <v>474</v>
      </c>
      <c r="K146" s="4" t="s">
        <v>524</v>
      </c>
      <c r="L146" s="4" t="s">
        <v>323</v>
      </c>
      <c r="M146" s="4" t="s">
        <v>217</v>
      </c>
      <c r="N146" s="4" t="s">
        <v>44</v>
      </c>
      <c r="O146" s="4">
        <v>1</v>
      </c>
      <c r="P146" s="13">
        <v>425</v>
      </c>
      <c r="Q146" s="12">
        <f t="shared" si="10"/>
        <v>425</v>
      </c>
      <c r="R146" s="12">
        <f t="shared" si="11"/>
        <v>106.25</v>
      </c>
      <c r="S146" s="12">
        <f t="shared" si="12"/>
        <v>106.25</v>
      </c>
      <c r="T146" s="17">
        <f t="shared" si="14"/>
        <v>94.026548672566378</v>
      </c>
      <c r="U146" s="17">
        <f t="shared" si="13"/>
        <v>94.026548672566378</v>
      </c>
    </row>
    <row r="147" spans="1:21" ht="90" customHeight="1" x14ac:dyDescent="0.4">
      <c r="A147" s="8"/>
      <c r="B147" s="4" t="s">
        <v>33</v>
      </c>
      <c r="C147" s="4" t="s">
        <v>34</v>
      </c>
      <c r="D147" s="4" t="s">
        <v>35</v>
      </c>
      <c r="E147" s="4" t="s">
        <v>525</v>
      </c>
      <c r="F147" s="4" t="s">
        <v>343</v>
      </c>
      <c r="G147" s="5">
        <v>197853459434</v>
      </c>
      <c r="H147" s="4" t="s">
        <v>526</v>
      </c>
      <c r="I147" s="4" t="s">
        <v>527</v>
      </c>
      <c r="J147" s="4" t="s">
        <v>528</v>
      </c>
      <c r="K147" s="4" t="s">
        <v>529</v>
      </c>
      <c r="L147" s="4" t="s">
        <v>530</v>
      </c>
      <c r="M147" s="4" t="s">
        <v>160</v>
      </c>
      <c r="N147" s="4" t="s">
        <v>531</v>
      </c>
      <c r="O147" s="4">
        <v>200</v>
      </c>
      <c r="P147" s="13">
        <v>350</v>
      </c>
      <c r="Q147" s="12">
        <f t="shared" si="10"/>
        <v>70000</v>
      </c>
      <c r="R147" s="12">
        <f t="shared" si="11"/>
        <v>87.5</v>
      </c>
      <c r="S147" s="12">
        <f t="shared" si="12"/>
        <v>17500</v>
      </c>
      <c r="T147" s="17">
        <f t="shared" si="14"/>
        <v>77.433628318584084</v>
      </c>
      <c r="U147" s="17">
        <f t="shared" si="13"/>
        <v>15486.725663716818</v>
      </c>
    </row>
    <row r="148" spans="1:21" ht="90" customHeight="1" x14ac:dyDescent="0.4">
      <c r="A148" s="4"/>
      <c r="B148" s="4" t="s">
        <v>33</v>
      </c>
      <c r="C148" s="4" t="s">
        <v>34</v>
      </c>
      <c r="D148" s="4" t="s">
        <v>35</v>
      </c>
      <c r="E148" s="4" t="s">
        <v>532</v>
      </c>
      <c r="F148" s="4" t="s">
        <v>343</v>
      </c>
      <c r="G148" s="5">
        <v>197853458338</v>
      </c>
      <c r="H148" s="4" t="s">
        <v>533</v>
      </c>
      <c r="I148" s="4" t="s">
        <v>534</v>
      </c>
      <c r="J148" s="4" t="s">
        <v>433</v>
      </c>
      <c r="K148" s="4" t="s">
        <v>535</v>
      </c>
      <c r="L148" s="4" t="s">
        <v>536</v>
      </c>
      <c r="M148" s="4" t="s">
        <v>68</v>
      </c>
      <c r="N148" s="4" t="s">
        <v>148</v>
      </c>
      <c r="O148" s="4">
        <v>50</v>
      </c>
      <c r="P148" s="13">
        <v>295</v>
      </c>
      <c r="Q148" s="12">
        <f t="shared" si="10"/>
        <v>14750</v>
      </c>
      <c r="R148" s="12">
        <f t="shared" si="11"/>
        <v>73.75</v>
      </c>
      <c r="S148" s="12">
        <f t="shared" si="12"/>
        <v>3687.5</v>
      </c>
      <c r="T148" s="17">
        <f t="shared" si="14"/>
        <v>65.26548672566372</v>
      </c>
      <c r="U148" s="17">
        <f t="shared" si="13"/>
        <v>3263.2743362831861</v>
      </c>
    </row>
    <row r="149" spans="1:21" ht="90" customHeight="1" x14ac:dyDescent="0.4">
      <c r="A149" s="8"/>
      <c r="B149" s="4" t="s">
        <v>33</v>
      </c>
      <c r="C149" s="4" t="s">
        <v>34</v>
      </c>
      <c r="D149" s="4" t="s">
        <v>35</v>
      </c>
      <c r="E149" s="4" t="s">
        <v>537</v>
      </c>
      <c r="F149" s="4" t="s">
        <v>343</v>
      </c>
      <c r="G149" s="5">
        <v>197853460584</v>
      </c>
      <c r="H149" s="4" t="s">
        <v>538</v>
      </c>
      <c r="I149" s="4" t="s">
        <v>539</v>
      </c>
      <c r="J149" s="4" t="s">
        <v>540</v>
      </c>
      <c r="K149" s="4" t="s">
        <v>541</v>
      </c>
      <c r="L149" s="4" t="s">
        <v>536</v>
      </c>
      <c r="M149" s="4" t="s">
        <v>68</v>
      </c>
      <c r="N149" s="4" t="s">
        <v>148</v>
      </c>
      <c r="O149" s="4">
        <v>45</v>
      </c>
      <c r="P149" s="13">
        <v>295</v>
      </c>
      <c r="Q149" s="12">
        <f t="shared" si="10"/>
        <v>13275</v>
      </c>
      <c r="R149" s="12">
        <f t="shared" si="11"/>
        <v>73.75</v>
      </c>
      <c r="S149" s="12">
        <f t="shared" si="12"/>
        <v>3318.75</v>
      </c>
      <c r="T149" s="17">
        <f t="shared" si="14"/>
        <v>65.26548672566372</v>
      </c>
      <c r="U149" s="17">
        <f t="shared" si="13"/>
        <v>2936.9469026548672</v>
      </c>
    </row>
    <row r="150" spans="1:21" ht="90" customHeight="1" x14ac:dyDescent="0.4">
      <c r="A150" s="8"/>
      <c r="B150" s="4" t="s">
        <v>33</v>
      </c>
      <c r="C150" s="4" t="s">
        <v>34</v>
      </c>
      <c r="D150" s="4" t="s">
        <v>35</v>
      </c>
      <c r="E150" s="4" t="s">
        <v>542</v>
      </c>
      <c r="F150" s="4" t="s">
        <v>462</v>
      </c>
      <c r="G150" s="5">
        <v>197853296169</v>
      </c>
      <c r="H150" s="4" t="s">
        <v>543</v>
      </c>
      <c r="I150" s="4" t="s">
        <v>544</v>
      </c>
      <c r="J150" s="4" t="s">
        <v>545</v>
      </c>
      <c r="K150" s="4" t="s">
        <v>546</v>
      </c>
      <c r="L150" s="4" t="s">
        <v>323</v>
      </c>
      <c r="M150" s="4" t="s">
        <v>160</v>
      </c>
      <c r="N150" s="4" t="s">
        <v>44</v>
      </c>
      <c r="O150" s="4">
        <v>25</v>
      </c>
      <c r="P150" s="13">
        <v>350</v>
      </c>
      <c r="Q150" s="12">
        <f t="shared" si="10"/>
        <v>8750</v>
      </c>
      <c r="R150" s="12">
        <f t="shared" si="11"/>
        <v>87.5</v>
      </c>
      <c r="S150" s="12">
        <f t="shared" si="12"/>
        <v>2187.5</v>
      </c>
      <c r="T150" s="17">
        <f t="shared" si="14"/>
        <v>77.433628318584084</v>
      </c>
      <c r="U150" s="17">
        <f t="shared" si="13"/>
        <v>1935.8407079646022</v>
      </c>
    </row>
    <row r="151" spans="1:21" ht="90" customHeight="1" x14ac:dyDescent="0.4">
      <c r="A151" s="8"/>
      <c r="B151" s="4" t="s">
        <v>33</v>
      </c>
      <c r="C151" s="4" t="s">
        <v>34</v>
      </c>
      <c r="D151" s="4" t="s">
        <v>35</v>
      </c>
      <c r="E151" s="4" t="s">
        <v>542</v>
      </c>
      <c r="F151" s="4" t="s">
        <v>343</v>
      </c>
      <c r="G151" s="5">
        <v>197853297326</v>
      </c>
      <c r="H151" s="4" t="s">
        <v>547</v>
      </c>
      <c r="I151" s="4" t="s">
        <v>548</v>
      </c>
      <c r="J151" s="4" t="s">
        <v>549</v>
      </c>
      <c r="K151" s="4" t="s">
        <v>550</v>
      </c>
      <c r="L151" s="4" t="s">
        <v>323</v>
      </c>
      <c r="M151" s="4" t="s">
        <v>217</v>
      </c>
      <c r="N151" s="4" t="s">
        <v>44</v>
      </c>
      <c r="O151" s="4">
        <v>200</v>
      </c>
      <c r="P151" s="13">
        <v>295</v>
      </c>
      <c r="Q151" s="12">
        <f t="shared" si="10"/>
        <v>59000</v>
      </c>
      <c r="R151" s="12">
        <f t="shared" si="11"/>
        <v>73.75</v>
      </c>
      <c r="S151" s="12">
        <f t="shared" si="12"/>
        <v>14750</v>
      </c>
      <c r="T151" s="17">
        <f t="shared" si="14"/>
        <v>65.26548672566372</v>
      </c>
      <c r="U151" s="17">
        <f t="shared" si="13"/>
        <v>13053.097345132745</v>
      </c>
    </row>
    <row r="152" spans="1:21" ht="90" customHeight="1" x14ac:dyDescent="0.4">
      <c r="A152" s="8"/>
      <c r="B152" s="4" t="s">
        <v>33</v>
      </c>
      <c r="C152" s="4" t="s">
        <v>34</v>
      </c>
      <c r="D152" s="4" t="s">
        <v>35</v>
      </c>
      <c r="E152" s="4" t="s">
        <v>542</v>
      </c>
      <c r="F152" s="4" t="s">
        <v>318</v>
      </c>
      <c r="G152" s="5">
        <v>196237159441</v>
      </c>
      <c r="H152" s="4" t="s">
        <v>551</v>
      </c>
      <c r="I152" s="4" t="s">
        <v>552</v>
      </c>
      <c r="J152" s="4" t="s">
        <v>553</v>
      </c>
      <c r="K152" s="4" t="s">
        <v>554</v>
      </c>
      <c r="L152" s="4" t="s">
        <v>323</v>
      </c>
      <c r="M152" s="4" t="s">
        <v>68</v>
      </c>
      <c r="N152" s="4" t="s">
        <v>44</v>
      </c>
      <c r="O152" s="4">
        <v>2</v>
      </c>
      <c r="P152" s="13">
        <v>250</v>
      </c>
      <c r="Q152" s="12">
        <f t="shared" si="10"/>
        <v>500</v>
      </c>
      <c r="R152" s="12">
        <f t="shared" si="11"/>
        <v>62.5</v>
      </c>
      <c r="S152" s="12">
        <f t="shared" si="12"/>
        <v>125</v>
      </c>
      <c r="T152" s="17">
        <f t="shared" si="14"/>
        <v>55.309734513274343</v>
      </c>
      <c r="U152" s="17">
        <f t="shared" si="13"/>
        <v>110.61946902654869</v>
      </c>
    </row>
    <row r="153" spans="1:21" ht="90" customHeight="1" x14ac:dyDescent="0.4">
      <c r="A153" s="4"/>
      <c r="B153" s="4" t="s">
        <v>33</v>
      </c>
      <c r="C153" s="4" t="s">
        <v>34</v>
      </c>
      <c r="D153" s="4" t="s">
        <v>35</v>
      </c>
      <c r="E153" s="4" t="s">
        <v>542</v>
      </c>
      <c r="F153" s="4" t="s">
        <v>325</v>
      </c>
      <c r="G153" s="5">
        <v>196237510396</v>
      </c>
      <c r="H153" s="4" t="s">
        <v>555</v>
      </c>
      <c r="I153" s="4" t="s">
        <v>556</v>
      </c>
      <c r="J153" s="4" t="s">
        <v>557</v>
      </c>
      <c r="K153" s="4" t="s">
        <v>558</v>
      </c>
      <c r="L153" s="4" t="s">
        <v>323</v>
      </c>
      <c r="M153" s="4" t="s">
        <v>62</v>
      </c>
      <c r="N153" s="4" t="s">
        <v>44</v>
      </c>
      <c r="O153" s="4">
        <v>2</v>
      </c>
      <c r="P153" s="13">
        <v>225</v>
      </c>
      <c r="Q153" s="12">
        <f t="shared" si="10"/>
        <v>450</v>
      </c>
      <c r="R153" s="12">
        <f t="shared" si="11"/>
        <v>56.25</v>
      </c>
      <c r="S153" s="12">
        <f t="shared" si="12"/>
        <v>112.5</v>
      </c>
      <c r="T153" s="17">
        <f t="shared" si="14"/>
        <v>49.778761061946909</v>
      </c>
      <c r="U153" s="17">
        <f t="shared" si="13"/>
        <v>99.557522123893818</v>
      </c>
    </row>
    <row r="154" spans="1:21" ht="90" customHeight="1" x14ac:dyDescent="0.4">
      <c r="A154" s="4"/>
      <c r="B154" s="4" t="s">
        <v>33</v>
      </c>
      <c r="C154" s="4" t="s">
        <v>34</v>
      </c>
      <c r="D154" s="4" t="s">
        <v>35</v>
      </c>
      <c r="E154" s="4" t="s">
        <v>542</v>
      </c>
      <c r="F154" s="4" t="s">
        <v>325</v>
      </c>
      <c r="G154" s="5">
        <v>196237512536</v>
      </c>
      <c r="H154" s="4" t="s">
        <v>559</v>
      </c>
      <c r="I154" s="4" t="s">
        <v>560</v>
      </c>
      <c r="J154" s="4" t="s">
        <v>561</v>
      </c>
      <c r="K154" s="4" t="s">
        <v>409</v>
      </c>
      <c r="L154" s="4" t="s">
        <v>323</v>
      </c>
      <c r="M154" s="4" t="s">
        <v>217</v>
      </c>
      <c r="N154" s="4" t="s">
        <v>44</v>
      </c>
      <c r="O154" s="4">
        <v>2</v>
      </c>
      <c r="P154" s="13">
        <v>250</v>
      </c>
      <c r="Q154" s="12">
        <f t="shared" si="10"/>
        <v>500</v>
      </c>
      <c r="R154" s="12">
        <f t="shared" si="11"/>
        <v>62.5</v>
      </c>
      <c r="S154" s="12">
        <f t="shared" si="12"/>
        <v>125</v>
      </c>
      <c r="T154" s="17">
        <f t="shared" si="14"/>
        <v>55.309734513274343</v>
      </c>
      <c r="U154" s="17">
        <f t="shared" si="13"/>
        <v>110.61946902654869</v>
      </c>
    </row>
    <row r="155" spans="1:21" ht="90" customHeight="1" x14ac:dyDescent="0.4">
      <c r="A155" s="4"/>
      <c r="B155" s="4" t="s">
        <v>33</v>
      </c>
      <c r="C155" s="4" t="s">
        <v>34</v>
      </c>
      <c r="D155" s="4" t="s">
        <v>35</v>
      </c>
      <c r="E155" s="4" t="s">
        <v>542</v>
      </c>
      <c r="F155" s="4" t="s">
        <v>318</v>
      </c>
      <c r="G155" s="5">
        <v>196237162915</v>
      </c>
      <c r="H155" s="4" t="s">
        <v>562</v>
      </c>
      <c r="I155" s="4" t="s">
        <v>563</v>
      </c>
      <c r="J155" s="4" t="s">
        <v>564</v>
      </c>
      <c r="K155" s="4" t="s">
        <v>434</v>
      </c>
      <c r="L155" s="4" t="s">
        <v>323</v>
      </c>
      <c r="M155" s="4" t="s">
        <v>62</v>
      </c>
      <c r="N155" s="4" t="s">
        <v>410</v>
      </c>
      <c r="O155" s="4">
        <v>1</v>
      </c>
      <c r="P155" s="13">
        <v>250</v>
      </c>
      <c r="Q155" s="12">
        <f t="shared" si="10"/>
        <v>250</v>
      </c>
      <c r="R155" s="12">
        <f t="shared" si="11"/>
        <v>62.5</v>
      </c>
      <c r="S155" s="12">
        <f t="shared" si="12"/>
        <v>62.5</v>
      </c>
      <c r="T155" s="17">
        <f t="shared" si="14"/>
        <v>55.309734513274343</v>
      </c>
      <c r="U155" s="17">
        <f t="shared" si="13"/>
        <v>55.309734513274343</v>
      </c>
    </row>
    <row r="156" spans="1:21" ht="90" customHeight="1" x14ac:dyDescent="0.4">
      <c r="A156" s="8"/>
      <c r="B156" s="4" t="s">
        <v>33</v>
      </c>
      <c r="C156" s="4" t="s">
        <v>34</v>
      </c>
      <c r="D156" s="4" t="s">
        <v>35</v>
      </c>
      <c r="E156" s="4" t="s">
        <v>542</v>
      </c>
      <c r="F156" s="4" t="s">
        <v>521</v>
      </c>
      <c r="G156" s="5">
        <v>194900349533</v>
      </c>
      <c r="H156" s="4" t="s">
        <v>565</v>
      </c>
      <c r="I156" s="4" t="s">
        <v>566</v>
      </c>
      <c r="J156" s="4" t="s">
        <v>567</v>
      </c>
      <c r="K156" s="4" t="s">
        <v>568</v>
      </c>
      <c r="L156" s="4" t="s">
        <v>323</v>
      </c>
      <c r="M156" s="4" t="s">
        <v>160</v>
      </c>
      <c r="N156" s="4" t="s">
        <v>410</v>
      </c>
      <c r="O156" s="4">
        <v>1</v>
      </c>
      <c r="P156" s="13">
        <v>225</v>
      </c>
      <c r="Q156" s="12">
        <f t="shared" si="10"/>
        <v>225</v>
      </c>
      <c r="R156" s="12">
        <f t="shared" si="11"/>
        <v>56.25</v>
      </c>
      <c r="S156" s="12">
        <f t="shared" si="12"/>
        <v>56.25</v>
      </c>
      <c r="T156" s="17">
        <f t="shared" si="14"/>
        <v>49.778761061946909</v>
      </c>
      <c r="U156" s="17">
        <f t="shared" si="13"/>
        <v>49.778761061946909</v>
      </c>
    </row>
    <row r="157" spans="1:21" ht="90" customHeight="1" x14ac:dyDescent="0.4">
      <c r="A157" s="8"/>
      <c r="B157" s="4" t="s">
        <v>33</v>
      </c>
      <c r="C157" s="4" t="s">
        <v>34</v>
      </c>
      <c r="D157" s="4" t="s">
        <v>35</v>
      </c>
      <c r="E157" s="4" t="s">
        <v>542</v>
      </c>
      <c r="F157" s="4" t="s">
        <v>462</v>
      </c>
      <c r="G157" s="5">
        <v>194900349762</v>
      </c>
      <c r="H157" s="4" t="s">
        <v>569</v>
      </c>
      <c r="I157" s="4" t="s">
        <v>570</v>
      </c>
      <c r="J157" s="4" t="s">
        <v>571</v>
      </c>
      <c r="K157" s="4" t="s">
        <v>335</v>
      </c>
      <c r="L157" s="4" t="s">
        <v>323</v>
      </c>
      <c r="M157" s="4" t="s">
        <v>62</v>
      </c>
      <c r="N157" s="4" t="s">
        <v>44</v>
      </c>
      <c r="O157" s="4">
        <v>2</v>
      </c>
      <c r="P157" s="13">
        <v>250</v>
      </c>
      <c r="Q157" s="12">
        <f t="shared" si="10"/>
        <v>500</v>
      </c>
      <c r="R157" s="12">
        <f t="shared" si="11"/>
        <v>62.5</v>
      </c>
      <c r="S157" s="12">
        <f t="shared" si="12"/>
        <v>125</v>
      </c>
      <c r="T157" s="17">
        <f t="shared" si="14"/>
        <v>55.309734513274343</v>
      </c>
      <c r="U157" s="17">
        <f t="shared" si="13"/>
        <v>110.61946902654869</v>
      </c>
    </row>
    <row r="158" spans="1:21" ht="90" customHeight="1" x14ac:dyDescent="0.4">
      <c r="A158" s="8"/>
      <c r="B158" s="4" t="s">
        <v>33</v>
      </c>
      <c r="C158" s="4" t="s">
        <v>34</v>
      </c>
      <c r="D158" s="4" t="s">
        <v>35</v>
      </c>
      <c r="E158" s="4" t="s">
        <v>542</v>
      </c>
      <c r="F158" s="4" t="s">
        <v>476</v>
      </c>
      <c r="G158" s="5">
        <v>194900349793</v>
      </c>
      <c r="H158" s="4" t="s">
        <v>572</v>
      </c>
      <c r="I158" s="4" t="s">
        <v>573</v>
      </c>
      <c r="J158" s="4" t="s">
        <v>571</v>
      </c>
      <c r="K158" s="4" t="s">
        <v>329</v>
      </c>
      <c r="L158" s="4" t="s">
        <v>323</v>
      </c>
      <c r="M158" s="4" t="s">
        <v>62</v>
      </c>
      <c r="N158" s="4" t="s">
        <v>44</v>
      </c>
      <c r="O158" s="4">
        <v>1</v>
      </c>
      <c r="P158" s="13">
        <v>250</v>
      </c>
      <c r="Q158" s="12">
        <f t="shared" si="10"/>
        <v>250</v>
      </c>
      <c r="R158" s="12">
        <f t="shared" si="11"/>
        <v>62.5</v>
      </c>
      <c r="S158" s="12">
        <f t="shared" si="12"/>
        <v>62.5</v>
      </c>
      <c r="T158" s="17">
        <f t="shared" si="14"/>
        <v>55.309734513274343</v>
      </c>
      <c r="U158" s="17">
        <f t="shared" si="13"/>
        <v>55.309734513274343</v>
      </c>
    </row>
    <row r="159" spans="1:21" ht="90" customHeight="1" x14ac:dyDescent="0.4">
      <c r="A159" s="8"/>
      <c r="B159" s="4" t="s">
        <v>33</v>
      </c>
      <c r="C159" s="4" t="s">
        <v>34</v>
      </c>
      <c r="D159" s="4" t="s">
        <v>35</v>
      </c>
      <c r="E159" s="4" t="s">
        <v>542</v>
      </c>
      <c r="F159" s="4" t="s">
        <v>462</v>
      </c>
      <c r="G159" s="5">
        <v>196163701516</v>
      </c>
      <c r="H159" s="4" t="s">
        <v>574</v>
      </c>
      <c r="I159" s="4" t="s">
        <v>575</v>
      </c>
      <c r="J159" s="4" t="s">
        <v>576</v>
      </c>
      <c r="K159" s="4" t="s">
        <v>341</v>
      </c>
      <c r="L159" s="4" t="s">
        <v>323</v>
      </c>
      <c r="M159" s="4" t="s">
        <v>68</v>
      </c>
      <c r="N159" s="4" t="s">
        <v>44</v>
      </c>
      <c r="O159" s="4">
        <v>1</v>
      </c>
      <c r="P159" s="13">
        <v>275</v>
      </c>
      <c r="Q159" s="12">
        <f t="shared" si="10"/>
        <v>275</v>
      </c>
      <c r="R159" s="12">
        <f t="shared" si="11"/>
        <v>68.75</v>
      </c>
      <c r="S159" s="12">
        <f t="shared" si="12"/>
        <v>68.75</v>
      </c>
      <c r="T159" s="17">
        <f t="shared" si="14"/>
        <v>60.840707964601776</v>
      </c>
      <c r="U159" s="17">
        <f t="shared" si="13"/>
        <v>60.840707964601776</v>
      </c>
    </row>
    <row r="160" spans="1:21" ht="90" customHeight="1" x14ac:dyDescent="0.4">
      <c r="A160" s="4"/>
      <c r="B160" s="4" t="s">
        <v>33</v>
      </c>
      <c r="C160" s="4" t="s">
        <v>34</v>
      </c>
      <c r="D160" s="4" t="s">
        <v>35</v>
      </c>
      <c r="E160" s="4" t="s">
        <v>542</v>
      </c>
      <c r="F160" s="4" t="s">
        <v>419</v>
      </c>
      <c r="G160" s="5">
        <v>196163139005</v>
      </c>
      <c r="H160" s="4" t="s">
        <v>577</v>
      </c>
      <c r="I160" s="4" t="s">
        <v>578</v>
      </c>
      <c r="J160" s="4" t="s">
        <v>579</v>
      </c>
      <c r="K160" s="4" t="s">
        <v>580</v>
      </c>
      <c r="L160" s="4" t="s">
        <v>323</v>
      </c>
      <c r="M160" s="4" t="s">
        <v>62</v>
      </c>
      <c r="N160" s="4" t="s">
        <v>581</v>
      </c>
      <c r="O160" s="4">
        <v>1</v>
      </c>
      <c r="P160" s="13">
        <v>350</v>
      </c>
      <c r="Q160" s="12">
        <f t="shared" si="10"/>
        <v>350</v>
      </c>
      <c r="R160" s="12">
        <f t="shared" si="11"/>
        <v>87.5</v>
      </c>
      <c r="S160" s="12">
        <f t="shared" si="12"/>
        <v>87.5</v>
      </c>
      <c r="T160" s="17">
        <f t="shared" si="14"/>
        <v>77.433628318584084</v>
      </c>
      <c r="U160" s="17">
        <f t="shared" si="13"/>
        <v>77.433628318584084</v>
      </c>
    </row>
    <row r="161" spans="1:21" ht="90" customHeight="1" x14ac:dyDescent="0.4">
      <c r="A161" s="4"/>
      <c r="B161" s="4" t="s">
        <v>33</v>
      </c>
      <c r="C161" s="4" t="s">
        <v>34</v>
      </c>
      <c r="D161" s="4" t="s">
        <v>35</v>
      </c>
      <c r="E161" s="4" t="s">
        <v>542</v>
      </c>
      <c r="F161" s="4" t="s">
        <v>354</v>
      </c>
      <c r="G161" s="5">
        <v>196237347862</v>
      </c>
      <c r="H161" s="4" t="s">
        <v>582</v>
      </c>
      <c r="I161" s="4" t="s">
        <v>583</v>
      </c>
      <c r="J161" s="4" t="s">
        <v>553</v>
      </c>
      <c r="K161" s="4" t="s">
        <v>426</v>
      </c>
      <c r="L161" s="4" t="s">
        <v>323</v>
      </c>
      <c r="M161" s="4" t="s">
        <v>62</v>
      </c>
      <c r="N161" s="4" t="s">
        <v>44</v>
      </c>
      <c r="O161" s="4">
        <v>8</v>
      </c>
      <c r="P161" s="13">
        <v>250</v>
      </c>
      <c r="Q161" s="12">
        <f t="shared" si="10"/>
        <v>2000</v>
      </c>
      <c r="R161" s="12">
        <f t="shared" si="11"/>
        <v>62.5</v>
      </c>
      <c r="S161" s="12">
        <f t="shared" si="12"/>
        <v>500</v>
      </c>
      <c r="T161" s="17">
        <f t="shared" si="14"/>
        <v>55.309734513274343</v>
      </c>
      <c r="U161" s="17">
        <f t="shared" si="13"/>
        <v>442.47787610619474</v>
      </c>
    </row>
    <row r="162" spans="1:21" ht="90" customHeight="1" x14ac:dyDescent="0.4">
      <c r="A162" s="4"/>
      <c r="B162" s="4" t="s">
        <v>33</v>
      </c>
      <c r="C162" s="4" t="s">
        <v>34</v>
      </c>
      <c r="D162" s="4" t="s">
        <v>35</v>
      </c>
      <c r="E162" s="4" t="s">
        <v>542</v>
      </c>
      <c r="F162" s="4" t="s">
        <v>442</v>
      </c>
      <c r="G162" s="5">
        <v>196237775603</v>
      </c>
      <c r="H162" s="4" t="s">
        <v>584</v>
      </c>
      <c r="I162" s="4" t="s">
        <v>585</v>
      </c>
      <c r="J162" s="4" t="s">
        <v>557</v>
      </c>
      <c r="K162" s="4" t="s">
        <v>335</v>
      </c>
      <c r="L162" s="4" t="s">
        <v>323</v>
      </c>
      <c r="M162" s="4" t="s">
        <v>62</v>
      </c>
      <c r="N162" s="4" t="s">
        <v>586</v>
      </c>
      <c r="O162" s="4">
        <v>1</v>
      </c>
      <c r="P162" s="13">
        <v>250</v>
      </c>
      <c r="Q162" s="12">
        <f t="shared" si="10"/>
        <v>250</v>
      </c>
      <c r="R162" s="12">
        <f t="shared" si="11"/>
        <v>62.5</v>
      </c>
      <c r="S162" s="12">
        <f t="shared" si="12"/>
        <v>62.5</v>
      </c>
      <c r="T162" s="17">
        <f t="shared" si="14"/>
        <v>55.309734513274343</v>
      </c>
      <c r="U162" s="17">
        <f t="shared" si="13"/>
        <v>55.309734513274343</v>
      </c>
    </row>
    <row r="163" spans="1:21" ht="90" customHeight="1" x14ac:dyDescent="0.4">
      <c r="A163" s="4"/>
      <c r="B163" s="4" t="s">
        <v>33</v>
      </c>
      <c r="C163" s="4" t="s">
        <v>34</v>
      </c>
      <c r="D163" s="4" t="s">
        <v>35</v>
      </c>
      <c r="E163" s="4" t="s">
        <v>542</v>
      </c>
      <c r="F163" s="4" t="s">
        <v>442</v>
      </c>
      <c r="G163" s="5">
        <v>196237774422</v>
      </c>
      <c r="H163" s="4" t="s">
        <v>587</v>
      </c>
      <c r="I163" s="4" t="s">
        <v>588</v>
      </c>
      <c r="J163" s="4" t="s">
        <v>589</v>
      </c>
      <c r="K163" s="4" t="s">
        <v>590</v>
      </c>
      <c r="L163" s="4" t="s">
        <v>323</v>
      </c>
      <c r="M163" s="4" t="s">
        <v>62</v>
      </c>
      <c r="N163" s="4" t="s">
        <v>44</v>
      </c>
      <c r="O163" s="4">
        <v>1</v>
      </c>
      <c r="P163" s="13">
        <v>175</v>
      </c>
      <c r="Q163" s="12">
        <f t="shared" si="10"/>
        <v>175</v>
      </c>
      <c r="R163" s="12">
        <f t="shared" si="11"/>
        <v>43.75</v>
      </c>
      <c r="S163" s="12">
        <f t="shared" si="12"/>
        <v>43.75</v>
      </c>
      <c r="T163" s="17">
        <f t="shared" si="14"/>
        <v>38.716814159292042</v>
      </c>
      <c r="U163" s="17">
        <f t="shared" si="13"/>
        <v>38.716814159292042</v>
      </c>
    </row>
    <row r="164" spans="1:21" ht="90" customHeight="1" x14ac:dyDescent="0.4">
      <c r="A164" s="8"/>
      <c r="B164" s="4" t="s">
        <v>33</v>
      </c>
      <c r="C164" s="4" t="s">
        <v>34</v>
      </c>
      <c r="D164" s="4" t="s">
        <v>35</v>
      </c>
      <c r="E164" s="4" t="s">
        <v>542</v>
      </c>
      <c r="F164" s="4" t="s">
        <v>591</v>
      </c>
      <c r="G164" s="5">
        <v>194900016664</v>
      </c>
      <c r="H164" s="4" t="s">
        <v>592</v>
      </c>
      <c r="I164" s="4" t="s">
        <v>593</v>
      </c>
      <c r="J164" s="4" t="s">
        <v>594</v>
      </c>
      <c r="K164" s="4" t="s">
        <v>335</v>
      </c>
      <c r="L164" s="4" t="s">
        <v>323</v>
      </c>
      <c r="M164" s="4" t="s">
        <v>62</v>
      </c>
      <c r="N164" s="4" t="s">
        <v>44</v>
      </c>
      <c r="O164" s="4">
        <v>3</v>
      </c>
      <c r="P164" s="13">
        <v>250</v>
      </c>
      <c r="Q164" s="12">
        <f t="shared" si="10"/>
        <v>750</v>
      </c>
      <c r="R164" s="12">
        <f t="shared" si="11"/>
        <v>62.5</v>
      </c>
      <c r="S164" s="12">
        <f t="shared" si="12"/>
        <v>187.5</v>
      </c>
      <c r="T164" s="17">
        <f t="shared" si="14"/>
        <v>55.309734513274343</v>
      </c>
      <c r="U164" s="17">
        <f t="shared" si="13"/>
        <v>165.92920353982302</v>
      </c>
    </row>
    <row r="165" spans="1:21" ht="90" customHeight="1" x14ac:dyDescent="0.4">
      <c r="A165" s="8"/>
      <c r="B165" s="4" t="s">
        <v>33</v>
      </c>
      <c r="C165" s="4" t="s">
        <v>34</v>
      </c>
      <c r="D165" s="4" t="s">
        <v>35</v>
      </c>
      <c r="E165" s="4" t="s">
        <v>542</v>
      </c>
      <c r="F165" s="4" t="s">
        <v>591</v>
      </c>
      <c r="G165" s="5">
        <v>194900746097</v>
      </c>
      <c r="H165" s="4" t="s">
        <v>595</v>
      </c>
      <c r="I165" s="4" t="s">
        <v>596</v>
      </c>
      <c r="J165" s="4" t="s">
        <v>579</v>
      </c>
      <c r="K165" s="4" t="s">
        <v>438</v>
      </c>
      <c r="L165" s="4" t="s">
        <v>323</v>
      </c>
      <c r="M165" s="4" t="s">
        <v>217</v>
      </c>
      <c r="N165" s="4" t="s">
        <v>44</v>
      </c>
      <c r="O165" s="4">
        <v>2</v>
      </c>
      <c r="P165" s="13">
        <v>325</v>
      </c>
      <c r="Q165" s="12">
        <f t="shared" si="10"/>
        <v>650</v>
      </c>
      <c r="R165" s="12">
        <f t="shared" si="11"/>
        <v>81.25</v>
      </c>
      <c r="S165" s="12">
        <f t="shared" si="12"/>
        <v>162.5</v>
      </c>
      <c r="T165" s="17">
        <f t="shared" si="14"/>
        <v>71.902654867256643</v>
      </c>
      <c r="U165" s="17">
        <f t="shared" si="13"/>
        <v>143.80530973451329</v>
      </c>
    </row>
    <row r="166" spans="1:21" ht="90" customHeight="1" x14ac:dyDescent="0.4">
      <c r="A166" s="4"/>
      <c r="B166" s="4" t="s">
        <v>33</v>
      </c>
      <c r="C166" s="4" t="s">
        <v>34</v>
      </c>
      <c r="D166" s="4" t="s">
        <v>35</v>
      </c>
      <c r="E166" s="4" t="s">
        <v>542</v>
      </c>
      <c r="F166" s="4" t="s">
        <v>462</v>
      </c>
      <c r="G166" s="5">
        <v>196237953858</v>
      </c>
      <c r="H166" s="4" t="s">
        <v>597</v>
      </c>
      <c r="I166" s="4" t="s">
        <v>598</v>
      </c>
      <c r="J166" s="4" t="s">
        <v>599</v>
      </c>
      <c r="K166" s="4" t="s">
        <v>335</v>
      </c>
      <c r="L166" s="4" t="s">
        <v>323</v>
      </c>
      <c r="M166" s="4" t="s">
        <v>217</v>
      </c>
      <c r="N166" s="4" t="s">
        <v>44</v>
      </c>
      <c r="O166" s="4">
        <v>400</v>
      </c>
      <c r="P166" s="13">
        <v>275</v>
      </c>
      <c r="Q166" s="12">
        <f t="shared" si="10"/>
        <v>110000</v>
      </c>
      <c r="R166" s="12">
        <f t="shared" si="11"/>
        <v>68.75</v>
      </c>
      <c r="S166" s="12">
        <f t="shared" si="12"/>
        <v>27500</v>
      </c>
      <c r="T166" s="17">
        <f t="shared" si="14"/>
        <v>60.840707964601776</v>
      </c>
      <c r="U166" s="17">
        <f t="shared" si="13"/>
        <v>24336.283185840712</v>
      </c>
    </row>
    <row r="167" spans="1:21" ht="90" customHeight="1" x14ac:dyDescent="0.4">
      <c r="A167" s="4"/>
      <c r="B167" s="4" t="s">
        <v>33</v>
      </c>
      <c r="C167" s="4" t="s">
        <v>34</v>
      </c>
      <c r="D167" s="4" t="s">
        <v>35</v>
      </c>
      <c r="E167" s="4" t="s">
        <v>542</v>
      </c>
      <c r="F167" s="4" t="s">
        <v>600</v>
      </c>
      <c r="G167" s="5">
        <v>196237953865</v>
      </c>
      <c r="H167" s="4" t="s">
        <v>601</v>
      </c>
      <c r="I167" s="4" t="s">
        <v>602</v>
      </c>
      <c r="J167" s="4" t="s">
        <v>599</v>
      </c>
      <c r="K167" s="4" t="s">
        <v>509</v>
      </c>
      <c r="L167" s="4" t="s">
        <v>323</v>
      </c>
      <c r="M167" s="4" t="s">
        <v>217</v>
      </c>
      <c r="N167" s="4" t="s">
        <v>44</v>
      </c>
      <c r="O167" s="4">
        <v>2</v>
      </c>
      <c r="P167" s="13">
        <v>275</v>
      </c>
      <c r="Q167" s="12">
        <f t="shared" si="10"/>
        <v>550</v>
      </c>
      <c r="R167" s="12">
        <f t="shared" si="11"/>
        <v>68.75</v>
      </c>
      <c r="S167" s="12">
        <f t="shared" si="12"/>
        <v>137.5</v>
      </c>
      <c r="T167" s="17">
        <f t="shared" si="14"/>
        <v>60.840707964601776</v>
      </c>
      <c r="U167" s="17">
        <f t="shared" si="13"/>
        <v>121.68141592920355</v>
      </c>
    </row>
    <row r="168" spans="1:21" ht="90" customHeight="1" x14ac:dyDescent="0.4">
      <c r="A168" s="8"/>
      <c r="B168" s="4" t="s">
        <v>33</v>
      </c>
      <c r="C168" s="4" t="s">
        <v>34</v>
      </c>
      <c r="D168" s="4" t="s">
        <v>35</v>
      </c>
      <c r="E168" s="4" t="s">
        <v>542</v>
      </c>
      <c r="F168" s="4" t="s">
        <v>331</v>
      </c>
      <c r="G168" s="5">
        <v>196237636287</v>
      </c>
      <c r="H168" s="4" t="s">
        <v>603</v>
      </c>
      <c r="I168" s="4" t="s">
        <v>604</v>
      </c>
      <c r="J168" s="4" t="s">
        <v>605</v>
      </c>
      <c r="K168" s="4" t="s">
        <v>329</v>
      </c>
      <c r="L168" s="4" t="s">
        <v>323</v>
      </c>
      <c r="M168" s="4" t="s">
        <v>62</v>
      </c>
      <c r="N168" s="4" t="s">
        <v>148</v>
      </c>
      <c r="O168" s="4">
        <v>1</v>
      </c>
      <c r="P168" s="13">
        <v>275</v>
      </c>
      <c r="Q168" s="12">
        <f t="shared" si="10"/>
        <v>275</v>
      </c>
      <c r="R168" s="12">
        <f t="shared" si="11"/>
        <v>68.75</v>
      </c>
      <c r="S168" s="12">
        <f t="shared" si="12"/>
        <v>68.75</v>
      </c>
      <c r="T168" s="17">
        <f t="shared" si="14"/>
        <v>60.840707964601776</v>
      </c>
      <c r="U168" s="17">
        <f t="shared" si="13"/>
        <v>60.840707964601776</v>
      </c>
    </row>
    <row r="169" spans="1:21" ht="90" customHeight="1" x14ac:dyDescent="0.4">
      <c r="A169" s="8"/>
      <c r="B169" s="4" t="s">
        <v>33</v>
      </c>
      <c r="C169" s="4" t="s">
        <v>34</v>
      </c>
      <c r="D169" s="4" t="s">
        <v>35</v>
      </c>
      <c r="E169" s="4" t="s">
        <v>542</v>
      </c>
      <c r="F169" s="4" t="s">
        <v>411</v>
      </c>
      <c r="G169" s="5">
        <v>197853805859</v>
      </c>
      <c r="H169" s="4" t="s">
        <v>606</v>
      </c>
      <c r="I169" s="4" t="s">
        <v>607</v>
      </c>
      <c r="J169" s="4" t="s">
        <v>608</v>
      </c>
      <c r="K169" s="4" t="s">
        <v>121</v>
      </c>
      <c r="L169" s="4" t="s">
        <v>323</v>
      </c>
      <c r="M169" s="4" t="s">
        <v>68</v>
      </c>
      <c r="N169" s="4" t="s">
        <v>609</v>
      </c>
      <c r="O169" s="4">
        <v>191</v>
      </c>
      <c r="P169" s="13">
        <v>350</v>
      </c>
      <c r="Q169" s="12">
        <f t="shared" si="10"/>
        <v>66850</v>
      </c>
      <c r="R169" s="12">
        <f t="shared" si="11"/>
        <v>87.5</v>
      </c>
      <c r="S169" s="12">
        <f t="shared" si="12"/>
        <v>16712.5</v>
      </c>
      <c r="T169" s="17">
        <f t="shared" si="14"/>
        <v>77.433628318584084</v>
      </c>
      <c r="U169" s="17">
        <f t="shared" si="13"/>
        <v>14789.82300884956</v>
      </c>
    </row>
    <row r="170" spans="1:21" ht="90" customHeight="1" x14ac:dyDescent="0.4">
      <c r="A170" s="8"/>
      <c r="B170" s="4" t="s">
        <v>33</v>
      </c>
      <c r="C170" s="4" t="s">
        <v>34</v>
      </c>
      <c r="D170" s="4" t="s">
        <v>35</v>
      </c>
      <c r="E170" s="4" t="s">
        <v>542</v>
      </c>
      <c r="F170" s="4" t="s">
        <v>411</v>
      </c>
      <c r="G170" s="5">
        <v>197853711051</v>
      </c>
      <c r="H170" s="4" t="s">
        <v>610</v>
      </c>
      <c r="I170" s="4" t="s">
        <v>611</v>
      </c>
      <c r="J170" s="4" t="s">
        <v>612</v>
      </c>
      <c r="K170" s="4" t="s">
        <v>207</v>
      </c>
      <c r="L170" s="4" t="s">
        <v>323</v>
      </c>
      <c r="M170" s="4" t="s">
        <v>160</v>
      </c>
      <c r="N170" s="4" t="s">
        <v>44</v>
      </c>
      <c r="O170" s="4">
        <v>244</v>
      </c>
      <c r="P170" s="13">
        <v>350</v>
      </c>
      <c r="Q170" s="12">
        <f t="shared" si="10"/>
        <v>85400</v>
      </c>
      <c r="R170" s="12">
        <f t="shared" si="11"/>
        <v>87.5</v>
      </c>
      <c r="S170" s="12">
        <f t="shared" si="12"/>
        <v>21350</v>
      </c>
      <c r="T170" s="17">
        <f t="shared" si="14"/>
        <v>77.433628318584084</v>
      </c>
      <c r="U170" s="17">
        <f t="shared" si="13"/>
        <v>18893.805309734518</v>
      </c>
    </row>
    <row r="171" spans="1:21" ht="90" customHeight="1" x14ac:dyDescent="0.4">
      <c r="A171" s="8"/>
      <c r="B171" s="4" t="s">
        <v>33</v>
      </c>
      <c r="C171" s="4" t="s">
        <v>34</v>
      </c>
      <c r="D171" s="4" t="s">
        <v>35</v>
      </c>
      <c r="E171" s="4" t="s">
        <v>202</v>
      </c>
      <c r="F171" s="4" t="s">
        <v>462</v>
      </c>
      <c r="G171" s="5">
        <v>197853295759</v>
      </c>
      <c r="H171" s="4" t="s">
        <v>613</v>
      </c>
      <c r="I171" s="4" t="s">
        <v>614</v>
      </c>
      <c r="J171" s="4" t="s">
        <v>615</v>
      </c>
      <c r="K171" s="4" t="s">
        <v>616</v>
      </c>
      <c r="L171" s="4" t="s">
        <v>323</v>
      </c>
      <c r="M171" s="4" t="s">
        <v>68</v>
      </c>
      <c r="N171" s="4" t="s">
        <v>44</v>
      </c>
      <c r="O171" s="4">
        <v>50</v>
      </c>
      <c r="P171" s="13">
        <v>295</v>
      </c>
      <c r="Q171" s="12">
        <f t="shared" si="10"/>
        <v>14750</v>
      </c>
      <c r="R171" s="12">
        <f t="shared" si="11"/>
        <v>73.75</v>
      </c>
      <c r="S171" s="12">
        <f t="shared" si="12"/>
        <v>3687.5</v>
      </c>
      <c r="T171" s="17">
        <f t="shared" si="14"/>
        <v>65.26548672566372</v>
      </c>
      <c r="U171" s="17">
        <f t="shared" si="13"/>
        <v>3263.2743362831861</v>
      </c>
    </row>
    <row r="172" spans="1:21" ht="90" customHeight="1" x14ac:dyDescent="0.4">
      <c r="A172" s="8"/>
      <c r="B172" s="4" t="s">
        <v>33</v>
      </c>
      <c r="C172" s="4" t="s">
        <v>34</v>
      </c>
      <c r="D172" s="4" t="s">
        <v>35</v>
      </c>
      <c r="E172" s="4" t="s">
        <v>202</v>
      </c>
      <c r="F172" s="4" t="s">
        <v>462</v>
      </c>
      <c r="G172" s="5">
        <v>197853297203</v>
      </c>
      <c r="H172" s="4" t="s">
        <v>617</v>
      </c>
      <c r="I172" s="4" t="s">
        <v>618</v>
      </c>
      <c r="J172" s="4" t="s">
        <v>619</v>
      </c>
      <c r="K172" s="4" t="s">
        <v>620</v>
      </c>
      <c r="L172" s="4" t="s">
        <v>323</v>
      </c>
      <c r="M172" s="4" t="s">
        <v>62</v>
      </c>
      <c r="N172" s="4" t="s">
        <v>148</v>
      </c>
      <c r="O172" s="4">
        <v>13</v>
      </c>
      <c r="P172" s="13">
        <v>295</v>
      </c>
      <c r="Q172" s="12">
        <f t="shared" si="10"/>
        <v>3835</v>
      </c>
      <c r="R172" s="12">
        <f t="shared" si="11"/>
        <v>73.75</v>
      </c>
      <c r="S172" s="12">
        <f t="shared" si="12"/>
        <v>958.75</v>
      </c>
      <c r="T172" s="17">
        <f t="shared" si="14"/>
        <v>65.26548672566372</v>
      </c>
      <c r="U172" s="17">
        <f t="shared" si="13"/>
        <v>848.45132743362842</v>
      </c>
    </row>
    <row r="173" spans="1:21" ht="90" customHeight="1" x14ac:dyDescent="0.4">
      <c r="A173" s="8"/>
      <c r="B173" s="4" t="s">
        <v>33</v>
      </c>
      <c r="C173" s="4" t="s">
        <v>34</v>
      </c>
      <c r="D173" s="4" t="s">
        <v>35</v>
      </c>
      <c r="E173" s="4" t="s">
        <v>202</v>
      </c>
      <c r="F173" s="4" t="s">
        <v>343</v>
      </c>
      <c r="G173" s="5">
        <v>197853457126</v>
      </c>
      <c r="H173" s="4" t="s">
        <v>621</v>
      </c>
      <c r="I173" s="4" t="s">
        <v>622</v>
      </c>
      <c r="J173" s="4" t="s">
        <v>623</v>
      </c>
      <c r="K173" s="4" t="s">
        <v>535</v>
      </c>
      <c r="L173" s="4" t="s">
        <v>624</v>
      </c>
      <c r="M173" s="4" t="s">
        <v>68</v>
      </c>
      <c r="N173" s="4" t="s">
        <v>44</v>
      </c>
      <c r="O173" s="4">
        <v>1</v>
      </c>
      <c r="P173" s="13">
        <v>495</v>
      </c>
      <c r="Q173" s="12">
        <f t="shared" si="10"/>
        <v>495</v>
      </c>
      <c r="R173" s="12">
        <f t="shared" si="11"/>
        <v>123.75</v>
      </c>
      <c r="S173" s="12">
        <f t="shared" si="12"/>
        <v>123.75</v>
      </c>
      <c r="T173" s="17">
        <f t="shared" si="14"/>
        <v>109.5132743362832</v>
      </c>
      <c r="U173" s="17">
        <f t="shared" si="13"/>
        <v>109.5132743362832</v>
      </c>
    </row>
    <row r="174" spans="1:21" ht="90" customHeight="1" x14ac:dyDescent="0.4">
      <c r="A174" s="8"/>
      <c r="B174" s="4" t="s">
        <v>33</v>
      </c>
      <c r="C174" s="4" t="s">
        <v>34</v>
      </c>
      <c r="D174" s="4" t="s">
        <v>35</v>
      </c>
      <c r="E174" s="4" t="s">
        <v>625</v>
      </c>
      <c r="F174" s="4" t="s">
        <v>626</v>
      </c>
      <c r="G174" s="5">
        <v>194900344965</v>
      </c>
      <c r="H174" s="4" t="s">
        <v>627</v>
      </c>
      <c r="I174" s="4" t="s">
        <v>628</v>
      </c>
      <c r="J174" s="4" t="s">
        <v>629</v>
      </c>
      <c r="K174" s="4" t="s">
        <v>630</v>
      </c>
      <c r="L174" s="4" t="s">
        <v>323</v>
      </c>
      <c r="M174" s="4" t="s">
        <v>62</v>
      </c>
      <c r="N174" s="4" t="s">
        <v>44</v>
      </c>
      <c r="O174" s="4">
        <v>1</v>
      </c>
      <c r="P174" s="13">
        <v>225</v>
      </c>
      <c r="Q174" s="12">
        <f t="shared" si="10"/>
        <v>225</v>
      </c>
      <c r="R174" s="12">
        <f t="shared" si="11"/>
        <v>56.25</v>
      </c>
      <c r="S174" s="12">
        <f t="shared" si="12"/>
        <v>56.25</v>
      </c>
      <c r="T174" s="17">
        <f t="shared" si="14"/>
        <v>49.778761061946909</v>
      </c>
      <c r="U174" s="17">
        <f t="shared" si="13"/>
        <v>49.778761061946909</v>
      </c>
    </row>
    <row r="175" spans="1:21" ht="90" customHeight="1" x14ac:dyDescent="0.4">
      <c r="A175" s="4"/>
      <c r="B175" s="4" t="s">
        <v>33</v>
      </c>
      <c r="C175" s="4" t="s">
        <v>34</v>
      </c>
      <c r="D175" s="4" t="s">
        <v>35</v>
      </c>
      <c r="E175" s="4" t="s">
        <v>625</v>
      </c>
      <c r="F175" s="4" t="s">
        <v>442</v>
      </c>
      <c r="G175" s="5">
        <v>196237692313</v>
      </c>
      <c r="H175" s="4" t="s">
        <v>631</v>
      </c>
      <c r="I175" s="4" t="s">
        <v>632</v>
      </c>
      <c r="J175" s="4" t="s">
        <v>633</v>
      </c>
      <c r="K175" s="4" t="s">
        <v>634</v>
      </c>
      <c r="L175" s="4" t="s">
        <v>323</v>
      </c>
      <c r="M175" s="4" t="s">
        <v>62</v>
      </c>
      <c r="N175" s="4" t="s">
        <v>635</v>
      </c>
      <c r="O175" s="4">
        <v>1</v>
      </c>
      <c r="P175" s="13">
        <v>179</v>
      </c>
      <c r="Q175" s="12">
        <f t="shared" si="10"/>
        <v>179</v>
      </c>
      <c r="R175" s="12">
        <f t="shared" si="11"/>
        <v>44.75</v>
      </c>
      <c r="S175" s="12">
        <f t="shared" si="12"/>
        <v>44.75</v>
      </c>
      <c r="T175" s="17">
        <f t="shared" si="14"/>
        <v>39.601769911504427</v>
      </c>
      <c r="U175" s="17">
        <f t="shared" si="13"/>
        <v>39.601769911504427</v>
      </c>
    </row>
    <row r="176" spans="1:21" ht="90" customHeight="1" x14ac:dyDescent="0.4">
      <c r="A176" s="4"/>
      <c r="B176" s="4" t="s">
        <v>33</v>
      </c>
      <c r="C176" s="4" t="s">
        <v>34</v>
      </c>
      <c r="D176" s="4" t="s">
        <v>35</v>
      </c>
      <c r="E176" s="4" t="s">
        <v>202</v>
      </c>
      <c r="F176" s="4" t="s">
        <v>57</v>
      </c>
      <c r="G176" s="5">
        <v>197853809154</v>
      </c>
      <c r="H176" s="4" t="s">
        <v>214</v>
      </c>
      <c r="I176" s="4" t="s">
        <v>215</v>
      </c>
      <c r="J176" s="4" t="s">
        <v>216</v>
      </c>
      <c r="K176" s="4" t="s">
        <v>121</v>
      </c>
      <c r="L176" s="4" t="s">
        <v>42</v>
      </c>
      <c r="M176" s="4" t="s">
        <v>217</v>
      </c>
      <c r="N176" s="4" t="s">
        <v>44</v>
      </c>
      <c r="O176" s="4">
        <v>1</v>
      </c>
      <c r="P176" s="13">
        <v>395</v>
      </c>
      <c r="Q176" s="12">
        <f t="shared" si="10"/>
        <v>395</v>
      </c>
      <c r="R176" s="12">
        <f t="shared" si="11"/>
        <v>98.75</v>
      </c>
      <c r="S176" s="12">
        <f t="shared" si="12"/>
        <v>98.75</v>
      </c>
      <c r="T176" s="17">
        <f t="shared" si="14"/>
        <v>87.389380530973455</v>
      </c>
      <c r="U176" s="17">
        <f t="shared" si="13"/>
        <v>87.389380530973455</v>
      </c>
    </row>
    <row r="177" spans="1:21" ht="90" customHeight="1" x14ac:dyDescent="0.4">
      <c r="A177" s="4"/>
      <c r="B177" s="4" t="s">
        <v>33</v>
      </c>
      <c r="C177" s="4" t="s">
        <v>34</v>
      </c>
      <c r="D177" s="4" t="s">
        <v>35</v>
      </c>
      <c r="E177" s="4" t="s">
        <v>202</v>
      </c>
      <c r="F177" s="4" t="s">
        <v>57</v>
      </c>
      <c r="G177" s="5">
        <v>197853433557</v>
      </c>
      <c r="H177" s="4" t="s">
        <v>218</v>
      </c>
      <c r="I177" s="4" t="s">
        <v>219</v>
      </c>
      <c r="J177" s="4" t="s">
        <v>220</v>
      </c>
      <c r="K177" s="4" t="s">
        <v>67</v>
      </c>
      <c r="L177" s="4" t="s">
        <v>42</v>
      </c>
      <c r="M177" s="4" t="s">
        <v>221</v>
      </c>
      <c r="N177" s="4" t="s">
        <v>222</v>
      </c>
      <c r="O177" s="4">
        <v>10</v>
      </c>
      <c r="P177" s="13">
        <v>375</v>
      </c>
      <c r="Q177" s="12">
        <f t="shared" si="10"/>
        <v>3750</v>
      </c>
      <c r="R177" s="12">
        <f t="shared" si="11"/>
        <v>93.75</v>
      </c>
      <c r="S177" s="12">
        <f t="shared" si="12"/>
        <v>937.5</v>
      </c>
      <c r="T177" s="17">
        <f t="shared" si="14"/>
        <v>82.964601769911511</v>
      </c>
      <c r="U177" s="17">
        <f t="shared" si="13"/>
        <v>829.64601769911508</v>
      </c>
    </row>
    <row r="178" spans="1:21" ht="90" customHeight="1" x14ac:dyDescent="0.4">
      <c r="A178" s="8"/>
      <c r="B178" s="4" t="s">
        <v>33</v>
      </c>
      <c r="C178" s="4" t="s">
        <v>34</v>
      </c>
      <c r="D178" s="4" t="s">
        <v>35</v>
      </c>
      <c r="E178" s="4" t="s">
        <v>226</v>
      </c>
      <c r="F178" s="4" t="s">
        <v>343</v>
      </c>
      <c r="G178" s="5">
        <v>197853458451</v>
      </c>
      <c r="H178" s="4" t="s">
        <v>636</v>
      </c>
      <c r="I178" s="4" t="s">
        <v>637</v>
      </c>
      <c r="J178" s="4" t="s">
        <v>638</v>
      </c>
      <c r="K178" s="4" t="s">
        <v>639</v>
      </c>
      <c r="L178" s="4" t="s">
        <v>536</v>
      </c>
      <c r="M178" s="4" t="s">
        <v>68</v>
      </c>
      <c r="N178" s="4" t="s">
        <v>148</v>
      </c>
      <c r="O178" s="4">
        <v>45</v>
      </c>
      <c r="P178" s="13">
        <v>295</v>
      </c>
      <c r="Q178" s="12">
        <f t="shared" si="10"/>
        <v>13275</v>
      </c>
      <c r="R178" s="12">
        <f t="shared" si="11"/>
        <v>73.75</v>
      </c>
      <c r="S178" s="12">
        <f t="shared" si="12"/>
        <v>3318.75</v>
      </c>
      <c r="T178" s="17">
        <f t="shared" si="14"/>
        <v>65.26548672566372</v>
      </c>
      <c r="U178" s="17">
        <f t="shared" si="13"/>
        <v>2936.9469026548672</v>
      </c>
    </row>
    <row r="179" spans="1:21" ht="90" customHeight="1" x14ac:dyDescent="0.4">
      <c r="A179" s="8"/>
      <c r="B179" s="4" t="s">
        <v>33</v>
      </c>
      <c r="C179" s="4" t="s">
        <v>310</v>
      </c>
      <c r="D179" s="4" t="s">
        <v>35</v>
      </c>
      <c r="E179" s="4" t="s">
        <v>640</v>
      </c>
      <c r="F179" s="4" t="s">
        <v>354</v>
      </c>
      <c r="G179" s="5">
        <v>196237319050</v>
      </c>
      <c r="H179" s="4" t="s">
        <v>641</v>
      </c>
      <c r="I179" s="4" t="s">
        <v>642</v>
      </c>
      <c r="J179" s="4" t="s">
        <v>643</v>
      </c>
      <c r="K179" s="4" t="s">
        <v>335</v>
      </c>
      <c r="L179" s="4" t="s">
        <v>323</v>
      </c>
      <c r="M179" s="4" t="s">
        <v>221</v>
      </c>
      <c r="N179" s="4" t="s">
        <v>644</v>
      </c>
      <c r="O179" s="4">
        <v>1</v>
      </c>
      <c r="P179" s="13">
        <v>349</v>
      </c>
      <c r="Q179" s="12">
        <f t="shared" si="10"/>
        <v>349</v>
      </c>
      <c r="R179" s="12">
        <f t="shared" si="11"/>
        <v>87.25</v>
      </c>
      <c r="S179" s="12">
        <f t="shared" si="12"/>
        <v>87.25</v>
      </c>
      <c r="T179" s="17">
        <f t="shared" si="14"/>
        <v>77.212389380530979</v>
      </c>
      <c r="U179" s="17">
        <f t="shared" si="13"/>
        <v>77.212389380530979</v>
      </c>
    </row>
    <row r="180" spans="1:21" ht="90" customHeight="1" x14ac:dyDescent="0.4">
      <c r="A180" s="8"/>
      <c r="B180" s="4" t="s">
        <v>33</v>
      </c>
      <c r="C180" s="4" t="s">
        <v>34</v>
      </c>
      <c r="D180" s="4" t="s">
        <v>35</v>
      </c>
      <c r="E180" s="4" t="s">
        <v>226</v>
      </c>
      <c r="F180" s="4" t="s">
        <v>57</v>
      </c>
      <c r="G180" s="5">
        <v>196237481726</v>
      </c>
      <c r="H180" s="4" t="s">
        <v>233</v>
      </c>
      <c r="I180" s="4" t="s">
        <v>234</v>
      </c>
      <c r="J180" s="4" t="s">
        <v>235</v>
      </c>
      <c r="K180" s="4" t="s">
        <v>117</v>
      </c>
      <c r="L180" s="4" t="s">
        <v>42</v>
      </c>
      <c r="M180" s="4" t="s">
        <v>62</v>
      </c>
      <c r="N180" s="4" t="s">
        <v>165</v>
      </c>
      <c r="O180" s="4">
        <v>1</v>
      </c>
      <c r="P180" s="13">
        <v>350</v>
      </c>
      <c r="Q180" s="12">
        <f t="shared" si="10"/>
        <v>350</v>
      </c>
      <c r="R180" s="12">
        <f t="shared" si="11"/>
        <v>87.5</v>
      </c>
      <c r="S180" s="12">
        <f t="shared" si="12"/>
        <v>87.5</v>
      </c>
      <c r="T180" s="17">
        <f t="shared" si="14"/>
        <v>77.433628318584084</v>
      </c>
      <c r="U180" s="17">
        <f t="shared" si="13"/>
        <v>77.433628318584084</v>
      </c>
    </row>
    <row r="181" spans="1:21" ht="90" customHeight="1" x14ac:dyDescent="0.4">
      <c r="A181" s="4"/>
      <c r="B181" s="4" t="s">
        <v>33</v>
      </c>
      <c r="C181" s="4" t="s">
        <v>34</v>
      </c>
      <c r="D181" s="4" t="s">
        <v>35</v>
      </c>
      <c r="E181" s="4" t="s">
        <v>645</v>
      </c>
      <c r="F181" s="4" t="s">
        <v>343</v>
      </c>
      <c r="G181" s="5">
        <v>196237661418</v>
      </c>
      <c r="H181" s="4" t="s">
        <v>646</v>
      </c>
      <c r="I181" s="4" t="s">
        <v>647</v>
      </c>
      <c r="J181" s="4" t="s">
        <v>648</v>
      </c>
      <c r="K181" s="4" t="s">
        <v>335</v>
      </c>
      <c r="L181" s="4" t="s">
        <v>323</v>
      </c>
      <c r="M181" s="4" t="s">
        <v>160</v>
      </c>
      <c r="N181" s="4" t="s">
        <v>44</v>
      </c>
      <c r="O181" s="4">
        <v>48</v>
      </c>
      <c r="P181" s="13">
        <v>200</v>
      </c>
      <c r="Q181" s="12">
        <f t="shared" si="10"/>
        <v>9600</v>
      </c>
      <c r="R181" s="12">
        <f t="shared" si="11"/>
        <v>50</v>
      </c>
      <c r="S181" s="12">
        <f t="shared" si="12"/>
        <v>2400</v>
      </c>
      <c r="T181" s="17">
        <f t="shared" si="14"/>
        <v>44.247787610619476</v>
      </c>
      <c r="U181" s="17">
        <f t="shared" si="13"/>
        <v>2123.8938053097349</v>
      </c>
    </row>
    <row r="182" spans="1:21" ht="90" customHeight="1" x14ac:dyDescent="0.4">
      <c r="A182" s="8"/>
      <c r="B182" s="4" t="s">
        <v>33</v>
      </c>
      <c r="C182" s="4" t="s">
        <v>34</v>
      </c>
      <c r="D182" s="4" t="s">
        <v>35</v>
      </c>
      <c r="E182" s="4" t="s">
        <v>649</v>
      </c>
      <c r="F182" s="4" t="s">
        <v>650</v>
      </c>
      <c r="G182" s="5">
        <v>194900142714</v>
      </c>
      <c r="H182" s="4" t="s">
        <v>651</v>
      </c>
      <c r="I182" s="4" t="s">
        <v>652</v>
      </c>
      <c r="J182" s="4" t="s">
        <v>653</v>
      </c>
      <c r="K182" s="4" t="s">
        <v>335</v>
      </c>
      <c r="L182" s="4" t="s">
        <v>323</v>
      </c>
      <c r="M182" s="4" t="s">
        <v>160</v>
      </c>
      <c r="N182" s="4" t="s">
        <v>44</v>
      </c>
      <c r="O182" s="4">
        <v>1</v>
      </c>
      <c r="P182" s="13">
        <v>150</v>
      </c>
      <c r="Q182" s="12">
        <f t="shared" si="10"/>
        <v>150</v>
      </c>
      <c r="R182" s="12">
        <f t="shared" si="11"/>
        <v>37.5</v>
      </c>
      <c r="S182" s="12">
        <f t="shared" si="12"/>
        <v>37.5</v>
      </c>
      <c r="T182" s="17">
        <f t="shared" si="14"/>
        <v>33.185840707964601</v>
      </c>
      <c r="U182" s="17">
        <f t="shared" si="13"/>
        <v>33.185840707964601</v>
      </c>
    </row>
    <row r="183" spans="1:21" ht="90" customHeight="1" x14ac:dyDescent="0.4">
      <c r="A183" s="4"/>
      <c r="B183" s="4" t="s">
        <v>33</v>
      </c>
      <c r="C183" s="4" t="s">
        <v>34</v>
      </c>
      <c r="D183" s="4" t="s">
        <v>654</v>
      </c>
      <c r="E183" s="4" t="s">
        <v>655</v>
      </c>
      <c r="F183" s="4" t="s">
        <v>37</v>
      </c>
      <c r="G183" s="5">
        <v>722947280412</v>
      </c>
      <c r="H183" s="4" t="s">
        <v>656</v>
      </c>
      <c r="I183" s="4" t="s">
        <v>657</v>
      </c>
      <c r="J183" s="4" t="s">
        <v>658</v>
      </c>
      <c r="K183" s="4" t="s">
        <v>67</v>
      </c>
      <c r="L183" s="4" t="s">
        <v>659</v>
      </c>
      <c r="M183" s="4" t="s">
        <v>221</v>
      </c>
      <c r="N183" s="4" t="s">
        <v>44</v>
      </c>
      <c r="O183" s="4">
        <v>17</v>
      </c>
      <c r="P183" s="12">
        <v>115</v>
      </c>
      <c r="Q183" s="12">
        <f t="shared" si="10"/>
        <v>1955</v>
      </c>
      <c r="R183" s="12">
        <f t="shared" si="11"/>
        <v>28.75</v>
      </c>
      <c r="S183" s="12">
        <f t="shared" si="12"/>
        <v>488.75</v>
      </c>
      <c r="T183" s="17">
        <f t="shared" si="14"/>
        <v>25.442477876106196</v>
      </c>
      <c r="U183" s="17">
        <f t="shared" si="13"/>
        <v>432.52212389380531</v>
      </c>
    </row>
    <row r="184" spans="1:21" ht="90" customHeight="1" x14ac:dyDescent="0.4">
      <c r="A184" s="4"/>
      <c r="B184" s="4" t="s">
        <v>33</v>
      </c>
      <c r="C184" s="4" t="s">
        <v>34</v>
      </c>
      <c r="D184" s="4" t="s">
        <v>654</v>
      </c>
      <c r="E184" s="4" t="s">
        <v>655</v>
      </c>
      <c r="F184" s="4" t="s">
        <v>37</v>
      </c>
      <c r="G184" s="5">
        <v>722947280429</v>
      </c>
      <c r="H184" s="4" t="s">
        <v>656</v>
      </c>
      <c r="I184" s="4" t="s">
        <v>660</v>
      </c>
      <c r="J184" s="4" t="s">
        <v>658</v>
      </c>
      <c r="K184" s="4" t="s">
        <v>67</v>
      </c>
      <c r="L184" s="4" t="s">
        <v>661</v>
      </c>
      <c r="M184" s="4" t="s">
        <v>221</v>
      </c>
      <c r="N184" s="4" t="s">
        <v>44</v>
      </c>
      <c r="O184" s="4">
        <v>279</v>
      </c>
      <c r="P184" s="12">
        <v>115</v>
      </c>
      <c r="Q184" s="12">
        <f t="shared" si="10"/>
        <v>32085</v>
      </c>
      <c r="R184" s="12">
        <f t="shared" si="11"/>
        <v>28.75</v>
      </c>
      <c r="S184" s="12">
        <f t="shared" si="12"/>
        <v>8021.25</v>
      </c>
      <c r="T184" s="17">
        <f t="shared" si="14"/>
        <v>25.442477876106196</v>
      </c>
      <c r="U184" s="17">
        <f t="shared" si="13"/>
        <v>7098.4513274336286</v>
      </c>
    </row>
    <row r="185" spans="1:21" ht="90" customHeight="1" x14ac:dyDescent="0.4">
      <c r="A185" s="4"/>
      <c r="B185" s="4" t="s">
        <v>33</v>
      </c>
      <c r="C185" s="4" t="s">
        <v>34</v>
      </c>
      <c r="D185" s="4" t="s">
        <v>654</v>
      </c>
      <c r="E185" s="4" t="s">
        <v>655</v>
      </c>
      <c r="F185" s="4" t="s">
        <v>37</v>
      </c>
      <c r="G185" s="5">
        <v>722947326721</v>
      </c>
      <c r="H185" s="4" t="s">
        <v>662</v>
      </c>
      <c r="I185" s="4" t="s">
        <v>663</v>
      </c>
      <c r="J185" s="4" t="s">
        <v>664</v>
      </c>
      <c r="K185" s="4" t="s">
        <v>61</v>
      </c>
      <c r="L185" s="4" t="s">
        <v>661</v>
      </c>
      <c r="M185" s="4" t="s">
        <v>160</v>
      </c>
      <c r="N185" s="4" t="s">
        <v>44</v>
      </c>
      <c r="O185" s="4">
        <v>68</v>
      </c>
      <c r="P185" s="12">
        <v>115</v>
      </c>
      <c r="Q185" s="12">
        <f t="shared" si="10"/>
        <v>7820</v>
      </c>
      <c r="R185" s="12">
        <f t="shared" si="11"/>
        <v>28.75</v>
      </c>
      <c r="S185" s="12">
        <f t="shared" si="12"/>
        <v>1955</v>
      </c>
      <c r="T185" s="17">
        <f t="shared" si="14"/>
        <v>25.442477876106196</v>
      </c>
      <c r="U185" s="17">
        <f t="shared" si="13"/>
        <v>1730.0884955752213</v>
      </c>
    </row>
    <row r="186" spans="1:21" ht="90" customHeight="1" x14ac:dyDescent="0.4">
      <c r="A186" s="4"/>
      <c r="B186" s="4" t="s">
        <v>33</v>
      </c>
      <c r="C186" s="4" t="s">
        <v>34</v>
      </c>
      <c r="D186" s="4" t="s">
        <v>654</v>
      </c>
      <c r="E186" s="4" t="s">
        <v>655</v>
      </c>
      <c r="F186" s="4" t="s">
        <v>37</v>
      </c>
      <c r="G186" s="5">
        <v>722947690334</v>
      </c>
      <c r="H186" s="4" t="s">
        <v>665</v>
      </c>
      <c r="I186" s="4" t="s">
        <v>666</v>
      </c>
      <c r="J186" s="4" t="s">
        <v>667</v>
      </c>
      <c r="K186" s="4" t="s">
        <v>104</v>
      </c>
      <c r="L186" s="4" t="s">
        <v>536</v>
      </c>
      <c r="M186" s="4" t="s">
        <v>668</v>
      </c>
      <c r="N186" s="4" t="s">
        <v>44</v>
      </c>
      <c r="O186" s="4">
        <v>6</v>
      </c>
      <c r="P186" s="12">
        <v>115</v>
      </c>
      <c r="Q186" s="12">
        <f t="shared" si="10"/>
        <v>690</v>
      </c>
      <c r="R186" s="12">
        <f t="shared" si="11"/>
        <v>28.75</v>
      </c>
      <c r="S186" s="12">
        <f t="shared" si="12"/>
        <v>172.5</v>
      </c>
      <c r="T186" s="17">
        <f t="shared" si="14"/>
        <v>25.442477876106196</v>
      </c>
      <c r="U186" s="17">
        <f t="shared" si="13"/>
        <v>152.65486725663717</v>
      </c>
    </row>
    <row r="187" spans="1:21" ht="90" customHeight="1" x14ac:dyDescent="0.4">
      <c r="A187" s="4"/>
      <c r="B187" s="4" t="s">
        <v>33</v>
      </c>
      <c r="C187" s="4" t="s">
        <v>34</v>
      </c>
      <c r="D187" s="4" t="s">
        <v>654</v>
      </c>
      <c r="E187" s="4" t="s">
        <v>655</v>
      </c>
      <c r="F187" s="4" t="s">
        <v>37</v>
      </c>
      <c r="G187" s="5">
        <v>722947756771</v>
      </c>
      <c r="H187" s="4" t="s">
        <v>669</v>
      </c>
      <c r="I187" s="4" t="s">
        <v>670</v>
      </c>
      <c r="J187" s="4" t="s">
        <v>671</v>
      </c>
      <c r="K187" s="4" t="s">
        <v>41</v>
      </c>
      <c r="L187" s="4" t="s">
        <v>624</v>
      </c>
      <c r="M187" s="4" t="s">
        <v>672</v>
      </c>
      <c r="N187" s="4" t="s">
        <v>44</v>
      </c>
      <c r="O187" s="4">
        <v>58</v>
      </c>
      <c r="P187" s="12">
        <v>129</v>
      </c>
      <c r="Q187" s="12">
        <f t="shared" si="10"/>
        <v>7482</v>
      </c>
      <c r="R187" s="12">
        <f t="shared" si="11"/>
        <v>32.25</v>
      </c>
      <c r="S187" s="12">
        <f t="shared" si="12"/>
        <v>1870.5</v>
      </c>
      <c r="T187" s="17">
        <f t="shared" si="14"/>
        <v>28.539823008849559</v>
      </c>
      <c r="U187" s="17">
        <f t="shared" si="13"/>
        <v>1655.3097345132744</v>
      </c>
    </row>
    <row r="188" spans="1:21" ht="90" customHeight="1" x14ac:dyDescent="0.4">
      <c r="A188" s="4"/>
      <c r="B188" s="4" t="s">
        <v>33</v>
      </c>
      <c r="C188" s="4" t="s">
        <v>34</v>
      </c>
      <c r="D188" s="4" t="s">
        <v>654</v>
      </c>
      <c r="E188" s="4" t="s">
        <v>655</v>
      </c>
      <c r="F188" s="4" t="s">
        <v>37</v>
      </c>
      <c r="G188" s="5">
        <v>722947803482</v>
      </c>
      <c r="H188" s="4" t="s">
        <v>673</v>
      </c>
      <c r="I188" s="4" t="s">
        <v>674</v>
      </c>
      <c r="J188" s="4" t="s">
        <v>675</v>
      </c>
      <c r="K188" s="4" t="s">
        <v>61</v>
      </c>
      <c r="L188" s="4" t="s">
        <v>659</v>
      </c>
      <c r="M188" s="4" t="s">
        <v>676</v>
      </c>
      <c r="N188" s="4" t="s">
        <v>677</v>
      </c>
      <c r="O188" s="4">
        <v>142</v>
      </c>
      <c r="P188" s="12">
        <v>115</v>
      </c>
      <c r="Q188" s="12">
        <f t="shared" si="10"/>
        <v>16330</v>
      </c>
      <c r="R188" s="12">
        <f t="shared" si="11"/>
        <v>28.75</v>
      </c>
      <c r="S188" s="12">
        <f t="shared" si="12"/>
        <v>4082.5</v>
      </c>
      <c r="T188" s="17">
        <f t="shared" si="14"/>
        <v>25.442477876106196</v>
      </c>
      <c r="U188" s="17">
        <f t="shared" si="13"/>
        <v>3612.8318584070798</v>
      </c>
    </row>
    <row r="189" spans="1:21" ht="90" customHeight="1" x14ac:dyDescent="0.4">
      <c r="A189" s="4"/>
      <c r="B189" s="4" t="s">
        <v>33</v>
      </c>
      <c r="C189" s="4" t="s">
        <v>34</v>
      </c>
      <c r="D189" s="4" t="s">
        <v>654</v>
      </c>
      <c r="E189" s="4" t="s">
        <v>655</v>
      </c>
      <c r="F189" s="4" t="s">
        <v>37</v>
      </c>
      <c r="G189" s="5">
        <v>722947803499</v>
      </c>
      <c r="H189" s="4" t="s">
        <v>673</v>
      </c>
      <c r="I189" s="4" t="s">
        <v>678</v>
      </c>
      <c r="J189" s="4" t="s">
        <v>675</v>
      </c>
      <c r="K189" s="4" t="s">
        <v>61</v>
      </c>
      <c r="L189" s="4" t="s">
        <v>661</v>
      </c>
      <c r="M189" s="4" t="s">
        <v>676</v>
      </c>
      <c r="N189" s="4" t="s">
        <v>677</v>
      </c>
      <c r="O189" s="4">
        <v>90</v>
      </c>
      <c r="P189" s="12">
        <v>115</v>
      </c>
      <c r="Q189" s="12">
        <f t="shared" si="10"/>
        <v>10350</v>
      </c>
      <c r="R189" s="12">
        <f t="shared" si="11"/>
        <v>28.75</v>
      </c>
      <c r="S189" s="12">
        <f t="shared" si="12"/>
        <v>2587.5</v>
      </c>
      <c r="T189" s="17">
        <f t="shared" si="14"/>
        <v>25.442477876106196</v>
      </c>
      <c r="U189" s="17">
        <f t="shared" si="13"/>
        <v>2289.8230088495575</v>
      </c>
    </row>
    <row r="190" spans="1:21" ht="90" customHeight="1" x14ac:dyDescent="0.4">
      <c r="A190" s="4"/>
      <c r="B190" s="4" t="s">
        <v>33</v>
      </c>
      <c r="C190" s="4" t="s">
        <v>34</v>
      </c>
      <c r="D190" s="4" t="s">
        <v>654</v>
      </c>
      <c r="E190" s="4" t="s">
        <v>655</v>
      </c>
      <c r="F190" s="4" t="s">
        <v>37</v>
      </c>
      <c r="G190" s="5">
        <v>722947803437</v>
      </c>
      <c r="H190" s="4" t="s">
        <v>679</v>
      </c>
      <c r="I190" s="4" t="s">
        <v>680</v>
      </c>
      <c r="J190" s="4" t="s">
        <v>681</v>
      </c>
      <c r="K190" s="4" t="s">
        <v>113</v>
      </c>
      <c r="L190" s="4" t="s">
        <v>659</v>
      </c>
      <c r="M190" s="4" t="s">
        <v>676</v>
      </c>
      <c r="N190" s="4" t="s">
        <v>677</v>
      </c>
      <c r="O190" s="4">
        <v>122</v>
      </c>
      <c r="P190" s="12">
        <v>115</v>
      </c>
      <c r="Q190" s="12">
        <f t="shared" si="10"/>
        <v>14030</v>
      </c>
      <c r="R190" s="12">
        <f t="shared" si="11"/>
        <v>28.75</v>
      </c>
      <c r="S190" s="12">
        <f t="shared" si="12"/>
        <v>3507.5</v>
      </c>
      <c r="T190" s="17">
        <f t="shared" si="14"/>
        <v>25.442477876106196</v>
      </c>
      <c r="U190" s="17">
        <f t="shared" si="13"/>
        <v>3103.9823008849557</v>
      </c>
    </row>
    <row r="191" spans="1:21" ht="90" customHeight="1" x14ac:dyDescent="0.4">
      <c r="A191" s="4"/>
      <c r="B191" s="4" t="s">
        <v>33</v>
      </c>
      <c r="C191" s="4" t="s">
        <v>34</v>
      </c>
      <c r="D191" s="4" t="s">
        <v>654</v>
      </c>
      <c r="E191" s="4" t="s">
        <v>655</v>
      </c>
      <c r="F191" s="4" t="s">
        <v>37</v>
      </c>
      <c r="G191" s="5">
        <v>722947803444</v>
      </c>
      <c r="H191" s="4" t="s">
        <v>679</v>
      </c>
      <c r="I191" s="4" t="s">
        <v>682</v>
      </c>
      <c r="J191" s="4" t="s">
        <v>681</v>
      </c>
      <c r="K191" s="4" t="s">
        <v>113</v>
      </c>
      <c r="L191" s="4" t="s">
        <v>661</v>
      </c>
      <c r="M191" s="4" t="s">
        <v>676</v>
      </c>
      <c r="N191" s="4" t="s">
        <v>677</v>
      </c>
      <c r="O191" s="4">
        <v>136</v>
      </c>
      <c r="P191" s="12">
        <v>115</v>
      </c>
      <c r="Q191" s="12">
        <f t="shared" si="10"/>
        <v>15640</v>
      </c>
      <c r="R191" s="12">
        <f t="shared" si="11"/>
        <v>28.75</v>
      </c>
      <c r="S191" s="12">
        <f t="shared" si="12"/>
        <v>3910</v>
      </c>
      <c r="T191" s="17">
        <f t="shared" si="14"/>
        <v>25.442477876106196</v>
      </c>
      <c r="U191" s="17">
        <f t="shared" si="13"/>
        <v>3460.1769911504425</v>
      </c>
    </row>
    <row r="192" spans="1:21" ht="90" customHeight="1" x14ac:dyDescent="0.4">
      <c r="A192" s="4"/>
      <c r="B192" s="4" t="s">
        <v>33</v>
      </c>
      <c r="C192" s="4" t="s">
        <v>34</v>
      </c>
      <c r="D192" s="4" t="s">
        <v>654</v>
      </c>
      <c r="E192" s="4" t="s">
        <v>655</v>
      </c>
      <c r="F192" s="4" t="s">
        <v>37</v>
      </c>
      <c r="G192" s="5">
        <v>722947788840</v>
      </c>
      <c r="H192" s="4" t="s">
        <v>683</v>
      </c>
      <c r="I192" s="4" t="s">
        <v>684</v>
      </c>
      <c r="J192" s="4" t="s">
        <v>685</v>
      </c>
      <c r="K192" s="4" t="s">
        <v>104</v>
      </c>
      <c r="L192" s="4" t="s">
        <v>659</v>
      </c>
      <c r="M192" s="4" t="s">
        <v>672</v>
      </c>
      <c r="N192" s="4" t="s">
        <v>44</v>
      </c>
      <c r="O192" s="4">
        <v>61</v>
      </c>
      <c r="P192" s="12">
        <v>115</v>
      </c>
      <c r="Q192" s="12">
        <f t="shared" si="10"/>
        <v>7015</v>
      </c>
      <c r="R192" s="12">
        <f t="shared" si="11"/>
        <v>28.75</v>
      </c>
      <c r="S192" s="12">
        <f t="shared" si="12"/>
        <v>1753.75</v>
      </c>
      <c r="T192" s="17">
        <f t="shared" si="14"/>
        <v>25.442477876106196</v>
      </c>
      <c r="U192" s="17">
        <f t="shared" si="13"/>
        <v>1551.9911504424779</v>
      </c>
    </row>
    <row r="193" spans="1:21" ht="90" customHeight="1" x14ac:dyDescent="0.4">
      <c r="A193" s="4"/>
      <c r="B193" s="4" t="s">
        <v>33</v>
      </c>
      <c r="C193" s="4" t="s">
        <v>34</v>
      </c>
      <c r="D193" s="4" t="s">
        <v>654</v>
      </c>
      <c r="E193" s="4" t="s">
        <v>655</v>
      </c>
      <c r="F193" s="4" t="s">
        <v>37</v>
      </c>
      <c r="G193" s="5">
        <v>722947789144</v>
      </c>
      <c r="H193" s="4" t="s">
        <v>686</v>
      </c>
      <c r="I193" s="4" t="s">
        <v>687</v>
      </c>
      <c r="J193" s="4" t="s">
        <v>688</v>
      </c>
      <c r="K193" s="4" t="s">
        <v>104</v>
      </c>
      <c r="L193" s="4" t="s">
        <v>689</v>
      </c>
      <c r="M193" s="4" t="s">
        <v>672</v>
      </c>
      <c r="N193" s="4" t="s">
        <v>44</v>
      </c>
      <c r="O193" s="4">
        <v>116</v>
      </c>
      <c r="P193" s="12">
        <v>115</v>
      </c>
      <c r="Q193" s="12">
        <f t="shared" si="10"/>
        <v>13340</v>
      </c>
      <c r="R193" s="12">
        <f t="shared" si="11"/>
        <v>28.75</v>
      </c>
      <c r="S193" s="12">
        <f t="shared" si="12"/>
        <v>3335</v>
      </c>
      <c r="T193" s="17">
        <f t="shared" si="14"/>
        <v>25.442477876106196</v>
      </c>
      <c r="U193" s="17">
        <f t="shared" si="13"/>
        <v>2951.3274336283189</v>
      </c>
    </row>
    <row r="194" spans="1:21" ht="90" customHeight="1" x14ac:dyDescent="0.4">
      <c r="A194" s="4"/>
      <c r="B194" s="4" t="s">
        <v>33</v>
      </c>
      <c r="C194" s="4" t="s">
        <v>34</v>
      </c>
      <c r="D194" s="4" t="s">
        <v>654</v>
      </c>
      <c r="E194" s="4" t="s">
        <v>655</v>
      </c>
      <c r="F194" s="4" t="s">
        <v>37</v>
      </c>
      <c r="G194" s="5">
        <v>722947789168</v>
      </c>
      <c r="H194" s="4" t="s">
        <v>690</v>
      </c>
      <c r="I194" s="4" t="s">
        <v>691</v>
      </c>
      <c r="J194" s="4" t="s">
        <v>692</v>
      </c>
      <c r="K194" s="4" t="s">
        <v>693</v>
      </c>
      <c r="L194" s="4" t="s">
        <v>689</v>
      </c>
      <c r="M194" s="4" t="s">
        <v>672</v>
      </c>
      <c r="N194" s="4" t="s">
        <v>44</v>
      </c>
      <c r="O194" s="4">
        <v>81</v>
      </c>
      <c r="P194" s="12">
        <v>115</v>
      </c>
      <c r="Q194" s="12">
        <f t="shared" si="10"/>
        <v>9315</v>
      </c>
      <c r="R194" s="12">
        <f t="shared" si="11"/>
        <v>28.75</v>
      </c>
      <c r="S194" s="12">
        <f t="shared" si="12"/>
        <v>2328.75</v>
      </c>
      <c r="T194" s="17">
        <f t="shared" si="14"/>
        <v>25.442477876106196</v>
      </c>
      <c r="U194" s="17">
        <f t="shared" si="13"/>
        <v>2060.8407079646017</v>
      </c>
    </row>
    <row r="195" spans="1:21" ht="90" customHeight="1" x14ac:dyDescent="0.4">
      <c r="A195" s="4"/>
      <c r="B195" s="4" t="s">
        <v>33</v>
      </c>
      <c r="C195" s="4" t="s">
        <v>34</v>
      </c>
      <c r="D195" s="4" t="s">
        <v>654</v>
      </c>
      <c r="E195" s="4" t="s">
        <v>655</v>
      </c>
      <c r="F195" s="4" t="s">
        <v>37</v>
      </c>
      <c r="G195" s="5">
        <v>722947803598</v>
      </c>
      <c r="H195" s="4" t="s">
        <v>694</v>
      </c>
      <c r="I195" s="4" t="s">
        <v>695</v>
      </c>
      <c r="J195" s="4" t="s">
        <v>696</v>
      </c>
      <c r="K195" s="4" t="s">
        <v>67</v>
      </c>
      <c r="L195" s="4" t="s">
        <v>624</v>
      </c>
      <c r="M195" s="4" t="s">
        <v>68</v>
      </c>
      <c r="N195" s="4" t="s">
        <v>44</v>
      </c>
      <c r="O195" s="4">
        <v>34</v>
      </c>
      <c r="P195" s="12">
        <v>95</v>
      </c>
      <c r="Q195" s="12">
        <f t="shared" si="10"/>
        <v>3230</v>
      </c>
      <c r="R195" s="12">
        <f t="shared" si="11"/>
        <v>23.75</v>
      </c>
      <c r="S195" s="12">
        <f t="shared" si="12"/>
        <v>807.5</v>
      </c>
      <c r="T195" s="17">
        <f t="shared" si="14"/>
        <v>21.017699115044248</v>
      </c>
      <c r="U195" s="17">
        <f t="shared" si="13"/>
        <v>714.60176991150445</v>
      </c>
    </row>
    <row r="196" spans="1:21" ht="90" customHeight="1" x14ac:dyDescent="0.4">
      <c r="A196" s="4"/>
      <c r="B196" s="4" t="s">
        <v>33</v>
      </c>
      <c r="C196" s="4" t="s">
        <v>34</v>
      </c>
      <c r="D196" s="4" t="s">
        <v>654</v>
      </c>
      <c r="E196" s="4" t="s">
        <v>655</v>
      </c>
      <c r="F196" s="4" t="s">
        <v>37</v>
      </c>
      <c r="G196" s="5">
        <v>722947803581</v>
      </c>
      <c r="H196" s="4" t="s">
        <v>694</v>
      </c>
      <c r="I196" s="4" t="s">
        <v>697</v>
      </c>
      <c r="J196" s="4" t="s">
        <v>696</v>
      </c>
      <c r="K196" s="4" t="s">
        <v>67</v>
      </c>
      <c r="L196" s="4" t="s">
        <v>659</v>
      </c>
      <c r="M196" s="4" t="s">
        <v>68</v>
      </c>
      <c r="N196" s="4" t="s">
        <v>44</v>
      </c>
      <c r="O196" s="4">
        <v>40</v>
      </c>
      <c r="P196" s="12">
        <v>95</v>
      </c>
      <c r="Q196" s="12">
        <f t="shared" si="10"/>
        <v>3800</v>
      </c>
      <c r="R196" s="12">
        <f t="shared" si="11"/>
        <v>23.75</v>
      </c>
      <c r="S196" s="12">
        <f t="shared" si="12"/>
        <v>950</v>
      </c>
      <c r="T196" s="17">
        <f t="shared" si="14"/>
        <v>21.017699115044248</v>
      </c>
      <c r="U196" s="17">
        <f t="shared" si="13"/>
        <v>840.70796460176996</v>
      </c>
    </row>
    <row r="197" spans="1:21" ht="90" customHeight="1" x14ac:dyDescent="0.4">
      <c r="A197" s="4"/>
      <c r="B197" s="4" t="s">
        <v>33</v>
      </c>
      <c r="C197" s="4" t="s">
        <v>34</v>
      </c>
      <c r="D197" s="4" t="s">
        <v>654</v>
      </c>
      <c r="E197" s="4" t="s">
        <v>655</v>
      </c>
      <c r="F197" s="4" t="s">
        <v>37</v>
      </c>
      <c r="G197" s="5">
        <v>722947803574</v>
      </c>
      <c r="H197" s="4" t="s">
        <v>694</v>
      </c>
      <c r="I197" s="4" t="s">
        <v>698</v>
      </c>
      <c r="J197" s="4" t="s">
        <v>696</v>
      </c>
      <c r="K197" s="4" t="s">
        <v>67</v>
      </c>
      <c r="L197" s="4" t="s">
        <v>661</v>
      </c>
      <c r="M197" s="4" t="s">
        <v>68</v>
      </c>
      <c r="N197" s="4" t="s">
        <v>44</v>
      </c>
      <c r="O197" s="4">
        <v>34</v>
      </c>
      <c r="P197" s="12">
        <v>95</v>
      </c>
      <c r="Q197" s="12">
        <f t="shared" si="10"/>
        <v>3230</v>
      </c>
      <c r="R197" s="12">
        <f t="shared" si="11"/>
        <v>23.75</v>
      </c>
      <c r="S197" s="12">
        <f t="shared" si="12"/>
        <v>807.5</v>
      </c>
      <c r="T197" s="17">
        <f t="shared" si="14"/>
        <v>21.017699115044248</v>
      </c>
      <c r="U197" s="17">
        <f t="shared" si="13"/>
        <v>714.60176991150445</v>
      </c>
    </row>
    <row r="198" spans="1:21" ht="90" customHeight="1" x14ac:dyDescent="0.4">
      <c r="A198" s="4"/>
      <c r="B198" s="4" t="s">
        <v>33</v>
      </c>
      <c r="C198" s="4" t="s">
        <v>34</v>
      </c>
      <c r="D198" s="4" t="s">
        <v>654</v>
      </c>
      <c r="E198" s="4" t="s">
        <v>655</v>
      </c>
      <c r="F198" s="4" t="s">
        <v>37</v>
      </c>
      <c r="G198" s="5">
        <v>722947807756</v>
      </c>
      <c r="H198" s="4" t="s">
        <v>699</v>
      </c>
      <c r="I198" s="4" t="s">
        <v>700</v>
      </c>
      <c r="J198" s="4" t="s">
        <v>701</v>
      </c>
      <c r="K198" s="4" t="s">
        <v>61</v>
      </c>
      <c r="L198" s="4" t="s">
        <v>624</v>
      </c>
      <c r="M198" s="4" t="s">
        <v>672</v>
      </c>
      <c r="N198" s="4" t="s">
        <v>44</v>
      </c>
      <c r="O198" s="4">
        <v>16</v>
      </c>
      <c r="P198" s="12">
        <v>139</v>
      </c>
      <c r="Q198" s="12">
        <f t="shared" si="10"/>
        <v>2224</v>
      </c>
      <c r="R198" s="12">
        <f t="shared" si="11"/>
        <v>34.75</v>
      </c>
      <c r="S198" s="12">
        <f t="shared" si="12"/>
        <v>556</v>
      </c>
      <c r="T198" s="17">
        <f t="shared" si="14"/>
        <v>30.752212389380535</v>
      </c>
      <c r="U198" s="17">
        <f t="shared" si="13"/>
        <v>492.03539823008856</v>
      </c>
    </row>
    <row r="199" spans="1:21" ht="90" customHeight="1" x14ac:dyDescent="0.4">
      <c r="A199" s="4"/>
      <c r="B199" s="4" t="s">
        <v>33</v>
      </c>
      <c r="C199" s="4" t="s">
        <v>34</v>
      </c>
      <c r="D199" s="4" t="s">
        <v>654</v>
      </c>
      <c r="E199" s="4" t="s">
        <v>655</v>
      </c>
      <c r="F199" s="4" t="s">
        <v>37</v>
      </c>
      <c r="G199" s="5">
        <v>722947807763</v>
      </c>
      <c r="H199" s="4" t="s">
        <v>699</v>
      </c>
      <c r="I199" s="4" t="s">
        <v>702</v>
      </c>
      <c r="J199" s="4" t="s">
        <v>701</v>
      </c>
      <c r="K199" s="4" t="s">
        <v>61</v>
      </c>
      <c r="L199" s="4" t="s">
        <v>659</v>
      </c>
      <c r="M199" s="4" t="s">
        <v>672</v>
      </c>
      <c r="N199" s="4" t="s">
        <v>44</v>
      </c>
      <c r="O199" s="4">
        <v>116</v>
      </c>
      <c r="P199" s="12">
        <v>139</v>
      </c>
      <c r="Q199" s="12">
        <f t="shared" si="10"/>
        <v>16124</v>
      </c>
      <c r="R199" s="12">
        <f t="shared" si="11"/>
        <v>34.75</v>
      </c>
      <c r="S199" s="12">
        <f t="shared" si="12"/>
        <v>4031</v>
      </c>
      <c r="T199" s="17">
        <f t="shared" si="14"/>
        <v>30.752212389380535</v>
      </c>
      <c r="U199" s="17">
        <f t="shared" si="13"/>
        <v>3567.2566371681419</v>
      </c>
    </row>
    <row r="200" spans="1:21" ht="90" customHeight="1" x14ac:dyDescent="0.4">
      <c r="A200" s="4"/>
      <c r="B200" s="4" t="s">
        <v>33</v>
      </c>
      <c r="C200" s="4" t="s">
        <v>34</v>
      </c>
      <c r="D200" s="4" t="s">
        <v>654</v>
      </c>
      <c r="E200" s="4" t="s">
        <v>655</v>
      </c>
      <c r="F200" s="4" t="s">
        <v>37</v>
      </c>
      <c r="G200" s="5">
        <v>722947807817</v>
      </c>
      <c r="H200" s="4" t="s">
        <v>703</v>
      </c>
      <c r="I200" s="4" t="s">
        <v>704</v>
      </c>
      <c r="J200" s="4" t="s">
        <v>705</v>
      </c>
      <c r="K200" s="4" t="s">
        <v>67</v>
      </c>
      <c r="L200" s="4" t="s">
        <v>659</v>
      </c>
      <c r="M200" s="4" t="s">
        <v>672</v>
      </c>
      <c r="N200" s="4" t="s">
        <v>44</v>
      </c>
      <c r="O200" s="4">
        <v>70</v>
      </c>
      <c r="P200" s="12">
        <v>139</v>
      </c>
      <c r="Q200" s="12">
        <f t="shared" si="10"/>
        <v>9730</v>
      </c>
      <c r="R200" s="12">
        <f t="shared" si="11"/>
        <v>34.75</v>
      </c>
      <c r="S200" s="12">
        <f t="shared" si="12"/>
        <v>2432.5</v>
      </c>
      <c r="T200" s="17">
        <f t="shared" si="14"/>
        <v>30.752212389380535</v>
      </c>
      <c r="U200" s="17">
        <f t="shared" si="13"/>
        <v>2152.6548672566373</v>
      </c>
    </row>
    <row r="201" spans="1:21" ht="90" customHeight="1" x14ac:dyDescent="0.4">
      <c r="A201" s="4"/>
      <c r="B201" s="4" t="s">
        <v>33</v>
      </c>
      <c r="C201" s="4" t="s">
        <v>34</v>
      </c>
      <c r="D201" s="4" t="s">
        <v>654</v>
      </c>
      <c r="E201" s="4" t="s">
        <v>655</v>
      </c>
      <c r="F201" s="4" t="s">
        <v>37</v>
      </c>
      <c r="G201" s="5">
        <v>722947807824</v>
      </c>
      <c r="H201" s="4" t="s">
        <v>703</v>
      </c>
      <c r="I201" s="4" t="s">
        <v>706</v>
      </c>
      <c r="J201" s="4" t="s">
        <v>705</v>
      </c>
      <c r="K201" s="4" t="s">
        <v>67</v>
      </c>
      <c r="L201" s="4" t="s">
        <v>661</v>
      </c>
      <c r="M201" s="4" t="s">
        <v>672</v>
      </c>
      <c r="N201" s="4" t="s">
        <v>44</v>
      </c>
      <c r="O201" s="4">
        <v>85</v>
      </c>
      <c r="P201" s="12">
        <v>139</v>
      </c>
      <c r="Q201" s="12">
        <f t="shared" si="10"/>
        <v>11815</v>
      </c>
      <c r="R201" s="12">
        <f t="shared" si="11"/>
        <v>34.75</v>
      </c>
      <c r="S201" s="12">
        <f t="shared" si="12"/>
        <v>2953.75</v>
      </c>
      <c r="T201" s="17">
        <f t="shared" si="14"/>
        <v>30.752212389380535</v>
      </c>
      <c r="U201" s="17">
        <f t="shared" si="13"/>
        <v>2613.9380530973453</v>
      </c>
    </row>
    <row r="202" spans="1:21" ht="90" customHeight="1" x14ac:dyDescent="0.4">
      <c r="A202" s="4"/>
      <c r="B202" s="4" t="s">
        <v>33</v>
      </c>
      <c r="C202" s="4" t="s">
        <v>34</v>
      </c>
      <c r="D202" s="4" t="s">
        <v>654</v>
      </c>
      <c r="E202" s="4" t="s">
        <v>655</v>
      </c>
      <c r="F202" s="4" t="s">
        <v>37</v>
      </c>
      <c r="G202" s="5">
        <v>722947801990</v>
      </c>
      <c r="H202" s="4" t="s">
        <v>707</v>
      </c>
      <c r="I202" s="4" t="s">
        <v>708</v>
      </c>
      <c r="J202" s="4" t="s">
        <v>709</v>
      </c>
      <c r="K202" s="4" t="s">
        <v>175</v>
      </c>
      <c r="L202" s="4" t="s">
        <v>661</v>
      </c>
      <c r="M202" s="4" t="s">
        <v>672</v>
      </c>
      <c r="N202" s="4" t="s">
        <v>44</v>
      </c>
      <c r="O202" s="4">
        <v>48</v>
      </c>
      <c r="P202" s="12">
        <v>150</v>
      </c>
      <c r="Q202" s="12">
        <f t="shared" si="10"/>
        <v>7200</v>
      </c>
      <c r="R202" s="12">
        <f t="shared" si="11"/>
        <v>37.5</v>
      </c>
      <c r="S202" s="12">
        <f t="shared" si="12"/>
        <v>1800</v>
      </c>
      <c r="T202" s="17">
        <f t="shared" si="14"/>
        <v>33.185840707964601</v>
      </c>
      <c r="U202" s="17">
        <f t="shared" si="13"/>
        <v>1592.9203539823009</v>
      </c>
    </row>
    <row r="203" spans="1:21" ht="90" customHeight="1" x14ac:dyDescent="0.4">
      <c r="A203" s="4"/>
      <c r="B203" s="4" t="s">
        <v>33</v>
      </c>
      <c r="C203" s="4" t="s">
        <v>34</v>
      </c>
      <c r="D203" s="4" t="s">
        <v>654</v>
      </c>
      <c r="E203" s="4" t="s">
        <v>710</v>
      </c>
      <c r="F203" s="4" t="s">
        <v>37</v>
      </c>
      <c r="G203" s="5">
        <v>197853288027</v>
      </c>
      <c r="H203" s="4" t="s">
        <v>711</v>
      </c>
      <c r="I203" s="4" t="s">
        <v>712</v>
      </c>
      <c r="J203" s="4" t="s">
        <v>713</v>
      </c>
      <c r="K203" s="4" t="s">
        <v>55</v>
      </c>
      <c r="L203" s="4" t="s">
        <v>42</v>
      </c>
      <c r="M203" s="4" t="s">
        <v>672</v>
      </c>
      <c r="N203" s="4" t="s">
        <v>714</v>
      </c>
      <c r="O203" s="4">
        <v>10</v>
      </c>
      <c r="P203" s="12">
        <v>75</v>
      </c>
      <c r="Q203" s="12">
        <f t="shared" si="10"/>
        <v>750</v>
      </c>
      <c r="R203" s="12">
        <f t="shared" si="11"/>
        <v>18.75</v>
      </c>
      <c r="S203" s="12">
        <f t="shared" si="12"/>
        <v>187.5</v>
      </c>
      <c r="T203" s="17">
        <f t="shared" si="14"/>
        <v>16.592920353982301</v>
      </c>
      <c r="U203" s="17">
        <f t="shared" si="13"/>
        <v>165.92920353982299</v>
      </c>
    </row>
    <row r="204" spans="1:21" ht="90" customHeight="1" x14ac:dyDescent="0.4">
      <c r="A204" s="4"/>
      <c r="B204" s="4" t="s">
        <v>33</v>
      </c>
      <c r="C204" s="4" t="s">
        <v>34</v>
      </c>
      <c r="D204" s="4" t="s">
        <v>654</v>
      </c>
      <c r="E204" s="4" t="s">
        <v>715</v>
      </c>
      <c r="F204" s="4" t="s">
        <v>37</v>
      </c>
      <c r="G204" s="5">
        <v>194900566268</v>
      </c>
      <c r="H204" s="4" t="s">
        <v>716</v>
      </c>
      <c r="I204" s="4" t="s">
        <v>717</v>
      </c>
      <c r="J204" s="4" t="s">
        <v>718</v>
      </c>
      <c r="K204" s="4" t="s">
        <v>253</v>
      </c>
      <c r="L204" s="4" t="s">
        <v>42</v>
      </c>
      <c r="M204" s="4" t="s">
        <v>186</v>
      </c>
      <c r="N204" s="4" t="s">
        <v>44</v>
      </c>
      <c r="O204" s="4">
        <v>12</v>
      </c>
      <c r="P204" s="12">
        <v>65</v>
      </c>
      <c r="Q204" s="12">
        <f t="shared" si="10"/>
        <v>780</v>
      </c>
      <c r="R204" s="12">
        <f t="shared" si="11"/>
        <v>16.25</v>
      </c>
      <c r="S204" s="12">
        <f t="shared" si="12"/>
        <v>195</v>
      </c>
      <c r="T204" s="17">
        <f t="shared" si="14"/>
        <v>14.380530973451329</v>
      </c>
      <c r="U204" s="17">
        <f t="shared" si="13"/>
        <v>172.56637168141594</v>
      </c>
    </row>
    <row r="205" spans="1:21" ht="90" customHeight="1" x14ac:dyDescent="0.4">
      <c r="A205" s="4"/>
      <c r="B205" s="4" t="s">
        <v>33</v>
      </c>
      <c r="C205" s="4" t="s">
        <v>34</v>
      </c>
      <c r="D205" s="4" t="s">
        <v>654</v>
      </c>
      <c r="E205" s="4" t="s">
        <v>715</v>
      </c>
      <c r="F205" s="4" t="s">
        <v>37</v>
      </c>
      <c r="G205" s="5">
        <v>197853280793</v>
      </c>
      <c r="H205" s="4" t="s">
        <v>719</v>
      </c>
      <c r="I205" s="4" t="s">
        <v>720</v>
      </c>
      <c r="J205" s="4" t="s">
        <v>721</v>
      </c>
      <c r="K205" s="4" t="s">
        <v>104</v>
      </c>
      <c r="L205" s="4" t="s">
        <v>42</v>
      </c>
      <c r="M205" s="4" t="s">
        <v>105</v>
      </c>
      <c r="N205" s="4" t="s">
        <v>581</v>
      </c>
      <c r="O205" s="4">
        <v>4</v>
      </c>
      <c r="P205" s="12">
        <v>95</v>
      </c>
      <c r="Q205" s="12">
        <f t="shared" si="10"/>
        <v>380</v>
      </c>
      <c r="R205" s="12">
        <f t="shared" si="11"/>
        <v>23.75</v>
      </c>
      <c r="S205" s="12">
        <f t="shared" si="12"/>
        <v>95</v>
      </c>
      <c r="T205" s="17">
        <f t="shared" si="14"/>
        <v>21.017699115044248</v>
      </c>
      <c r="U205" s="17">
        <f t="shared" si="13"/>
        <v>84.070796460176993</v>
      </c>
    </row>
    <row r="206" spans="1:21" ht="90" customHeight="1" x14ac:dyDescent="0.4">
      <c r="A206" s="4"/>
      <c r="B206" s="4" t="s">
        <v>33</v>
      </c>
      <c r="C206" s="4" t="s">
        <v>34</v>
      </c>
      <c r="D206" s="4" t="s">
        <v>654</v>
      </c>
      <c r="E206" s="4" t="s">
        <v>715</v>
      </c>
      <c r="F206" s="4" t="s">
        <v>37</v>
      </c>
      <c r="G206" s="5">
        <v>197853429598</v>
      </c>
      <c r="H206" s="4" t="s">
        <v>722</v>
      </c>
      <c r="I206" s="4" t="s">
        <v>723</v>
      </c>
      <c r="J206" s="4" t="s">
        <v>724</v>
      </c>
      <c r="K206" s="4" t="s">
        <v>253</v>
      </c>
      <c r="L206" s="4" t="s">
        <v>42</v>
      </c>
      <c r="M206" s="4" t="s">
        <v>186</v>
      </c>
      <c r="N206" s="4" t="s">
        <v>725</v>
      </c>
      <c r="O206" s="4">
        <v>8</v>
      </c>
      <c r="P206" s="12">
        <v>65</v>
      </c>
      <c r="Q206" s="12">
        <f t="shared" si="10"/>
        <v>520</v>
      </c>
      <c r="R206" s="12">
        <f t="shared" si="11"/>
        <v>16.25</v>
      </c>
      <c r="S206" s="12">
        <f t="shared" si="12"/>
        <v>130</v>
      </c>
      <c r="T206" s="17">
        <f t="shared" si="14"/>
        <v>14.380530973451329</v>
      </c>
      <c r="U206" s="17">
        <f t="shared" si="13"/>
        <v>115.04424778761063</v>
      </c>
    </row>
    <row r="207" spans="1:21" ht="90" customHeight="1" x14ac:dyDescent="0.4">
      <c r="A207" s="4"/>
      <c r="B207" s="4" t="s">
        <v>33</v>
      </c>
      <c r="C207" s="4" t="s">
        <v>34</v>
      </c>
      <c r="D207" s="4" t="s">
        <v>654</v>
      </c>
      <c r="E207" s="4" t="s">
        <v>726</v>
      </c>
      <c r="F207" s="4" t="s">
        <v>37</v>
      </c>
      <c r="G207" s="5">
        <v>194900578889</v>
      </c>
      <c r="H207" s="4" t="s">
        <v>727</v>
      </c>
      <c r="I207" s="4" t="s">
        <v>728</v>
      </c>
      <c r="J207" s="4" t="s">
        <v>729</v>
      </c>
      <c r="K207" s="4" t="s">
        <v>67</v>
      </c>
      <c r="L207" s="4" t="s">
        <v>730</v>
      </c>
      <c r="M207" s="4" t="s">
        <v>731</v>
      </c>
      <c r="N207" s="4" t="s">
        <v>732</v>
      </c>
      <c r="O207" s="4">
        <v>5</v>
      </c>
      <c r="P207" s="12">
        <v>25</v>
      </c>
      <c r="Q207" s="12">
        <f t="shared" ref="Q207:Q270" si="15">SUM(P207*O207)</f>
        <v>125</v>
      </c>
      <c r="R207" s="12">
        <f t="shared" ref="R207:R270" si="16">SUM(P207*0.25)</f>
        <v>6.25</v>
      </c>
      <c r="S207" s="12">
        <f t="shared" ref="S207:S270" si="17">SUM(R207*O207)</f>
        <v>31.25</v>
      </c>
      <c r="T207" s="17">
        <f t="shared" si="14"/>
        <v>5.5309734513274345</v>
      </c>
      <c r="U207" s="17">
        <f t="shared" ref="U207:U270" si="18">SUM(T207*O207)</f>
        <v>27.654867256637171</v>
      </c>
    </row>
    <row r="208" spans="1:21" ht="90" customHeight="1" x14ac:dyDescent="0.4">
      <c r="A208" s="4"/>
      <c r="B208" s="4" t="s">
        <v>33</v>
      </c>
      <c r="C208" s="4" t="s">
        <v>34</v>
      </c>
      <c r="D208" s="4" t="s">
        <v>654</v>
      </c>
      <c r="E208" s="4" t="s">
        <v>726</v>
      </c>
      <c r="F208" s="4" t="s">
        <v>37</v>
      </c>
      <c r="G208" s="5">
        <v>194900578872</v>
      </c>
      <c r="H208" s="4" t="s">
        <v>727</v>
      </c>
      <c r="I208" s="4" t="s">
        <v>733</v>
      </c>
      <c r="J208" s="4" t="s">
        <v>729</v>
      </c>
      <c r="K208" s="4" t="s">
        <v>67</v>
      </c>
      <c r="L208" s="4" t="s">
        <v>734</v>
      </c>
      <c r="M208" s="4" t="s">
        <v>731</v>
      </c>
      <c r="N208" s="4" t="s">
        <v>732</v>
      </c>
      <c r="O208" s="4">
        <v>51</v>
      </c>
      <c r="P208" s="12">
        <v>25</v>
      </c>
      <c r="Q208" s="12">
        <f t="shared" si="15"/>
        <v>1275</v>
      </c>
      <c r="R208" s="12">
        <f t="shared" si="16"/>
        <v>6.25</v>
      </c>
      <c r="S208" s="12">
        <f t="shared" si="17"/>
        <v>318.75</v>
      </c>
      <c r="T208" s="17">
        <f t="shared" ref="T208:T271" si="19">SUM(R208/1.13)</f>
        <v>5.5309734513274345</v>
      </c>
      <c r="U208" s="17">
        <f t="shared" si="18"/>
        <v>282.07964601769913</v>
      </c>
    </row>
    <row r="209" spans="1:21" ht="90" customHeight="1" x14ac:dyDescent="0.4">
      <c r="A209" s="4"/>
      <c r="B209" s="4" t="s">
        <v>33</v>
      </c>
      <c r="C209" s="4" t="s">
        <v>34</v>
      </c>
      <c r="D209" s="4" t="s">
        <v>654</v>
      </c>
      <c r="E209" s="4" t="s">
        <v>645</v>
      </c>
      <c r="F209" s="4" t="s">
        <v>37</v>
      </c>
      <c r="G209" s="5">
        <v>196237165312</v>
      </c>
      <c r="H209" s="4" t="s">
        <v>735</v>
      </c>
      <c r="I209" s="4" t="s">
        <v>736</v>
      </c>
      <c r="J209" s="4" t="s">
        <v>737</v>
      </c>
      <c r="K209" s="4" t="s">
        <v>67</v>
      </c>
      <c r="L209" s="4" t="s">
        <v>42</v>
      </c>
      <c r="M209" s="4" t="s">
        <v>136</v>
      </c>
      <c r="N209" s="4" t="s">
        <v>44</v>
      </c>
      <c r="O209" s="4">
        <v>137</v>
      </c>
      <c r="P209" s="12">
        <v>150</v>
      </c>
      <c r="Q209" s="12">
        <f t="shared" si="15"/>
        <v>20550</v>
      </c>
      <c r="R209" s="12">
        <f t="shared" si="16"/>
        <v>37.5</v>
      </c>
      <c r="S209" s="12">
        <f t="shared" si="17"/>
        <v>5137.5</v>
      </c>
      <c r="T209" s="17">
        <f t="shared" si="19"/>
        <v>33.185840707964601</v>
      </c>
      <c r="U209" s="17">
        <f t="shared" si="18"/>
        <v>4546.4601769911505</v>
      </c>
    </row>
    <row r="210" spans="1:21" ht="90" customHeight="1" x14ac:dyDescent="0.4">
      <c r="A210" s="4"/>
      <c r="B210" s="4" t="s">
        <v>33</v>
      </c>
      <c r="C210" s="4" t="s">
        <v>34</v>
      </c>
      <c r="D210" s="4" t="s">
        <v>654</v>
      </c>
      <c r="E210" s="4" t="s">
        <v>645</v>
      </c>
      <c r="F210" s="4" t="s">
        <v>37</v>
      </c>
      <c r="G210" s="5">
        <v>196237165374</v>
      </c>
      <c r="H210" s="4" t="s">
        <v>738</v>
      </c>
      <c r="I210" s="4" t="s">
        <v>739</v>
      </c>
      <c r="J210" s="4" t="s">
        <v>740</v>
      </c>
      <c r="K210" s="4" t="s">
        <v>51</v>
      </c>
      <c r="L210" s="4" t="s">
        <v>42</v>
      </c>
      <c r="M210" s="4" t="s">
        <v>136</v>
      </c>
      <c r="N210" s="4" t="s">
        <v>44</v>
      </c>
      <c r="O210" s="4">
        <v>170</v>
      </c>
      <c r="P210" s="12">
        <v>150</v>
      </c>
      <c r="Q210" s="12">
        <f t="shared" si="15"/>
        <v>25500</v>
      </c>
      <c r="R210" s="12">
        <f t="shared" si="16"/>
        <v>37.5</v>
      </c>
      <c r="S210" s="12">
        <f t="shared" si="17"/>
        <v>6375</v>
      </c>
      <c r="T210" s="17">
        <f t="shared" si="19"/>
        <v>33.185840707964601</v>
      </c>
      <c r="U210" s="17">
        <f t="shared" si="18"/>
        <v>5641.5929203539827</v>
      </c>
    </row>
    <row r="211" spans="1:21" ht="90" customHeight="1" x14ac:dyDescent="0.4">
      <c r="A211" s="4"/>
      <c r="B211" s="4" t="s">
        <v>33</v>
      </c>
      <c r="C211" s="4" t="s">
        <v>34</v>
      </c>
      <c r="D211" s="4" t="s">
        <v>654</v>
      </c>
      <c r="E211" s="4" t="s">
        <v>645</v>
      </c>
      <c r="F211" s="4" t="s">
        <v>37</v>
      </c>
      <c r="G211" s="5">
        <v>196237777041</v>
      </c>
      <c r="H211" s="4" t="s">
        <v>741</v>
      </c>
      <c r="I211" s="4" t="s">
        <v>742</v>
      </c>
      <c r="J211" s="4" t="s">
        <v>743</v>
      </c>
      <c r="K211" s="4" t="s">
        <v>744</v>
      </c>
      <c r="L211" s="4" t="s">
        <v>42</v>
      </c>
      <c r="M211" s="4" t="s">
        <v>160</v>
      </c>
      <c r="N211" s="4" t="s">
        <v>745</v>
      </c>
      <c r="O211" s="4">
        <v>9</v>
      </c>
      <c r="P211" s="12">
        <v>150</v>
      </c>
      <c r="Q211" s="12">
        <f t="shared" si="15"/>
        <v>1350</v>
      </c>
      <c r="R211" s="12">
        <f t="shared" si="16"/>
        <v>37.5</v>
      </c>
      <c r="S211" s="12">
        <f t="shared" si="17"/>
        <v>337.5</v>
      </c>
      <c r="T211" s="17">
        <f t="shared" si="19"/>
        <v>33.185840707964601</v>
      </c>
      <c r="U211" s="17">
        <f t="shared" si="18"/>
        <v>298.6725663716814</v>
      </c>
    </row>
    <row r="212" spans="1:21" ht="90" customHeight="1" x14ac:dyDescent="0.4">
      <c r="A212" s="4"/>
      <c r="B212" s="4" t="s">
        <v>33</v>
      </c>
      <c r="C212" s="4" t="s">
        <v>34</v>
      </c>
      <c r="D212" s="4" t="s">
        <v>654</v>
      </c>
      <c r="E212" s="4" t="s">
        <v>645</v>
      </c>
      <c r="F212" s="4" t="s">
        <v>37</v>
      </c>
      <c r="G212" s="5">
        <v>196163430904</v>
      </c>
      <c r="H212" s="4" t="s">
        <v>746</v>
      </c>
      <c r="I212" s="4" t="s">
        <v>747</v>
      </c>
      <c r="J212" s="4" t="s">
        <v>748</v>
      </c>
      <c r="K212" s="4" t="s">
        <v>67</v>
      </c>
      <c r="L212" s="4" t="s">
        <v>42</v>
      </c>
      <c r="M212" s="4" t="s">
        <v>186</v>
      </c>
      <c r="N212" s="4" t="s">
        <v>44</v>
      </c>
      <c r="O212" s="4">
        <v>1306</v>
      </c>
      <c r="P212" s="12">
        <v>215</v>
      </c>
      <c r="Q212" s="12">
        <f t="shared" si="15"/>
        <v>280790</v>
      </c>
      <c r="R212" s="12">
        <f t="shared" si="16"/>
        <v>53.75</v>
      </c>
      <c r="S212" s="12">
        <f t="shared" si="17"/>
        <v>70197.5</v>
      </c>
      <c r="T212" s="17">
        <f t="shared" si="19"/>
        <v>47.566371681415937</v>
      </c>
      <c r="U212" s="17">
        <f t="shared" si="18"/>
        <v>62121.681415929212</v>
      </c>
    </row>
    <row r="213" spans="1:21" ht="90" customHeight="1" x14ac:dyDescent="0.4">
      <c r="A213" s="4"/>
      <c r="B213" s="4" t="s">
        <v>33</v>
      </c>
      <c r="C213" s="4" t="s">
        <v>34</v>
      </c>
      <c r="D213" s="4" t="s">
        <v>654</v>
      </c>
      <c r="E213" s="4" t="s">
        <v>645</v>
      </c>
      <c r="F213" s="4" t="s">
        <v>37</v>
      </c>
      <c r="G213" s="5">
        <v>196163430959</v>
      </c>
      <c r="H213" s="4" t="s">
        <v>749</v>
      </c>
      <c r="I213" s="4" t="s">
        <v>750</v>
      </c>
      <c r="J213" s="4" t="s">
        <v>751</v>
      </c>
      <c r="K213" s="4" t="s">
        <v>117</v>
      </c>
      <c r="L213" s="4" t="s">
        <v>42</v>
      </c>
      <c r="M213" s="4" t="s">
        <v>186</v>
      </c>
      <c r="N213" s="4" t="s">
        <v>752</v>
      </c>
      <c r="O213" s="4">
        <v>12</v>
      </c>
      <c r="P213" s="12">
        <v>215</v>
      </c>
      <c r="Q213" s="12">
        <f t="shared" si="15"/>
        <v>2580</v>
      </c>
      <c r="R213" s="12">
        <f t="shared" si="16"/>
        <v>53.75</v>
      </c>
      <c r="S213" s="12">
        <f t="shared" si="17"/>
        <v>645</v>
      </c>
      <c r="T213" s="17">
        <f t="shared" si="19"/>
        <v>47.566371681415937</v>
      </c>
      <c r="U213" s="17">
        <f t="shared" si="18"/>
        <v>570.79646017699122</v>
      </c>
    </row>
    <row r="214" spans="1:21" ht="90" customHeight="1" x14ac:dyDescent="0.4">
      <c r="A214" s="4"/>
      <c r="B214" s="4" t="s">
        <v>33</v>
      </c>
      <c r="C214" s="4" t="s">
        <v>34</v>
      </c>
      <c r="D214" s="4" t="s">
        <v>654</v>
      </c>
      <c r="E214" s="4" t="s">
        <v>645</v>
      </c>
      <c r="F214" s="4" t="s">
        <v>37</v>
      </c>
      <c r="G214" s="5">
        <v>196163431055</v>
      </c>
      <c r="H214" s="4" t="s">
        <v>753</v>
      </c>
      <c r="I214" s="4" t="s">
        <v>754</v>
      </c>
      <c r="J214" s="4" t="s">
        <v>755</v>
      </c>
      <c r="K214" s="4" t="s">
        <v>253</v>
      </c>
      <c r="L214" s="4" t="s">
        <v>42</v>
      </c>
      <c r="M214" s="4" t="s">
        <v>186</v>
      </c>
      <c r="N214" s="4" t="s">
        <v>44</v>
      </c>
      <c r="O214" s="4">
        <v>5</v>
      </c>
      <c r="P214" s="12">
        <v>215</v>
      </c>
      <c r="Q214" s="12">
        <f t="shared" si="15"/>
        <v>1075</v>
      </c>
      <c r="R214" s="12">
        <f t="shared" si="16"/>
        <v>53.75</v>
      </c>
      <c r="S214" s="12">
        <f t="shared" si="17"/>
        <v>268.75</v>
      </c>
      <c r="T214" s="17">
        <f t="shared" si="19"/>
        <v>47.566371681415937</v>
      </c>
      <c r="U214" s="17">
        <f t="shared" si="18"/>
        <v>237.83185840707969</v>
      </c>
    </row>
    <row r="215" spans="1:21" ht="90" customHeight="1" x14ac:dyDescent="0.4">
      <c r="A215" s="4"/>
      <c r="B215" s="4" t="s">
        <v>33</v>
      </c>
      <c r="C215" s="4" t="s">
        <v>34</v>
      </c>
      <c r="D215" s="4" t="s">
        <v>654</v>
      </c>
      <c r="E215" s="4" t="s">
        <v>645</v>
      </c>
      <c r="F215" s="4" t="s">
        <v>37</v>
      </c>
      <c r="G215" s="5">
        <v>196163986906</v>
      </c>
      <c r="H215" s="4" t="s">
        <v>756</v>
      </c>
      <c r="I215" s="4" t="s">
        <v>757</v>
      </c>
      <c r="J215" s="4" t="s">
        <v>758</v>
      </c>
      <c r="K215" s="4" t="s">
        <v>41</v>
      </c>
      <c r="L215" s="4" t="s">
        <v>42</v>
      </c>
      <c r="M215" s="4" t="s">
        <v>43</v>
      </c>
      <c r="N215" s="4" t="s">
        <v>44</v>
      </c>
      <c r="O215" s="4">
        <v>468</v>
      </c>
      <c r="P215" s="12">
        <v>265</v>
      </c>
      <c r="Q215" s="12">
        <f t="shared" si="15"/>
        <v>124020</v>
      </c>
      <c r="R215" s="12">
        <f t="shared" si="16"/>
        <v>66.25</v>
      </c>
      <c r="S215" s="12">
        <f t="shared" si="17"/>
        <v>31005</v>
      </c>
      <c r="T215" s="17">
        <f t="shared" si="19"/>
        <v>58.628318584070804</v>
      </c>
      <c r="U215" s="17">
        <f t="shared" si="18"/>
        <v>27438.053097345135</v>
      </c>
    </row>
    <row r="216" spans="1:21" ht="90" customHeight="1" x14ac:dyDescent="0.4">
      <c r="A216" s="4"/>
      <c r="B216" s="4" t="s">
        <v>33</v>
      </c>
      <c r="C216" s="4" t="s">
        <v>34</v>
      </c>
      <c r="D216" s="4" t="s">
        <v>654</v>
      </c>
      <c r="E216" s="4" t="s">
        <v>645</v>
      </c>
      <c r="F216" s="4" t="s">
        <v>203</v>
      </c>
      <c r="G216" s="5">
        <v>191935001191</v>
      </c>
      <c r="H216" s="4" t="s">
        <v>759</v>
      </c>
      <c r="I216" s="4" t="s">
        <v>760</v>
      </c>
      <c r="J216" s="4" t="s">
        <v>761</v>
      </c>
      <c r="K216" s="4" t="s">
        <v>76</v>
      </c>
      <c r="L216" s="4" t="s">
        <v>42</v>
      </c>
      <c r="M216" s="4" t="s">
        <v>93</v>
      </c>
      <c r="N216" s="4" t="s">
        <v>44</v>
      </c>
      <c r="O216" s="4">
        <v>3</v>
      </c>
      <c r="P216" s="12">
        <v>125</v>
      </c>
      <c r="Q216" s="12">
        <f t="shared" si="15"/>
        <v>375</v>
      </c>
      <c r="R216" s="12">
        <f t="shared" si="16"/>
        <v>31.25</v>
      </c>
      <c r="S216" s="12">
        <f t="shared" si="17"/>
        <v>93.75</v>
      </c>
      <c r="T216" s="17">
        <f t="shared" si="19"/>
        <v>27.654867256637171</v>
      </c>
      <c r="U216" s="17">
        <f t="shared" si="18"/>
        <v>82.964601769911511</v>
      </c>
    </row>
    <row r="217" spans="1:21" ht="90" customHeight="1" x14ac:dyDescent="0.4">
      <c r="A217" s="4"/>
      <c r="B217" s="4" t="s">
        <v>33</v>
      </c>
      <c r="C217" s="4" t="s">
        <v>34</v>
      </c>
      <c r="D217" s="4" t="s">
        <v>654</v>
      </c>
      <c r="E217" s="4" t="s">
        <v>645</v>
      </c>
      <c r="F217" s="4" t="s">
        <v>37</v>
      </c>
      <c r="G217" s="5">
        <v>192877938415</v>
      </c>
      <c r="H217" s="4" t="s">
        <v>762</v>
      </c>
      <c r="I217" s="4" t="s">
        <v>763</v>
      </c>
      <c r="J217" s="4" t="s">
        <v>764</v>
      </c>
      <c r="K217" s="4" t="s">
        <v>61</v>
      </c>
      <c r="L217" s="4" t="s">
        <v>42</v>
      </c>
      <c r="M217" s="4" t="s">
        <v>186</v>
      </c>
      <c r="N217" s="4" t="s">
        <v>148</v>
      </c>
      <c r="O217" s="4">
        <v>583</v>
      </c>
      <c r="P217" s="12">
        <v>95</v>
      </c>
      <c r="Q217" s="12">
        <f t="shared" si="15"/>
        <v>55385</v>
      </c>
      <c r="R217" s="12">
        <f t="shared" si="16"/>
        <v>23.75</v>
      </c>
      <c r="S217" s="12">
        <f t="shared" si="17"/>
        <v>13846.25</v>
      </c>
      <c r="T217" s="17">
        <f t="shared" si="19"/>
        <v>21.017699115044248</v>
      </c>
      <c r="U217" s="17">
        <f t="shared" si="18"/>
        <v>12253.318584070797</v>
      </c>
    </row>
    <row r="218" spans="1:21" ht="90" customHeight="1" x14ac:dyDescent="0.4">
      <c r="A218" s="4"/>
      <c r="B218" s="4" t="s">
        <v>33</v>
      </c>
      <c r="C218" s="4" t="s">
        <v>34</v>
      </c>
      <c r="D218" s="4" t="s">
        <v>654</v>
      </c>
      <c r="E218" s="4" t="s">
        <v>645</v>
      </c>
      <c r="F218" s="4" t="s">
        <v>37</v>
      </c>
      <c r="G218" s="5">
        <v>196163079899</v>
      </c>
      <c r="H218" s="4" t="s">
        <v>765</v>
      </c>
      <c r="I218" s="4" t="s">
        <v>766</v>
      </c>
      <c r="J218" s="4" t="s">
        <v>767</v>
      </c>
      <c r="K218" s="4" t="s">
        <v>768</v>
      </c>
      <c r="L218" s="4" t="s">
        <v>42</v>
      </c>
      <c r="M218" s="4" t="s">
        <v>136</v>
      </c>
      <c r="N218" s="4" t="s">
        <v>531</v>
      </c>
      <c r="O218" s="4">
        <v>3</v>
      </c>
      <c r="P218" s="12">
        <v>195</v>
      </c>
      <c r="Q218" s="12">
        <f t="shared" si="15"/>
        <v>585</v>
      </c>
      <c r="R218" s="12">
        <f t="shared" si="16"/>
        <v>48.75</v>
      </c>
      <c r="S218" s="12">
        <f t="shared" si="17"/>
        <v>146.25</v>
      </c>
      <c r="T218" s="17">
        <f t="shared" si="19"/>
        <v>43.141592920353986</v>
      </c>
      <c r="U218" s="17">
        <f t="shared" si="18"/>
        <v>129.42477876106196</v>
      </c>
    </row>
    <row r="219" spans="1:21" ht="90" customHeight="1" x14ac:dyDescent="0.4">
      <c r="A219" s="4"/>
      <c r="B219" s="4" t="s">
        <v>33</v>
      </c>
      <c r="C219" s="4" t="s">
        <v>34</v>
      </c>
      <c r="D219" s="4" t="s">
        <v>654</v>
      </c>
      <c r="E219" s="4" t="s">
        <v>645</v>
      </c>
      <c r="F219" s="4" t="s">
        <v>37</v>
      </c>
      <c r="G219" s="5">
        <v>196237918604</v>
      </c>
      <c r="H219" s="4" t="s">
        <v>769</v>
      </c>
      <c r="I219" s="4" t="s">
        <v>770</v>
      </c>
      <c r="J219" s="4" t="s">
        <v>771</v>
      </c>
      <c r="K219" s="4" t="s">
        <v>51</v>
      </c>
      <c r="L219" s="4" t="s">
        <v>42</v>
      </c>
      <c r="M219" s="4" t="s">
        <v>186</v>
      </c>
      <c r="N219" s="4" t="s">
        <v>69</v>
      </c>
      <c r="O219" s="4">
        <v>1171</v>
      </c>
      <c r="P219" s="12">
        <v>175</v>
      </c>
      <c r="Q219" s="12">
        <f t="shared" si="15"/>
        <v>204925</v>
      </c>
      <c r="R219" s="12">
        <f t="shared" si="16"/>
        <v>43.75</v>
      </c>
      <c r="S219" s="12">
        <f t="shared" si="17"/>
        <v>51231.25</v>
      </c>
      <c r="T219" s="17">
        <f t="shared" si="19"/>
        <v>38.716814159292042</v>
      </c>
      <c r="U219" s="17">
        <f t="shared" si="18"/>
        <v>45337.389380530978</v>
      </c>
    </row>
    <row r="220" spans="1:21" ht="90" customHeight="1" x14ac:dyDescent="0.4">
      <c r="A220" s="4"/>
      <c r="B220" s="4" t="s">
        <v>33</v>
      </c>
      <c r="C220" s="4" t="s">
        <v>34</v>
      </c>
      <c r="D220" s="4" t="s">
        <v>654</v>
      </c>
      <c r="E220" s="4" t="s">
        <v>645</v>
      </c>
      <c r="F220" s="4" t="s">
        <v>37</v>
      </c>
      <c r="G220" s="5">
        <v>197853705418</v>
      </c>
      <c r="H220" s="4" t="s">
        <v>772</v>
      </c>
      <c r="I220" s="4" t="s">
        <v>773</v>
      </c>
      <c r="J220" s="4" t="s">
        <v>774</v>
      </c>
      <c r="K220" s="4" t="s">
        <v>198</v>
      </c>
      <c r="L220" s="4" t="s">
        <v>42</v>
      </c>
      <c r="M220" s="4" t="s">
        <v>68</v>
      </c>
      <c r="N220" s="4" t="s">
        <v>44</v>
      </c>
      <c r="O220" s="4">
        <v>3</v>
      </c>
      <c r="P220" s="12">
        <v>150</v>
      </c>
      <c r="Q220" s="12">
        <f t="shared" si="15"/>
        <v>450</v>
      </c>
      <c r="R220" s="12">
        <f t="shared" si="16"/>
        <v>37.5</v>
      </c>
      <c r="S220" s="12">
        <f t="shared" si="17"/>
        <v>112.5</v>
      </c>
      <c r="T220" s="17">
        <f t="shared" si="19"/>
        <v>33.185840707964601</v>
      </c>
      <c r="U220" s="17">
        <f t="shared" si="18"/>
        <v>99.557522123893804</v>
      </c>
    </row>
    <row r="221" spans="1:21" ht="90" customHeight="1" x14ac:dyDescent="0.4">
      <c r="A221" s="4"/>
      <c r="B221" s="4" t="s">
        <v>33</v>
      </c>
      <c r="C221" s="4" t="s">
        <v>34</v>
      </c>
      <c r="D221" s="4" t="s">
        <v>654</v>
      </c>
      <c r="E221" s="4" t="s">
        <v>645</v>
      </c>
      <c r="F221" s="4" t="s">
        <v>57</v>
      </c>
      <c r="G221" s="5">
        <v>197853428027</v>
      </c>
      <c r="H221" s="4" t="s">
        <v>775</v>
      </c>
      <c r="I221" s="4" t="s">
        <v>776</v>
      </c>
      <c r="J221" s="4" t="s">
        <v>777</v>
      </c>
      <c r="K221" s="4" t="s">
        <v>67</v>
      </c>
      <c r="L221" s="4" t="s">
        <v>42</v>
      </c>
      <c r="M221" s="4" t="s">
        <v>672</v>
      </c>
      <c r="N221" s="4" t="s">
        <v>778</v>
      </c>
      <c r="O221" s="4">
        <v>15</v>
      </c>
      <c r="P221" s="12">
        <v>150</v>
      </c>
      <c r="Q221" s="12">
        <f t="shared" si="15"/>
        <v>2250</v>
      </c>
      <c r="R221" s="12">
        <f t="shared" si="16"/>
        <v>37.5</v>
      </c>
      <c r="S221" s="12">
        <f t="shared" si="17"/>
        <v>562.5</v>
      </c>
      <c r="T221" s="17">
        <f t="shared" si="19"/>
        <v>33.185840707964601</v>
      </c>
      <c r="U221" s="17">
        <f t="shared" si="18"/>
        <v>497.78761061946904</v>
      </c>
    </row>
    <row r="222" spans="1:21" ht="90" customHeight="1" x14ac:dyDescent="0.4">
      <c r="A222" s="4"/>
      <c r="B222" s="4" t="s">
        <v>33</v>
      </c>
      <c r="C222" s="4" t="s">
        <v>34</v>
      </c>
      <c r="D222" s="4" t="s">
        <v>654</v>
      </c>
      <c r="E222" s="4" t="s">
        <v>645</v>
      </c>
      <c r="F222" s="4" t="s">
        <v>57</v>
      </c>
      <c r="G222" s="5">
        <v>197853428003</v>
      </c>
      <c r="H222" s="4" t="s">
        <v>779</v>
      </c>
      <c r="I222" s="4" t="s">
        <v>780</v>
      </c>
      <c r="J222" s="4" t="s">
        <v>781</v>
      </c>
      <c r="K222" s="4" t="s">
        <v>61</v>
      </c>
      <c r="L222" s="4" t="s">
        <v>42</v>
      </c>
      <c r="M222" s="4" t="s">
        <v>672</v>
      </c>
      <c r="N222" s="4" t="s">
        <v>778</v>
      </c>
      <c r="O222" s="4">
        <v>18</v>
      </c>
      <c r="P222" s="12">
        <v>150</v>
      </c>
      <c r="Q222" s="12">
        <f t="shared" si="15"/>
        <v>2700</v>
      </c>
      <c r="R222" s="12">
        <f t="shared" si="16"/>
        <v>37.5</v>
      </c>
      <c r="S222" s="12">
        <f t="shared" si="17"/>
        <v>675</v>
      </c>
      <c r="T222" s="17">
        <f t="shared" si="19"/>
        <v>33.185840707964601</v>
      </c>
      <c r="U222" s="17">
        <f t="shared" si="18"/>
        <v>597.3451327433628</v>
      </c>
    </row>
    <row r="223" spans="1:21" ht="90" customHeight="1" x14ac:dyDescent="0.4">
      <c r="A223" s="4"/>
      <c r="B223" s="4" t="s">
        <v>33</v>
      </c>
      <c r="C223" s="4" t="s">
        <v>34</v>
      </c>
      <c r="D223" s="4" t="s">
        <v>654</v>
      </c>
      <c r="E223" s="4" t="s">
        <v>645</v>
      </c>
      <c r="F223" s="4" t="s">
        <v>203</v>
      </c>
      <c r="G223" s="5">
        <v>197853427990</v>
      </c>
      <c r="H223" s="4" t="s">
        <v>782</v>
      </c>
      <c r="I223" s="4" t="s">
        <v>783</v>
      </c>
      <c r="J223" s="4" t="s">
        <v>784</v>
      </c>
      <c r="K223" s="4" t="s">
        <v>113</v>
      </c>
      <c r="L223" s="4" t="s">
        <v>42</v>
      </c>
      <c r="M223" s="4" t="s">
        <v>672</v>
      </c>
      <c r="N223" s="4" t="s">
        <v>778</v>
      </c>
      <c r="O223" s="4">
        <v>24</v>
      </c>
      <c r="P223" s="12">
        <v>150</v>
      </c>
      <c r="Q223" s="12">
        <f t="shared" si="15"/>
        <v>3600</v>
      </c>
      <c r="R223" s="12">
        <f t="shared" si="16"/>
        <v>37.5</v>
      </c>
      <c r="S223" s="12">
        <f t="shared" si="17"/>
        <v>900</v>
      </c>
      <c r="T223" s="17">
        <f t="shared" si="19"/>
        <v>33.185840707964601</v>
      </c>
      <c r="U223" s="17">
        <f t="shared" si="18"/>
        <v>796.46017699115043</v>
      </c>
    </row>
    <row r="224" spans="1:21" ht="90" customHeight="1" x14ac:dyDescent="0.4">
      <c r="A224" s="4"/>
      <c r="B224" s="4" t="s">
        <v>33</v>
      </c>
      <c r="C224" s="4" t="s">
        <v>34</v>
      </c>
      <c r="D224" s="4" t="s">
        <v>654</v>
      </c>
      <c r="E224" s="4" t="s">
        <v>645</v>
      </c>
      <c r="F224" s="4" t="s">
        <v>37</v>
      </c>
      <c r="G224" s="5">
        <v>197853706415</v>
      </c>
      <c r="H224" s="4" t="s">
        <v>785</v>
      </c>
      <c r="I224" s="4" t="s">
        <v>786</v>
      </c>
      <c r="J224" s="4" t="s">
        <v>787</v>
      </c>
      <c r="K224" s="4" t="s">
        <v>788</v>
      </c>
      <c r="L224" s="4" t="s">
        <v>42</v>
      </c>
      <c r="M224" s="4" t="s">
        <v>68</v>
      </c>
      <c r="N224" s="4" t="s">
        <v>44</v>
      </c>
      <c r="O224" s="4">
        <v>396</v>
      </c>
      <c r="P224" s="12">
        <v>150</v>
      </c>
      <c r="Q224" s="12">
        <f t="shared" si="15"/>
        <v>59400</v>
      </c>
      <c r="R224" s="12">
        <f t="shared" si="16"/>
        <v>37.5</v>
      </c>
      <c r="S224" s="12">
        <f t="shared" si="17"/>
        <v>14850</v>
      </c>
      <c r="T224" s="17">
        <f t="shared" si="19"/>
        <v>33.185840707964601</v>
      </c>
      <c r="U224" s="17">
        <f t="shared" si="18"/>
        <v>13141.592920353982</v>
      </c>
    </row>
    <row r="225" spans="1:21" ht="90" customHeight="1" x14ac:dyDescent="0.4">
      <c r="A225" s="4"/>
      <c r="B225" s="4" t="s">
        <v>33</v>
      </c>
      <c r="C225" s="4" t="s">
        <v>34</v>
      </c>
      <c r="D225" s="4" t="s">
        <v>654</v>
      </c>
      <c r="E225" s="4" t="s">
        <v>645</v>
      </c>
      <c r="F225" s="4" t="s">
        <v>37</v>
      </c>
      <c r="G225" s="5">
        <v>197853706392</v>
      </c>
      <c r="H225" s="4" t="s">
        <v>789</v>
      </c>
      <c r="I225" s="4" t="s">
        <v>790</v>
      </c>
      <c r="J225" s="4" t="s">
        <v>791</v>
      </c>
      <c r="K225" s="4" t="s">
        <v>61</v>
      </c>
      <c r="L225" s="4" t="s">
        <v>42</v>
      </c>
      <c r="M225" s="4" t="s">
        <v>68</v>
      </c>
      <c r="N225" s="4" t="s">
        <v>44</v>
      </c>
      <c r="O225" s="4">
        <v>36</v>
      </c>
      <c r="P225" s="12">
        <v>150</v>
      </c>
      <c r="Q225" s="12">
        <f t="shared" si="15"/>
        <v>5400</v>
      </c>
      <c r="R225" s="12">
        <f t="shared" si="16"/>
        <v>37.5</v>
      </c>
      <c r="S225" s="12">
        <f t="shared" si="17"/>
        <v>1350</v>
      </c>
      <c r="T225" s="17">
        <f t="shared" si="19"/>
        <v>33.185840707964601</v>
      </c>
      <c r="U225" s="17">
        <f t="shared" si="18"/>
        <v>1194.6902654867256</v>
      </c>
    </row>
    <row r="226" spans="1:21" ht="90" customHeight="1" x14ac:dyDescent="0.4">
      <c r="A226" s="4"/>
      <c r="B226" s="4" t="s">
        <v>33</v>
      </c>
      <c r="C226" s="4" t="s">
        <v>34</v>
      </c>
      <c r="D226" s="4" t="s">
        <v>654</v>
      </c>
      <c r="E226" s="4" t="s">
        <v>645</v>
      </c>
      <c r="F226" s="4" t="s">
        <v>37</v>
      </c>
      <c r="G226" s="5">
        <v>197853712218</v>
      </c>
      <c r="H226" s="4" t="s">
        <v>792</v>
      </c>
      <c r="I226" s="4" t="s">
        <v>793</v>
      </c>
      <c r="J226" s="4" t="s">
        <v>794</v>
      </c>
      <c r="K226" s="4" t="s">
        <v>104</v>
      </c>
      <c r="L226" s="4" t="s">
        <v>42</v>
      </c>
      <c r="M226" s="4" t="s">
        <v>68</v>
      </c>
      <c r="N226" s="4" t="s">
        <v>44</v>
      </c>
      <c r="O226" s="4">
        <v>70</v>
      </c>
      <c r="P226" s="12">
        <v>150</v>
      </c>
      <c r="Q226" s="12">
        <f t="shared" si="15"/>
        <v>10500</v>
      </c>
      <c r="R226" s="12">
        <f t="shared" si="16"/>
        <v>37.5</v>
      </c>
      <c r="S226" s="12">
        <f t="shared" si="17"/>
        <v>2625</v>
      </c>
      <c r="T226" s="17">
        <f t="shared" si="19"/>
        <v>33.185840707964601</v>
      </c>
      <c r="U226" s="17">
        <f t="shared" si="18"/>
        <v>2323.0088495575219</v>
      </c>
    </row>
    <row r="227" spans="1:21" ht="90" customHeight="1" x14ac:dyDescent="0.4">
      <c r="A227" s="8"/>
      <c r="B227" s="4" t="s">
        <v>33</v>
      </c>
      <c r="C227" s="4" t="s">
        <v>34</v>
      </c>
      <c r="D227" s="4" t="s">
        <v>654</v>
      </c>
      <c r="E227" s="4" t="s">
        <v>342</v>
      </c>
      <c r="F227" s="4" t="s">
        <v>411</v>
      </c>
      <c r="G227" s="5">
        <v>197853816343</v>
      </c>
      <c r="H227" s="4" t="s">
        <v>795</v>
      </c>
      <c r="I227" s="4" t="s">
        <v>796</v>
      </c>
      <c r="J227" s="4" t="s">
        <v>797</v>
      </c>
      <c r="K227" s="4" t="s">
        <v>288</v>
      </c>
      <c r="L227" s="4" t="s">
        <v>323</v>
      </c>
      <c r="M227" s="4" t="s">
        <v>62</v>
      </c>
      <c r="N227" s="4" t="s">
        <v>44</v>
      </c>
      <c r="O227" s="4">
        <v>12</v>
      </c>
      <c r="P227" s="13">
        <v>150</v>
      </c>
      <c r="Q227" s="12">
        <f t="shared" si="15"/>
        <v>1800</v>
      </c>
      <c r="R227" s="12">
        <f t="shared" si="16"/>
        <v>37.5</v>
      </c>
      <c r="S227" s="12">
        <f t="shared" si="17"/>
        <v>450</v>
      </c>
      <c r="T227" s="17">
        <f t="shared" si="19"/>
        <v>33.185840707964601</v>
      </c>
      <c r="U227" s="17">
        <f t="shared" si="18"/>
        <v>398.23008849557522</v>
      </c>
    </row>
    <row r="228" spans="1:21" ht="90" customHeight="1" x14ac:dyDescent="0.4">
      <c r="A228" s="8"/>
      <c r="B228" s="4" t="s">
        <v>33</v>
      </c>
      <c r="C228" s="4" t="s">
        <v>34</v>
      </c>
      <c r="D228" s="4" t="s">
        <v>654</v>
      </c>
      <c r="E228" s="4" t="s">
        <v>798</v>
      </c>
      <c r="F228" s="4" t="s">
        <v>318</v>
      </c>
      <c r="G228" s="5">
        <v>196163749129</v>
      </c>
      <c r="H228" s="4" t="s">
        <v>799</v>
      </c>
      <c r="I228" s="4" t="s">
        <v>800</v>
      </c>
      <c r="J228" s="4" t="s">
        <v>801</v>
      </c>
      <c r="K228" s="4" t="s">
        <v>446</v>
      </c>
      <c r="L228" s="4" t="s">
        <v>323</v>
      </c>
      <c r="M228" s="4" t="s">
        <v>217</v>
      </c>
      <c r="N228" s="4" t="s">
        <v>802</v>
      </c>
      <c r="O228" s="4">
        <v>1</v>
      </c>
      <c r="P228" s="13">
        <v>350</v>
      </c>
      <c r="Q228" s="12">
        <f t="shared" si="15"/>
        <v>350</v>
      </c>
      <c r="R228" s="12">
        <f t="shared" si="16"/>
        <v>87.5</v>
      </c>
      <c r="S228" s="12">
        <f t="shared" si="17"/>
        <v>87.5</v>
      </c>
      <c r="T228" s="17">
        <f t="shared" si="19"/>
        <v>77.433628318584084</v>
      </c>
      <c r="U228" s="17">
        <f t="shared" si="18"/>
        <v>77.433628318584084</v>
      </c>
    </row>
    <row r="229" spans="1:21" ht="90" customHeight="1" x14ac:dyDescent="0.4">
      <c r="A229" s="8"/>
      <c r="B229" s="4" t="s">
        <v>33</v>
      </c>
      <c r="C229" s="4" t="s">
        <v>34</v>
      </c>
      <c r="D229" s="4" t="s">
        <v>654</v>
      </c>
      <c r="E229" s="4" t="s">
        <v>798</v>
      </c>
      <c r="F229" s="4" t="s">
        <v>411</v>
      </c>
      <c r="G229" s="5">
        <v>197853804821</v>
      </c>
      <c r="H229" s="4" t="s">
        <v>803</v>
      </c>
      <c r="I229" s="4" t="s">
        <v>804</v>
      </c>
      <c r="J229" s="4" t="s">
        <v>805</v>
      </c>
      <c r="K229" s="4" t="s">
        <v>288</v>
      </c>
      <c r="L229" s="4" t="s">
        <v>323</v>
      </c>
      <c r="M229" s="4" t="s">
        <v>217</v>
      </c>
      <c r="N229" s="4" t="s">
        <v>44</v>
      </c>
      <c r="O229" s="4">
        <v>200</v>
      </c>
      <c r="P229" s="13">
        <v>325</v>
      </c>
      <c r="Q229" s="12">
        <f t="shared" si="15"/>
        <v>65000</v>
      </c>
      <c r="R229" s="12">
        <f t="shared" si="16"/>
        <v>81.25</v>
      </c>
      <c r="S229" s="12">
        <f t="shared" si="17"/>
        <v>16250</v>
      </c>
      <c r="T229" s="17">
        <f t="shared" si="19"/>
        <v>71.902654867256643</v>
      </c>
      <c r="U229" s="17">
        <f t="shared" si="18"/>
        <v>14380.530973451328</v>
      </c>
    </row>
    <row r="230" spans="1:21" ht="90" customHeight="1" x14ac:dyDescent="0.4">
      <c r="A230" s="8"/>
      <c r="B230" s="4" t="s">
        <v>33</v>
      </c>
      <c r="C230" s="4" t="s">
        <v>34</v>
      </c>
      <c r="D230" s="4" t="s">
        <v>654</v>
      </c>
      <c r="E230" s="4" t="s">
        <v>798</v>
      </c>
      <c r="F230" s="4" t="s">
        <v>411</v>
      </c>
      <c r="G230" s="5">
        <v>197853818866</v>
      </c>
      <c r="H230" s="4" t="s">
        <v>806</v>
      </c>
      <c r="I230" s="4" t="s">
        <v>807</v>
      </c>
      <c r="J230" s="4" t="s">
        <v>808</v>
      </c>
      <c r="K230" s="4" t="s">
        <v>132</v>
      </c>
      <c r="L230" s="4" t="s">
        <v>323</v>
      </c>
      <c r="M230" s="4" t="s">
        <v>62</v>
      </c>
      <c r="N230" s="4" t="s">
        <v>44</v>
      </c>
      <c r="O230" s="4">
        <v>100</v>
      </c>
      <c r="P230" s="13">
        <v>325</v>
      </c>
      <c r="Q230" s="12">
        <f t="shared" si="15"/>
        <v>32500</v>
      </c>
      <c r="R230" s="12">
        <f t="shared" si="16"/>
        <v>81.25</v>
      </c>
      <c r="S230" s="12">
        <f t="shared" si="17"/>
        <v>8125</v>
      </c>
      <c r="T230" s="17">
        <f t="shared" si="19"/>
        <v>71.902654867256643</v>
      </c>
      <c r="U230" s="17">
        <f t="shared" si="18"/>
        <v>7190.2654867256642</v>
      </c>
    </row>
    <row r="231" spans="1:21" ht="90" customHeight="1" x14ac:dyDescent="0.4">
      <c r="A231" s="8"/>
      <c r="B231" s="4" t="s">
        <v>33</v>
      </c>
      <c r="C231" s="4" t="s">
        <v>34</v>
      </c>
      <c r="D231" s="4" t="s">
        <v>654</v>
      </c>
      <c r="E231" s="4" t="s">
        <v>809</v>
      </c>
      <c r="F231" s="4" t="s">
        <v>411</v>
      </c>
      <c r="G231" s="5">
        <v>197853811485</v>
      </c>
      <c r="H231" s="4" t="s">
        <v>810</v>
      </c>
      <c r="I231" s="4" t="s">
        <v>811</v>
      </c>
      <c r="J231" s="4" t="s">
        <v>812</v>
      </c>
      <c r="K231" s="4" t="s">
        <v>813</v>
      </c>
      <c r="L231" s="4" t="s">
        <v>323</v>
      </c>
      <c r="M231" s="4" t="s">
        <v>160</v>
      </c>
      <c r="N231" s="4" t="s">
        <v>471</v>
      </c>
      <c r="O231" s="4">
        <v>7</v>
      </c>
      <c r="P231" s="13">
        <v>195</v>
      </c>
      <c r="Q231" s="12">
        <f t="shared" si="15"/>
        <v>1365</v>
      </c>
      <c r="R231" s="12">
        <f t="shared" si="16"/>
        <v>48.75</v>
      </c>
      <c r="S231" s="12">
        <f t="shared" si="17"/>
        <v>341.25</v>
      </c>
      <c r="T231" s="17">
        <f t="shared" si="19"/>
        <v>43.141592920353986</v>
      </c>
      <c r="U231" s="17">
        <f t="shared" si="18"/>
        <v>301.99115044247787</v>
      </c>
    </row>
    <row r="232" spans="1:21" ht="90" customHeight="1" x14ac:dyDescent="0.4">
      <c r="A232" s="4"/>
      <c r="B232" s="4" t="s">
        <v>33</v>
      </c>
      <c r="C232" s="4" t="s">
        <v>34</v>
      </c>
      <c r="D232" s="4" t="s">
        <v>654</v>
      </c>
      <c r="E232" s="4" t="s">
        <v>645</v>
      </c>
      <c r="F232" s="4" t="s">
        <v>462</v>
      </c>
      <c r="G232" s="5">
        <v>196237771728</v>
      </c>
      <c r="H232" s="4" t="s">
        <v>814</v>
      </c>
      <c r="I232" s="4" t="s">
        <v>815</v>
      </c>
      <c r="J232" s="4" t="s">
        <v>576</v>
      </c>
      <c r="K232" s="4" t="s">
        <v>816</v>
      </c>
      <c r="L232" s="4" t="s">
        <v>323</v>
      </c>
      <c r="M232" s="4" t="s">
        <v>68</v>
      </c>
      <c r="N232" s="4" t="s">
        <v>44</v>
      </c>
      <c r="O232" s="4">
        <v>3</v>
      </c>
      <c r="P232" s="13">
        <v>159</v>
      </c>
      <c r="Q232" s="12">
        <f t="shared" si="15"/>
        <v>477</v>
      </c>
      <c r="R232" s="12">
        <f t="shared" si="16"/>
        <v>39.75</v>
      </c>
      <c r="S232" s="12">
        <f t="shared" si="17"/>
        <v>119.25</v>
      </c>
      <c r="T232" s="17">
        <f t="shared" si="19"/>
        <v>35.176991150442483</v>
      </c>
      <c r="U232" s="17">
        <f t="shared" si="18"/>
        <v>105.53097345132744</v>
      </c>
    </row>
    <row r="233" spans="1:21" ht="90" customHeight="1" x14ac:dyDescent="0.4">
      <c r="A233" s="8"/>
      <c r="B233" s="4" t="s">
        <v>33</v>
      </c>
      <c r="C233" s="4" t="s">
        <v>34</v>
      </c>
      <c r="D233" s="4" t="s">
        <v>654</v>
      </c>
      <c r="E233" s="4" t="s">
        <v>645</v>
      </c>
      <c r="F233" s="4" t="s">
        <v>411</v>
      </c>
      <c r="G233" s="5">
        <v>197853812246</v>
      </c>
      <c r="H233" s="4" t="s">
        <v>817</v>
      </c>
      <c r="I233" s="4" t="s">
        <v>818</v>
      </c>
      <c r="J233" s="4" t="s">
        <v>819</v>
      </c>
      <c r="K233" s="4" t="s">
        <v>67</v>
      </c>
      <c r="L233" s="4" t="s">
        <v>323</v>
      </c>
      <c r="M233" s="4" t="s">
        <v>68</v>
      </c>
      <c r="N233" s="4" t="s">
        <v>609</v>
      </c>
      <c r="O233" s="4">
        <v>150</v>
      </c>
      <c r="P233" s="13">
        <v>195</v>
      </c>
      <c r="Q233" s="12">
        <f t="shared" si="15"/>
        <v>29250</v>
      </c>
      <c r="R233" s="12">
        <f t="shared" si="16"/>
        <v>48.75</v>
      </c>
      <c r="S233" s="12">
        <f t="shared" si="17"/>
        <v>7312.5</v>
      </c>
      <c r="T233" s="17">
        <f t="shared" si="19"/>
        <v>43.141592920353986</v>
      </c>
      <c r="U233" s="17">
        <f t="shared" si="18"/>
        <v>6471.2389380530976</v>
      </c>
    </row>
    <row r="234" spans="1:21" ht="90" customHeight="1" x14ac:dyDescent="0.4">
      <c r="A234" s="8"/>
      <c r="B234" s="4" t="s">
        <v>33</v>
      </c>
      <c r="C234" s="4" t="s">
        <v>34</v>
      </c>
      <c r="D234" s="4" t="s">
        <v>654</v>
      </c>
      <c r="E234" s="4" t="s">
        <v>645</v>
      </c>
      <c r="F234" s="4" t="s">
        <v>411</v>
      </c>
      <c r="G234" s="5">
        <v>197853812253</v>
      </c>
      <c r="H234" s="4" t="s">
        <v>820</v>
      </c>
      <c r="I234" s="4" t="s">
        <v>821</v>
      </c>
      <c r="J234" s="4" t="s">
        <v>822</v>
      </c>
      <c r="K234" s="4" t="s">
        <v>104</v>
      </c>
      <c r="L234" s="4" t="s">
        <v>323</v>
      </c>
      <c r="M234" s="4" t="s">
        <v>68</v>
      </c>
      <c r="N234" s="4" t="s">
        <v>609</v>
      </c>
      <c r="O234" s="4">
        <v>10</v>
      </c>
      <c r="P234" s="13">
        <v>195</v>
      </c>
      <c r="Q234" s="12">
        <f t="shared" si="15"/>
        <v>1950</v>
      </c>
      <c r="R234" s="12">
        <f t="shared" si="16"/>
        <v>48.75</v>
      </c>
      <c r="S234" s="12">
        <f t="shared" si="17"/>
        <v>487.5</v>
      </c>
      <c r="T234" s="17">
        <f t="shared" si="19"/>
        <v>43.141592920353986</v>
      </c>
      <c r="U234" s="17">
        <f t="shared" si="18"/>
        <v>431.41592920353986</v>
      </c>
    </row>
    <row r="235" spans="1:21" ht="90" customHeight="1" x14ac:dyDescent="0.4">
      <c r="A235" s="8"/>
      <c r="B235" s="4" t="s">
        <v>33</v>
      </c>
      <c r="C235" s="4" t="s">
        <v>34</v>
      </c>
      <c r="D235" s="4" t="s">
        <v>654</v>
      </c>
      <c r="E235" s="4" t="s">
        <v>645</v>
      </c>
      <c r="F235" s="4" t="s">
        <v>411</v>
      </c>
      <c r="G235" s="5">
        <v>197853427402</v>
      </c>
      <c r="H235" s="4" t="s">
        <v>823</v>
      </c>
      <c r="I235" s="4" t="s">
        <v>824</v>
      </c>
      <c r="J235" s="4" t="s">
        <v>825</v>
      </c>
      <c r="K235" s="4" t="s">
        <v>61</v>
      </c>
      <c r="L235" s="4" t="s">
        <v>323</v>
      </c>
      <c r="M235" s="4" t="s">
        <v>221</v>
      </c>
      <c r="N235" s="4" t="s">
        <v>148</v>
      </c>
      <c r="O235" s="4">
        <v>79</v>
      </c>
      <c r="P235" s="13">
        <v>150</v>
      </c>
      <c r="Q235" s="12">
        <f t="shared" si="15"/>
        <v>11850</v>
      </c>
      <c r="R235" s="12">
        <f t="shared" si="16"/>
        <v>37.5</v>
      </c>
      <c r="S235" s="12">
        <f t="shared" si="17"/>
        <v>2962.5</v>
      </c>
      <c r="T235" s="17">
        <f t="shared" si="19"/>
        <v>33.185840707964601</v>
      </c>
      <c r="U235" s="17">
        <f t="shared" si="18"/>
        <v>2621.6814159292035</v>
      </c>
    </row>
    <row r="236" spans="1:21" ht="90" customHeight="1" x14ac:dyDescent="0.4">
      <c r="A236" s="8"/>
      <c r="B236" s="4" t="s">
        <v>33</v>
      </c>
      <c r="C236" s="4" t="s">
        <v>34</v>
      </c>
      <c r="D236" s="4" t="s">
        <v>654</v>
      </c>
      <c r="E236" s="4" t="s">
        <v>645</v>
      </c>
      <c r="F236" s="4" t="s">
        <v>411</v>
      </c>
      <c r="G236" s="5">
        <v>197853427396</v>
      </c>
      <c r="H236" s="4" t="s">
        <v>826</v>
      </c>
      <c r="I236" s="4" t="s">
        <v>827</v>
      </c>
      <c r="J236" s="4" t="s">
        <v>825</v>
      </c>
      <c r="K236" s="4" t="s">
        <v>113</v>
      </c>
      <c r="L236" s="4" t="s">
        <v>323</v>
      </c>
      <c r="M236" s="4" t="s">
        <v>221</v>
      </c>
      <c r="N236" s="4" t="s">
        <v>148</v>
      </c>
      <c r="O236" s="4">
        <v>200</v>
      </c>
      <c r="P236" s="13">
        <v>150</v>
      </c>
      <c r="Q236" s="12">
        <f t="shared" si="15"/>
        <v>30000</v>
      </c>
      <c r="R236" s="12">
        <f t="shared" si="16"/>
        <v>37.5</v>
      </c>
      <c r="S236" s="12">
        <f t="shared" si="17"/>
        <v>7500</v>
      </c>
      <c r="T236" s="17">
        <f t="shared" si="19"/>
        <v>33.185840707964601</v>
      </c>
      <c r="U236" s="17">
        <f t="shared" si="18"/>
        <v>6637.1681415929206</v>
      </c>
    </row>
    <row r="237" spans="1:21" ht="90" customHeight="1" x14ac:dyDescent="0.4">
      <c r="A237" s="8"/>
      <c r="B237" s="4" t="s">
        <v>33</v>
      </c>
      <c r="C237" s="4" t="s">
        <v>34</v>
      </c>
      <c r="D237" s="4" t="s">
        <v>654</v>
      </c>
      <c r="E237" s="4" t="s">
        <v>645</v>
      </c>
      <c r="F237" s="4" t="s">
        <v>411</v>
      </c>
      <c r="G237" s="5">
        <v>197853427419</v>
      </c>
      <c r="H237" s="4" t="s">
        <v>828</v>
      </c>
      <c r="I237" s="4" t="s">
        <v>829</v>
      </c>
      <c r="J237" s="4" t="s">
        <v>825</v>
      </c>
      <c r="K237" s="4" t="s">
        <v>67</v>
      </c>
      <c r="L237" s="4" t="s">
        <v>323</v>
      </c>
      <c r="M237" s="4" t="s">
        <v>221</v>
      </c>
      <c r="N237" s="4" t="s">
        <v>44</v>
      </c>
      <c r="O237" s="4">
        <v>1000</v>
      </c>
      <c r="P237" s="13">
        <v>150</v>
      </c>
      <c r="Q237" s="12">
        <f t="shared" si="15"/>
        <v>150000</v>
      </c>
      <c r="R237" s="12">
        <f t="shared" si="16"/>
        <v>37.5</v>
      </c>
      <c r="S237" s="12">
        <f t="shared" si="17"/>
        <v>37500</v>
      </c>
      <c r="T237" s="17">
        <f t="shared" si="19"/>
        <v>33.185840707964601</v>
      </c>
      <c r="U237" s="17">
        <f t="shared" si="18"/>
        <v>33185.840707964599</v>
      </c>
    </row>
    <row r="238" spans="1:21" ht="90" customHeight="1" x14ac:dyDescent="0.4">
      <c r="A238" s="8"/>
      <c r="B238" s="4" t="s">
        <v>33</v>
      </c>
      <c r="C238" s="4" t="s">
        <v>34</v>
      </c>
      <c r="D238" s="4" t="s">
        <v>654</v>
      </c>
      <c r="E238" s="4" t="s">
        <v>645</v>
      </c>
      <c r="F238" s="4" t="s">
        <v>411</v>
      </c>
      <c r="G238" s="5">
        <v>197853817937</v>
      </c>
      <c r="H238" s="4" t="s">
        <v>830</v>
      </c>
      <c r="I238" s="4" t="s">
        <v>831</v>
      </c>
      <c r="J238" s="4" t="s">
        <v>825</v>
      </c>
      <c r="K238" s="4" t="s">
        <v>121</v>
      </c>
      <c r="L238" s="4" t="s">
        <v>323</v>
      </c>
      <c r="M238" s="4" t="s">
        <v>221</v>
      </c>
      <c r="N238" s="4" t="s">
        <v>44</v>
      </c>
      <c r="O238" s="4">
        <v>68</v>
      </c>
      <c r="P238" s="13">
        <v>150</v>
      </c>
      <c r="Q238" s="12">
        <f t="shared" si="15"/>
        <v>10200</v>
      </c>
      <c r="R238" s="12">
        <f t="shared" si="16"/>
        <v>37.5</v>
      </c>
      <c r="S238" s="12">
        <f t="shared" si="17"/>
        <v>2550</v>
      </c>
      <c r="T238" s="17">
        <f t="shared" si="19"/>
        <v>33.185840707964601</v>
      </c>
      <c r="U238" s="17">
        <f t="shared" si="18"/>
        <v>2256.6371681415931</v>
      </c>
    </row>
    <row r="239" spans="1:21" ht="90" customHeight="1" x14ac:dyDescent="0.4">
      <c r="A239" s="8"/>
      <c r="B239" s="4" t="s">
        <v>33</v>
      </c>
      <c r="C239" s="4" t="s">
        <v>34</v>
      </c>
      <c r="D239" s="4" t="s">
        <v>654</v>
      </c>
      <c r="E239" s="4" t="s">
        <v>645</v>
      </c>
      <c r="F239" s="4" t="s">
        <v>396</v>
      </c>
      <c r="G239" s="5">
        <v>197853428027</v>
      </c>
      <c r="H239" s="4" t="s">
        <v>832</v>
      </c>
      <c r="I239" s="4" t="s">
        <v>833</v>
      </c>
      <c r="J239" s="4" t="s">
        <v>812</v>
      </c>
      <c r="K239" s="4" t="s">
        <v>67</v>
      </c>
      <c r="L239" s="4" t="s">
        <v>323</v>
      </c>
      <c r="M239" s="4" t="s">
        <v>217</v>
      </c>
      <c r="N239" s="4" t="s">
        <v>44</v>
      </c>
      <c r="O239" s="4">
        <v>300</v>
      </c>
      <c r="P239" s="13">
        <v>150</v>
      </c>
      <c r="Q239" s="12">
        <f t="shared" si="15"/>
        <v>45000</v>
      </c>
      <c r="R239" s="12">
        <f t="shared" si="16"/>
        <v>37.5</v>
      </c>
      <c r="S239" s="12">
        <f t="shared" si="17"/>
        <v>11250</v>
      </c>
      <c r="T239" s="17">
        <f t="shared" si="19"/>
        <v>33.185840707964601</v>
      </c>
      <c r="U239" s="17">
        <f t="shared" si="18"/>
        <v>9955.7522123893796</v>
      </c>
    </row>
    <row r="240" spans="1:21" ht="90" customHeight="1" x14ac:dyDescent="0.4">
      <c r="A240" s="4"/>
      <c r="B240" s="4" t="s">
        <v>33</v>
      </c>
      <c r="C240" s="4" t="s">
        <v>34</v>
      </c>
      <c r="D240" s="4" t="s">
        <v>654</v>
      </c>
      <c r="E240" s="4" t="s">
        <v>645</v>
      </c>
      <c r="F240" s="4" t="s">
        <v>411</v>
      </c>
      <c r="G240" s="5">
        <v>197853432512</v>
      </c>
      <c r="H240" s="4" t="s">
        <v>834</v>
      </c>
      <c r="I240" s="4" t="s">
        <v>835</v>
      </c>
      <c r="J240" s="4" t="s">
        <v>825</v>
      </c>
      <c r="K240" s="4" t="s">
        <v>67</v>
      </c>
      <c r="L240" s="4" t="s">
        <v>323</v>
      </c>
      <c r="M240" s="4" t="s">
        <v>221</v>
      </c>
      <c r="N240" s="4" t="s">
        <v>44</v>
      </c>
      <c r="O240" s="4">
        <v>200</v>
      </c>
      <c r="P240" s="13">
        <v>150</v>
      </c>
      <c r="Q240" s="12">
        <f t="shared" si="15"/>
        <v>30000</v>
      </c>
      <c r="R240" s="12">
        <f t="shared" si="16"/>
        <v>37.5</v>
      </c>
      <c r="S240" s="12">
        <f t="shared" si="17"/>
        <v>7500</v>
      </c>
      <c r="T240" s="17">
        <f t="shared" si="19"/>
        <v>33.185840707964601</v>
      </c>
      <c r="U240" s="17">
        <f t="shared" si="18"/>
        <v>6637.1681415929206</v>
      </c>
    </row>
    <row r="241" spans="1:21" ht="90" customHeight="1" x14ac:dyDescent="0.4">
      <c r="A241" s="8"/>
      <c r="B241" s="4" t="s">
        <v>33</v>
      </c>
      <c r="C241" s="4" t="s">
        <v>34</v>
      </c>
      <c r="D241" s="4" t="s">
        <v>654</v>
      </c>
      <c r="E241" s="4" t="s">
        <v>649</v>
      </c>
      <c r="F241" s="4" t="s">
        <v>245</v>
      </c>
      <c r="G241" s="5">
        <v>191262188565</v>
      </c>
      <c r="H241" s="4" t="s">
        <v>836</v>
      </c>
      <c r="I241" s="4" t="s">
        <v>837</v>
      </c>
      <c r="J241" s="4" t="s">
        <v>653</v>
      </c>
      <c r="K241" s="4" t="s">
        <v>838</v>
      </c>
      <c r="L241" s="4" t="s">
        <v>323</v>
      </c>
      <c r="M241" s="4" t="s">
        <v>160</v>
      </c>
      <c r="N241" s="4" t="s">
        <v>44</v>
      </c>
      <c r="O241" s="4">
        <v>23</v>
      </c>
      <c r="P241" s="13">
        <v>150</v>
      </c>
      <c r="Q241" s="12">
        <f t="shared" si="15"/>
        <v>3450</v>
      </c>
      <c r="R241" s="12">
        <f t="shared" si="16"/>
        <v>37.5</v>
      </c>
      <c r="S241" s="12">
        <f t="shared" si="17"/>
        <v>862.5</v>
      </c>
      <c r="T241" s="17">
        <f t="shared" si="19"/>
        <v>33.185840707964601</v>
      </c>
      <c r="U241" s="17">
        <f t="shared" si="18"/>
        <v>763.27433628318579</v>
      </c>
    </row>
    <row r="242" spans="1:21" ht="90" customHeight="1" x14ac:dyDescent="0.4">
      <c r="A242" s="4"/>
      <c r="B242" s="4" t="s">
        <v>33</v>
      </c>
      <c r="C242" s="4" t="s">
        <v>34</v>
      </c>
      <c r="D242" s="4" t="s">
        <v>839</v>
      </c>
      <c r="E242" s="4" t="s">
        <v>840</v>
      </c>
      <c r="F242" s="4" t="s">
        <v>37</v>
      </c>
      <c r="G242" s="5">
        <v>759258113955</v>
      </c>
      <c r="H242" s="4" t="s">
        <v>841</v>
      </c>
      <c r="I242" s="4" t="s">
        <v>842</v>
      </c>
      <c r="J242" s="4" t="s">
        <v>843</v>
      </c>
      <c r="K242" s="4" t="s">
        <v>51</v>
      </c>
      <c r="L242" s="4" t="s">
        <v>624</v>
      </c>
      <c r="M242" s="4" t="s">
        <v>672</v>
      </c>
      <c r="N242" s="4" t="s">
        <v>844</v>
      </c>
      <c r="O242" s="4">
        <v>1</v>
      </c>
      <c r="P242" s="12">
        <v>65</v>
      </c>
      <c r="Q242" s="12">
        <f t="shared" si="15"/>
        <v>65</v>
      </c>
      <c r="R242" s="12">
        <f t="shared" si="16"/>
        <v>16.25</v>
      </c>
      <c r="S242" s="12">
        <f t="shared" si="17"/>
        <v>16.25</v>
      </c>
      <c r="T242" s="17">
        <f t="shared" si="19"/>
        <v>14.380530973451329</v>
      </c>
      <c r="U242" s="17">
        <f t="shared" si="18"/>
        <v>14.380530973451329</v>
      </c>
    </row>
    <row r="243" spans="1:21" ht="90" customHeight="1" x14ac:dyDescent="0.4">
      <c r="A243" s="4"/>
      <c r="B243" s="4" t="s">
        <v>33</v>
      </c>
      <c r="C243" s="4" t="s">
        <v>34</v>
      </c>
      <c r="D243" s="4" t="s">
        <v>839</v>
      </c>
      <c r="E243" s="4" t="s">
        <v>840</v>
      </c>
      <c r="F243" s="4" t="s">
        <v>37</v>
      </c>
      <c r="G243" s="5">
        <v>759258113948</v>
      </c>
      <c r="H243" s="4" t="s">
        <v>841</v>
      </c>
      <c r="I243" s="4" t="s">
        <v>845</v>
      </c>
      <c r="J243" s="4" t="s">
        <v>843</v>
      </c>
      <c r="K243" s="4" t="s">
        <v>51</v>
      </c>
      <c r="L243" s="4" t="s">
        <v>659</v>
      </c>
      <c r="M243" s="4" t="s">
        <v>672</v>
      </c>
      <c r="N243" s="4" t="s">
        <v>844</v>
      </c>
      <c r="O243" s="4">
        <v>2</v>
      </c>
      <c r="P243" s="12">
        <v>65</v>
      </c>
      <c r="Q243" s="12">
        <f t="shared" si="15"/>
        <v>130</v>
      </c>
      <c r="R243" s="12">
        <f t="shared" si="16"/>
        <v>16.25</v>
      </c>
      <c r="S243" s="12">
        <f t="shared" si="17"/>
        <v>32.5</v>
      </c>
      <c r="T243" s="17">
        <f t="shared" si="19"/>
        <v>14.380530973451329</v>
      </c>
      <c r="U243" s="17">
        <f t="shared" si="18"/>
        <v>28.761061946902657</v>
      </c>
    </row>
    <row r="244" spans="1:21" ht="90" customHeight="1" x14ac:dyDescent="0.4">
      <c r="A244" s="4"/>
      <c r="B244" s="4" t="s">
        <v>33</v>
      </c>
      <c r="C244" s="4" t="s">
        <v>34</v>
      </c>
      <c r="D244" s="4" t="s">
        <v>839</v>
      </c>
      <c r="E244" s="4" t="s">
        <v>840</v>
      </c>
      <c r="F244" s="4" t="s">
        <v>37</v>
      </c>
      <c r="G244" s="5">
        <v>759258113931</v>
      </c>
      <c r="H244" s="4" t="s">
        <v>841</v>
      </c>
      <c r="I244" s="4" t="s">
        <v>846</v>
      </c>
      <c r="J244" s="4" t="s">
        <v>843</v>
      </c>
      <c r="K244" s="4" t="s">
        <v>51</v>
      </c>
      <c r="L244" s="4" t="s">
        <v>661</v>
      </c>
      <c r="M244" s="4" t="s">
        <v>672</v>
      </c>
      <c r="N244" s="4" t="s">
        <v>844</v>
      </c>
      <c r="O244" s="4">
        <v>1</v>
      </c>
      <c r="P244" s="12">
        <v>65</v>
      </c>
      <c r="Q244" s="12">
        <f t="shared" si="15"/>
        <v>65</v>
      </c>
      <c r="R244" s="12">
        <f t="shared" si="16"/>
        <v>16.25</v>
      </c>
      <c r="S244" s="12">
        <f t="shared" si="17"/>
        <v>16.25</v>
      </c>
      <c r="T244" s="17">
        <f t="shared" si="19"/>
        <v>14.380530973451329</v>
      </c>
      <c r="U244" s="17">
        <f t="shared" si="18"/>
        <v>14.380530973451329</v>
      </c>
    </row>
    <row r="245" spans="1:21" ht="90" customHeight="1" x14ac:dyDescent="0.4">
      <c r="A245" s="4"/>
      <c r="B245" s="4" t="s">
        <v>33</v>
      </c>
      <c r="C245" s="4" t="s">
        <v>34</v>
      </c>
      <c r="D245" s="4" t="s">
        <v>839</v>
      </c>
      <c r="E245" s="4" t="s">
        <v>840</v>
      </c>
      <c r="F245" s="4" t="s">
        <v>37</v>
      </c>
      <c r="G245" s="5">
        <v>759258113924</v>
      </c>
      <c r="H245" s="4" t="s">
        <v>841</v>
      </c>
      <c r="I245" s="4" t="s">
        <v>847</v>
      </c>
      <c r="J245" s="4" t="s">
        <v>843</v>
      </c>
      <c r="K245" s="4" t="s">
        <v>51</v>
      </c>
      <c r="L245" s="4" t="s">
        <v>848</v>
      </c>
      <c r="M245" s="4" t="s">
        <v>672</v>
      </c>
      <c r="N245" s="4" t="s">
        <v>844</v>
      </c>
      <c r="O245" s="4">
        <v>3</v>
      </c>
      <c r="P245" s="12">
        <v>65</v>
      </c>
      <c r="Q245" s="12">
        <f t="shared" si="15"/>
        <v>195</v>
      </c>
      <c r="R245" s="12">
        <f t="shared" si="16"/>
        <v>16.25</v>
      </c>
      <c r="S245" s="12">
        <f t="shared" si="17"/>
        <v>48.75</v>
      </c>
      <c r="T245" s="17">
        <f t="shared" si="19"/>
        <v>14.380530973451329</v>
      </c>
      <c r="U245" s="17">
        <f t="shared" si="18"/>
        <v>43.141592920353986</v>
      </c>
    </row>
    <row r="246" spans="1:21" ht="90" customHeight="1" x14ac:dyDescent="0.4">
      <c r="A246" s="4"/>
      <c r="B246" s="4" t="s">
        <v>33</v>
      </c>
      <c r="C246" s="4" t="s">
        <v>310</v>
      </c>
      <c r="D246" s="4" t="s">
        <v>839</v>
      </c>
      <c r="E246" s="4" t="s">
        <v>849</v>
      </c>
      <c r="F246" s="4" t="s">
        <v>37</v>
      </c>
      <c r="G246" s="5">
        <v>197005128836</v>
      </c>
      <c r="H246" s="4" t="s">
        <v>850</v>
      </c>
      <c r="I246" s="4" t="s">
        <v>851</v>
      </c>
      <c r="J246" s="4" t="s">
        <v>852</v>
      </c>
      <c r="K246" s="4" t="s">
        <v>788</v>
      </c>
      <c r="L246" s="4" t="s">
        <v>536</v>
      </c>
      <c r="M246" s="4" t="s">
        <v>672</v>
      </c>
      <c r="N246" s="4" t="s">
        <v>853</v>
      </c>
      <c r="O246" s="4">
        <v>1</v>
      </c>
      <c r="P246" s="12">
        <v>199</v>
      </c>
      <c r="Q246" s="12">
        <f t="shared" si="15"/>
        <v>199</v>
      </c>
      <c r="R246" s="12">
        <f t="shared" si="16"/>
        <v>49.75</v>
      </c>
      <c r="S246" s="12">
        <f t="shared" si="17"/>
        <v>49.75</v>
      </c>
      <c r="T246" s="17">
        <f t="shared" si="19"/>
        <v>44.026548672566378</v>
      </c>
      <c r="U246" s="17">
        <f t="shared" si="18"/>
        <v>44.026548672566378</v>
      </c>
    </row>
    <row r="247" spans="1:21" ht="90" customHeight="1" x14ac:dyDescent="0.4">
      <c r="A247" s="4"/>
      <c r="B247" s="4" t="s">
        <v>33</v>
      </c>
      <c r="C247" s="4" t="s">
        <v>310</v>
      </c>
      <c r="D247" s="4" t="s">
        <v>839</v>
      </c>
      <c r="E247" s="4" t="s">
        <v>849</v>
      </c>
      <c r="F247" s="4" t="s">
        <v>37</v>
      </c>
      <c r="G247" s="5">
        <v>197005128737</v>
      </c>
      <c r="H247" s="4" t="s">
        <v>854</v>
      </c>
      <c r="I247" s="4" t="s">
        <v>855</v>
      </c>
      <c r="J247" s="4" t="s">
        <v>856</v>
      </c>
      <c r="K247" s="4" t="s">
        <v>55</v>
      </c>
      <c r="L247" s="4" t="s">
        <v>661</v>
      </c>
      <c r="M247" s="4" t="s">
        <v>672</v>
      </c>
      <c r="N247" s="4" t="s">
        <v>853</v>
      </c>
      <c r="O247" s="4">
        <v>38</v>
      </c>
      <c r="P247" s="12">
        <v>199</v>
      </c>
      <c r="Q247" s="12">
        <f t="shared" si="15"/>
        <v>7562</v>
      </c>
      <c r="R247" s="12">
        <f t="shared" si="16"/>
        <v>49.75</v>
      </c>
      <c r="S247" s="12">
        <f t="shared" si="17"/>
        <v>1890.5</v>
      </c>
      <c r="T247" s="17">
        <f t="shared" si="19"/>
        <v>44.026548672566378</v>
      </c>
      <c r="U247" s="17">
        <f t="shared" si="18"/>
        <v>1673.0088495575224</v>
      </c>
    </row>
    <row r="248" spans="1:21" ht="90" customHeight="1" x14ac:dyDescent="0.4">
      <c r="A248" s="4"/>
      <c r="B248" s="4" t="s">
        <v>33</v>
      </c>
      <c r="C248" s="4" t="s">
        <v>310</v>
      </c>
      <c r="D248" s="4" t="s">
        <v>839</v>
      </c>
      <c r="E248" s="4" t="s">
        <v>849</v>
      </c>
      <c r="F248" s="4" t="s">
        <v>37</v>
      </c>
      <c r="G248" s="5">
        <v>197005128720</v>
      </c>
      <c r="H248" s="4" t="s">
        <v>854</v>
      </c>
      <c r="I248" s="4" t="s">
        <v>857</v>
      </c>
      <c r="J248" s="4" t="s">
        <v>856</v>
      </c>
      <c r="K248" s="4" t="s">
        <v>55</v>
      </c>
      <c r="L248" s="4" t="s">
        <v>848</v>
      </c>
      <c r="M248" s="4" t="s">
        <v>672</v>
      </c>
      <c r="N248" s="4" t="s">
        <v>853</v>
      </c>
      <c r="O248" s="4">
        <v>11</v>
      </c>
      <c r="P248" s="12">
        <v>199</v>
      </c>
      <c r="Q248" s="12">
        <f t="shared" si="15"/>
        <v>2189</v>
      </c>
      <c r="R248" s="12">
        <f t="shared" si="16"/>
        <v>49.75</v>
      </c>
      <c r="S248" s="12">
        <f t="shared" si="17"/>
        <v>547.25</v>
      </c>
      <c r="T248" s="17">
        <f t="shared" si="19"/>
        <v>44.026548672566378</v>
      </c>
      <c r="U248" s="17">
        <f t="shared" si="18"/>
        <v>484.29203539823015</v>
      </c>
    </row>
    <row r="249" spans="1:21" ht="90" customHeight="1" x14ac:dyDescent="0.4">
      <c r="A249" s="4"/>
      <c r="B249" s="4" t="s">
        <v>33</v>
      </c>
      <c r="C249" s="4" t="s">
        <v>34</v>
      </c>
      <c r="D249" s="4" t="s">
        <v>839</v>
      </c>
      <c r="E249" s="4" t="s">
        <v>849</v>
      </c>
      <c r="F249" s="4" t="s">
        <v>37</v>
      </c>
      <c r="G249" s="5">
        <v>196237223227</v>
      </c>
      <c r="H249" s="4" t="s">
        <v>858</v>
      </c>
      <c r="I249" s="4" t="s">
        <v>859</v>
      </c>
      <c r="J249" s="4" t="s">
        <v>860</v>
      </c>
      <c r="K249" s="4" t="s">
        <v>788</v>
      </c>
      <c r="L249" s="4" t="s">
        <v>536</v>
      </c>
      <c r="M249" s="4" t="s">
        <v>672</v>
      </c>
      <c r="N249" s="4" t="s">
        <v>861</v>
      </c>
      <c r="O249" s="4">
        <v>1</v>
      </c>
      <c r="P249" s="12">
        <v>325</v>
      </c>
      <c r="Q249" s="12">
        <f t="shared" si="15"/>
        <v>325</v>
      </c>
      <c r="R249" s="12">
        <f t="shared" si="16"/>
        <v>81.25</v>
      </c>
      <c r="S249" s="12">
        <f t="shared" si="17"/>
        <v>81.25</v>
      </c>
      <c r="T249" s="17">
        <f t="shared" si="19"/>
        <v>71.902654867256643</v>
      </c>
      <c r="U249" s="17">
        <f t="shared" si="18"/>
        <v>71.902654867256643</v>
      </c>
    </row>
    <row r="250" spans="1:21" ht="90" customHeight="1" x14ac:dyDescent="0.4">
      <c r="A250" s="4"/>
      <c r="B250" s="4" t="s">
        <v>33</v>
      </c>
      <c r="C250" s="4" t="s">
        <v>34</v>
      </c>
      <c r="D250" s="4" t="s">
        <v>839</v>
      </c>
      <c r="E250" s="4" t="s">
        <v>849</v>
      </c>
      <c r="F250" s="4" t="s">
        <v>37</v>
      </c>
      <c r="G250" s="5">
        <v>196237223234</v>
      </c>
      <c r="H250" s="4" t="s">
        <v>858</v>
      </c>
      <c r="I250" s="4" t="s">
        <v>862</v>
      </c>
      <c r="J250" s="4" t="s">
        <v>860</v>
      </c>
      <c r="K250" s="4" t="s">
        <v>788</v>
      </c>
      <c r="L250" s="4" t="s">
        <v>863</v>
      </c>
      <c r="M250" s="4" t="s">
        <v>672</v>
      </c>
      <c r="N250" s="4" t="s">
        <v>861</v>
      </c>
      <c r="O250" s="4">
        <v>3</v>
      </c>
      <c r="P250" s="12">
        <v>325</v>
      </c>
      <c r="Q250" s="12">
        <f t="shared" si="15"/>
        <v>975</v>
      </c>
      <c r="R250" s="12">
        <f t="shared" si="16"/>
        <v>81.25</v>
      </c>
      <c r="S250" s="12">
        <f t="shared" si="17"/>
        <v>243.75</v>
      </c>
      <c r="T250" s="17">
        <f t="shared" si="19"/>
        <v>71.902654867256643</v>
      </c>
      <c r="U250" s="17">
        <f t="shared" si="18"/>
        <v>215.70796460176993</v>
      </c>
    </row>
    <row r="251" spans="1:21" ht="90" customHeight="1" x14ac:dyDescent="0.4">
      <c r="A251" s="4"/>
      <c r="B251" s="4" t="s">
        <v>33</v>
      </c>
      <c r="C251" s="4" t="s">
        <v>34</v>
      </c>
      <c r="D251" s="4" t="s">
        <v>839</v>
      </c>
      <c r="E251" s="4" t="s">
        <v>849</v>
      </c>
      <c r="F251" s="4" t="s">
        <v>37</v>
      </c>
      <c r="G251" s="5">
        <v>196237710857</v>
      </c>
      <c r="H251" s="4" t="s">
        <v>864</v>
      </c>
      <c r="I251" s="4" t="s">
        <v>865</v>
      </c>
      <c r="J251" s="4" t="s">
        <v>866</v>
      </c>
      <c r="K251" s="4" t="s">
        <v>76</v>
      </c>
      <c r="L251" s="4" t="s">
        <v>863</v>
      </c>
      <c r="M251" s="4" t="s">
        <v>672</v>
      </c>
      <c r="N251" s="4" t="s">
        <v>867</v>
      </c>
      <c r="O251" s="4">
        <v>1</v>
      </c>
      <c r="P251" s="12">
        <v>250</v>
      </c>
      <c r="Q251" s="12">
        <f t="shared" si="15"/>
        <v>250</v>
      </c>
      <c r="R251" s="12">
        <f t="shared" si="16"/>
        <v>62.5</v>
      </c>
      <c r="S251" s="12">
        <f t="shared" si="17"/>
        <v>62.5</v>
      </c>
      <c r="T251" s="17">
        <f t="shared" si="19"/>
        <v>55.309734513274343</v>
      </c>
      <c r="U251" s="17">
        <f t="shared" si="18"/>
        <v>55.309734513274343</v>
      </c>
    </row>
    <row r="252" spans="1:21" ht="90" customHeight="1" x14ac:dyDescent="0.4">
      <c r="A252" s="4"/>
      <c r="B252" s="4" t="s">
        <v>33</v>
      </c>
      <c r="C252" s="4" t="s">
        <v>34</v>
      </c>
      <c r="D252" s="4" t="s">
        <v>839</v>
      </c>
      <c r="E252" s="4" t="s">
        <v>849</v>
      </c>
      <c r="F252" s="4" t="s">
        <v>37</v>
      </c>
      <c r="G252" s="5">
        <v>196237710796</v>
      </c>
      <c r="H252" s="4" t="s">
        <v>864</v>
      </c>
      <c r="I252" s="4" t="s">
        <v>868</v>
      </c>
      <c r="J252" s="4" t="s">
        <v>866</v>
      </c>
      <c r="K252" s="4" t="s">
        <v>76</v>
      </c>
      <c r="L252" s="4" t="s">
        <v>530</v>
      </c>
      <c r="M252" s="4" t="s">
        <v>672</v>
      </c>
      <c r="N252" s="4" t="s">
        <v>867</v>
      </c>
      <c r="O252" s="4">
        <v>3</v>
      </c>
      <c r="P252" s="12">
        <v>250</v>
      </c>
      <c r="Q252" s="12">
        <f t="shared" si="15"/>
        <v>750</v>
      </c>
      <c r="R252" s="12">
        <f t="shared" si="16"/>
        <v>62.5</v>
      </c>
      <c r="S252" s="12">
        <f t="shared" si="17"/>
        <v>187.5</v>
      </c>
      <c r="T252" s="17">
        <f t="shared" si="19"/>
        <v>55.309734513274343</v>
      </c>
      <c r="U252" s="17">
        <f t="shared" si="18"/>
        <v>165.92920353982302</v>
      </c>
    </row>
    <row r="253" spans="1:21" ht="90" customHeight="1" x14ac:dyDescent="0.4">
      <c r="A253" s="4"/>
      <c r="B253" s="4" t="s">
        <v>33</v>
      </c>
      <c r="C253" s="4" t="s">
        <v>34</v>
      </c>
      <c r="D253" s="4" t="s">
        <v>839</v>
      </c>
      <c r="E253" s="4" t="s">
        <v>849</v>
      </c>
      <c r="F253" s="4" t="s">
        <v>37</v>
      </c>
      <c r="G253" s="5">
        <v>197005690975</v>
      </c>
      <c r="H253" s="4" t="s">
        <v>869</v>
      </c>
      <c r="I253" s="4" t="s">
        <v>870</v>
      </c>
      <c r="J253" s="4" t="s">
        <v>871</v>
      </c>
      <c r="K253" s="4" t="s">
        <v>872</v>
      </c>
      <c r="L253" s="4" t="s">
        <v>624</v>
      </c>
      <c r="M253" s="4" t="s">
        <v>186</v>
      </c>
      <c r="N253" s="4" t="s">
        <v>873</v>
      </c>
      <c r="O253" s="4">
        <v>10</v>
      </c>
      <c r="P253" s="12">
        <v>250</v>
      </c>
      <c r="Q253" s="12">
        <f t="shared" si="15"/>
        <v>2500</v>
      </c>
      <c r="R253" s="12">
        <f t="shared" si="16"/>
        <v>62.5</v>
      </c>
      <c r="S253" s="12">
        <f t="shared" si="17"/>
        <v>625</v>
      </c>
      <c r="T253" s="17">
        <f t="shared" si="19"/>
        <v>55.309734513274343</v>
      </c>
      <c r="U253" s="17">
        <f t="shared" si="18"/>
        <v>553.09734513274338</v>
      </c>
    </row>
    <row r="254" spans="1:21" ht="90" customHeight="1" x14ac:dyDescent="0.4">
      <c r="A254" s="4"/>
      <c r="B254" s="4" t="s">
        <v>33</v>
      </c>
      <c r="C254" s="4" t="s">
        <v>310</v>
      </c>
      <c r="D254" s="4" t="s">
        <v>839</v>
      </c>
      <c r="E254" s="4" t="s">
        <v>874</v>
      </c>
      <c r="F254" s="4" t="s">
        <v>37</v>
      </c>
      <c r="G254" s="5">
        <v>196163989860</v>
      </c>
      <c r="H254" s="4" t="s">
        <v>875</v>
      </c>
      <c r="I254" s="4" t="s">
        <v>876</v>
      </c>
      <c r="J254" s="4" t="s">
        <v>877</v>
      </c>
      <c r="K254" s="4" t="s">
        <v>113</v>
      </c>
      <c r="L254" s="4" t="s">
        <v>42</v>
      </c>
      <c r="M254" s="4" t="s">
        <v>97</v>
      </c>
      <c r="N254" s="4" t="s">
        <v>148</v>
      </c>
      <c r="O254" s="4">
        <v>162</v>
      </c>
      <c r="P254" s="12">
        <v>450</v>
      </c>
      <c r="Q254" s="12">
        <f t="shared" si="15"/>
        <v>72900</v>
      </c>
      <c r="R254" s="12">
        <f t="shared" si="16"/>
        <v>112.5</v>
      </c>
      <c r="S254" s="12">
        <f t="shared" si="17"/>
        <v>18225</v>
      </c>
      <c r="T254" s="17">
        <f t="shared" si="19"/>
        <v>99.557522123893818</v>
      </c>
      <c r="U254" s="17">
        <f t="shared" si="18"/>
        <v>16128.318584070799</v>
      </c>
    </row>
    <row r="255" spans="1:21" ht="90" customHeight="1" x14ac:dyDescent="0.4">
      <c r="A255" s="4"/>
      <c r="B255" s="4" t="s">
        <v>33</v>
      </c>
      <c r="C255" s="4" t="s">
        <v>34</v>
      </c>
      <c r="D255" s="4" t="s">
        <v>839</v>
      </c>
      <c r="E255" s="4" t="s">
        <v>878</v>
      </c>
      <c r="F255" s="4" t="s">
        <v>37</v>
      </c>
      <c r="G255" s="5">
        <v>197853104747</v>
      </c>
      <c r="H255" s="4" t="s">
        <v>879</v>
      </c>
      <c r="I255" s="4" t="s">
        <v>880</v>
      </c>
      <c r="J255" s="4" t="s">
        <v>881</v>
      </c>
      <c r="K255" s="4" t="s">
        <v>104</v>
      </c>
      <c r="L255" s="4" t="s">
        <v>624</v>
      </c>
      <c r="M255" s="4" t="s">
        <v>672</v>
      </c>
      <c r="N255" s="4" t="s">
        <v>882</v>
      </c>
      <c r="O255" s="4">
        <v>5</v>
      </c>
      <c r="P255" s="12">
        <v>275</v>
      </c>
      <c r="Q255" s="12">
        <f t="shared" si="15"/>
        <v>1375</v>
      </c>
      <c r="R255" s="12">
        <f t="shared" si="16"/>
        <v>68.75</v>
      </c>
      <c r="S255" s="12">
        <f t="shared" si="17"/>
        <v>343.75</v>
      </c>
      <c r="T255" s="17">
        <f t="shared" si="19"/>
        <v>60.840707964601776</v>
      </c>
      <c r="U255" s="17">
        <f t="shared" si="18"/>
        <v>304.2035398230089</v>
      </c>
    </row>
    <row r="256" spans="1:21" ht="90" customHeight="1" x14ac:dyDescent="0.4">
      <c r="A256" s="4"/>
      <c r="B256" s="4" t="s">
        <v>33</v>
      </c>
      <c r="C256" s="4" t="s">
        <v>34</v>
      </c>
      <c r="D256" s="4" t="s">
        <v>839</v>
      </c>
      <c r="E256" s="4" t="s">
        <v>878</v>
      </c>
      <c r="F256" s="4" t="s">
        <v>37</v>
      </c>
      <c r="G256" s="5">
        <v>197853104730</v>
      </c>
      <c r="H256" s="4" t="s">
        <v>879</v>
      </c>
      <c r="I256" s="4" t="s">
        <v>883</v>
      </c>
      <c r="J256" s="4" t="s">
        <v>881</v>
      </c>
      <c r="K256" s="4" t="s">
        <v>104</v>
      </c>
      <c r="L256" s="4" t="s">
        <v>659</v>
      </c>
      <c r="M256" s="4" t="s">
        <v>672</v>
      </c>
      <c r="N256" s="4" t="s">
        <v>882</v>
      </c>
      <c r="O256" s="4">
        <v>2</v>
      </c>
      <c r="P256" s="12">
        <v>275</v>
      </c>
      <c r="Q256" s="12">
        <f t="shared" si="15"/>
        <v>550</v>
      </c>
      <c r="R256" s="12">
        <f t="shared" si="16"/>
        <v>68.75</v>
      </c>
      <c r="S256" s="12">
        <f t="shared" si="17"/>
        <v>137.5</v>
      </c>
      <c r="T256" s="17">
        <f t="shared" si="19"/>
        <v>60.840707964601776</v>
      </c>
      <c r="U256" s="17">
        <f t="shared" si="18"/>
        <v>121.68141592920355</v>
      </c>
    </row>
    <row r="257" spans="1:21" ht="90" customHeight="1" x14ac:dyDescent="0.4">
      <c r="A257" s="4"/>
      <c r="B257" s="4" t="s">
        <v>33</v>
      </c>
      <c r="C257" s="4" t="s">
        <v>34</v>
      </c>
      <c r="D257" s="4" t="s">
        <v>839</v>
      </c>
      <c r="E257" s="4" t="s">
        <v>878</v>
      </c>
      <c r="F257" s="4" t="s">
        <v>37</v>
      </c>
      <c r="G257" s="5">
        <v>197853104754</v>
      </c>
      <c r="H257" s="4" t="s">
        <v>879</v>
      </c>
      <c r="I257" s="4" t="s">
        <v>884</v>
      </c>
      <c r="J257" s="4" t="s">
        <v>881</v>
      </c>
      <c r="K257" s="4" t="s">
        <v>104</v>
      </c>
      <c r="L257" s="4" t="s">
        <v>536</v>
      </c>
      <c r="M257" s="4" t="s">
        <v>672</v>
      </c>
      <c r="N257" s="4" t="s">
        <v>882</v>
      </c>
      <c r="O257" s="4">
        <v>2</v>
      </c>
      <c r="P257" s="12">
        <v>275</v>
      </c>
      <c r="Q257" s="12">
        <f t="shared" si="15"/>
        <v>550</v>
      </c>
      <c r="R257" s="12">
        <f t="shared" si="16"/>
        <v>68.75</v>
      </c>
      <c r="S257" s="12">
        <f t="shared" si="17"/>
        <v>137.5</v>
      </c>
      <c r="T257" s="17">
        <f t="shared" si="19"/>
        <v>60.840707964601776</v>
      </c>
      <c r="U257" s="17">
        <f t="shared" si="18"/>
        <v>121.68141592920355</v>
      </c>
    </row>
    <row r="258" spans="1:21" ht="90" customHeight="1" x14ac:dyDescent="0.4">
      <c r="A258" s="4"/>
      <c r="B258" s="4" t="s">
        <v>33</v>
      </c>
      <c r="C258" s="4" t="s">
        <v>34</v>
      </c>
      <c r="D258" s="4" t="s">
        <v>839</v>
      </c>
      <c r="E258" s="4" t="s">
        <v>878</v>
      </c>
      <c r="F258" s="4" t="s">
        <v>37</v>
      </c>
      <c r="G258" s="5">
        <v>196163593357</v>
      </c>
      <c r="H258" s="4" t="s">
        <v>885</v>
      </c>
      <c r="I258" s="4" t="s">
        <v>886</v>
      </c>
      <c r="J258" s="4" t="s">
        <v>887</v>
      </c>
      <c r="K258" s="4" t="s">
        <v>61</v>
      </c>
      <c r="L258" s="4" t="s">
        <v>530</v>
      </c>
      <c r="M258" s="4" t="s">
        <v>672</v>
      </c>
      <c r="N258" s="4" t="s">
        <v>888</v>
      </c>
      <c r="O258" s="4">
        <v>3</v>
      </c>
      <c r="P258" s="12">
        <v>225</v>
      </c>
      <c r="Q258" s="12">
        <f t="shared" si="15"/>
        <v>675</v>
      </c>
      <c r="R258" s="12">
        <f t="shared" si="16"/>
        <v>56.25</v>
      </c>
      <c r="S258" s="12">
        <f t="shared" si="17"/>
        <v>168.75</v>
      </c>
      <c r="T258" s="17">
        <f t="shared" si="19"/>
        <v>49.778761061946909</v>
      </c>
      <c r="U258" s="17">
        <f t="shared" si="18"/>
        <v>149.33628318584073</v>
      </c>
    </row>
    <row r="259" spans="1:21" ht="90" customHeight="1" x14ac:dyDescent="0.4">
      <c r="A259" s="4"/>
      <c r="B259" s="4" t="s">
        <v>33</v>
      </c>
      <c r="C259" s="4" t="s">
        <v>34</v>
      </c>
      <c r="D259" s="4" t="s">
        <v>839</v>
      </c>
      <c r="E259" s="4" t="s">
        <v>878</v>
      </c>
      <c r="F259" s="4" t="s">
        <v>37</v>
      </c>
      <c r="G259" s="5">
        <v>196237113061</v>
      </c>
      <c r="H259" s="4" t="s">
        <v>889</v>
      </c>
      <c r="I259" s="4" t="s">
        <v>890</v>
      </c>
      <c r="J259" s="4" t="s">
        <v>891</v>
      </c>
      <c r="K259" s="4" t="s">
        <v>61</v>
      </c>
      <c r="L259" s="4" t="s">
        <v>863</v>
      </c>
      <c r="M259" s="4" t="s">
        <v>672</v>
      </c>
      <c r="N259" s="4" t="s">
        <v>892</v>
      </c>
      <c r="O259" s="4">
        <v>1</v>
      </c>
      <c r="P259" s="12">
        <v>250</v>
      </c>
      <c r="Q259" s="12">
        <f t="shared" si="15"/>
        <v>250</v>
      </c>
      <c r="R259" s="12">
        <f t="shared" si="16"/>
        <v>62.5</v>
      </c>
      <c r="S259" s="12">
        <f t="shared" si="17"/>
        <v>62.5</v>
      </c>
      <c r="T259" s="17">
        <f t="shared" si="19"/>
        <v>55.309734513274343</v>
      </c>
      <c r="U259" s="17">
        <f t="shared" si="18"/>
        <v>55.309734513274343</v>
      </c>
    </row>
    <row r="260" spans="1:21" ht="90" customHeight="1" x14ac:dyDescent="0.4">
      <c r="A260" s="4"/>
      <c r="B260" s="4" t="s">
        <v>33</v>
      </c>
      <c r="C260" s="4" t="s">
        <v>34</v>
      </c>
      <c r="D260" s="4" t="s">
        <v>839</v>
      </c>
      <c r="E260" s="4" t="s">
        <v>878</v>
      </c>
      <c r="F260" s="4" t="s">
        <v>37</v>
      </c>
      <c r="G260" s="5">
        <v>196237340573</v>
      </c>
      <c r="H260" s="4" t="s">
        <v>893</v>
      </c>
      <c r="I260" s="4" t="s">
        <v>894</v>
      </c>
      <c r="J260" s="4" t="s">
        <v>895</v>
      </c>
      <c r="K260" s="4" t="s">
        <v>67</v>
      </c>
      <c r="L260" s="4" t="s">
        <v>536</v>
      </c>
      <c r="M260" s="4" t="s">
        <v>672</v>
      </c>
      <c r="N260" s="4" t="s">
        <v>896</v>
      </c>
      <c r="O260" s="4">
        <v>1</v>
      </c>
      <c r="P260" s="12">
        <v>250</v>
      </c>
      <c r="Q260" s="12">
        <f t="shared" si="15"/>
        <v>250</v>
      </c>
      <c r="R260" s="12">
        <f t="shared" si="16"/>
        <v>62.5</v>
      </c>
      <c r="S260" s="12">
        <f t="shared" si="17"/>
        <v>62.5</v>
      </c>
      <c r="T260" s="17">
        <f t="shared" si="19"/>
        <v>55.309734513274343</v>
      </c>
      <c r="U260" s="17">
        <f t="shared" si="18"/>
        <v>55.309734513274343</v>
      </c>
    </row>
    <row r="261" spans="1:21" ht="90" customHeight="1" x14ac:dyDescent="0.4">
      <c r="A261" s="4"/>
      <c r="B261" s="4" t="s">
        <v>33</v>
      </c>
      <c r="C261" s="4" t="s">
        <v>34</v>
      </c>
      <c r="D261" s="4" t="s">
        <v>839</v>
      </c>
      <c r="E261" s="4" t="s">
        <v>878</v>
      </c>
      <c r="F261" s="4" t="s">
        <v>37</v>
      </c>
      <c r="G261" s="5">
        <v>196237526670</v>
      </c>
      <c r="H261" s="4" t="s">
        <v>897</v>
      </c>
      <c r="I261" s="4" t="s">
        <v>898</v>
      </c>
      <c r="J261" s="4" t="s">
        <v>899</v>
      </c>
      <c r="K261" s="4" t="s">
        <v>693</v>
      </c>
      <c r="L261" s="4" t="s">
        <v>536</v>
      </c>
      <c r="M261" s="4" t="s">
        <v>672</v>
      </c>
      <c r="N261" s="4" t="s">
        <v>900</v>
      </c>
      <c r="O261" s="4">
        <v>2</v>
      </c>
      <c r="P261" s="12">
        <v>225</v>
      </c>
      <c r="Q261" s="12">
        <f t="shared" si="15"/>
        <v>450</v>
      </c>
      <c r="R261" s="12">
        <f t="shared" si="16"/>
        <v>56.25</v>
      </c>
      <c r="S261" s="12">
        <f t="shared" si="17"/>
        <v>112.5</v>
      </c>
      <c r="T261" s="17">
        <f t="shared" si="19"/>
        <v>49.778761061946909</v>
      </c>
      <c r="U261" s="17">
        <f t="shared" si="18"/>
        <v>99.557522123893818</v>
      </c>
    </row>
    <row r="262" spans="1:21" ht="90" customHeight="1" x14ac:dyDescent="0.4">
      <c r="A262" s="4"/>
      <c r="B262" s="4" t="s">
        <v>33</v>
      </c>
      <c r="C262" s="4" t="s">
        <v>34</v>
      </c>
      <c r="D262" s="4" t="s">
        <v>839</v>
      </c>
      <c r="E262" s="4" t="s">
        <v>878</v>
      </c>
      <c r="F262" s="4" t="s">
        <v>37</v>
      </c>
      <c r="G262" s="5">
        <v>196237526847</v>
      </c>
      <c r="H262" s="4" t="s">
        <v>901</v>
      </c>
      <c r="I262" s="4" t="s">
        <v>902</v>
      </c>
      <c r="J262" s="4" t="s">
        <v>903</v>
      </c>
      <c r="K262" s="4" t="s">
        <v>55</v>
      </c>
      <c r="L262" s="4" t="s">
        <v>659</v>
      </c>
      <c r="M262" s="4" t="s">
        <v>672</v>
      </c>
      <c r="N262" s="4" t="s">
        <v>904</v>
      </c>
      <c r="O262" s="4">
        <v>2</v>
      </c>
      <c r="P262" s="12">
        <v>395</v>
      </c>
      <c r="Q262" s="12">
        <f t="shared" si="15"/>
        <v>790</v>
      </c>
      <c r="R262" s="12">
        <f t="shared" si="16"/>
        <v>98.75</v>
      </c>
      <c r="S262" s="12">
        <f t="shared" si="17"/>
        <v>197.5</v>
      </c>
      <c r="T262" s="17">
        <f t="shared" si="19"/>
        <v>87.389380530973455</v>
      </c>
      <c r="U262" s="17">
        <f t="shared" si="18"/>
        <v>174.77876106194691</v>
      </c>
    </row>
    <row r="263" spans="1:21" ht="90" customHeight="1" x14ac:dyDescent="0.4">
      <c r="A263" s="4"/>
      <c r="B263" s="4" t="s">
        <v>33</v>
      </c>
      <c r="C263" s="4" t="s">
        <v>34</v>
      </c>
      <c r="D263" s="4" t="s">
        <v>839</v>
      </c>
      <c r="E263" s="4" t="s">
        <v>878</v>
      </c>
      <c r="F263" s="4" t="s">
        <v>37</v>
      </c>
      <c r="G263" s="5">
        <v>196237526809</v>
      </c>
      <c r="H263" s="4" t="s">
        <v>901</v>
      </c>
      <c r="I263" s="4" t="s">
        <v>905</v>
      </c>
      <c r="J263" s="4" t="s">
        <v>903</v>
      </c>
      <c r="K263" s="4" t="s">
        <v>55</v>
      </c>
      <c r="L263" s="4" t="s">
        <v>848</v>
      </c>
      <c r="M263" s="4" t="s">
        <v>672</v>
      </c>
      <c r="N263" s="4" t="s">
        <v>904</v>
      </c>
      <c r="O263" s="4">
        <v>24</v>
      </c>
      <c r="P263" s="12">
        <v>395</v>
      </c>
      <c r="Q263" s="12">
        <f t="shared" si="15"/>
        <v>9480</v>
      </c>
      <c r="R263" s="12">
        <f t="shared" si="16"/>
        <v>98.75</v>
      </c>
      <c r="S263" s="12">
        <f t="shared" si="17"/>
        <v>2370</v>
      </c>
      <c r="T263" s="17">
        <f t="shared" si="19"/>
        <v>87.389380530973455</v>
      </c>
      <c r="U263" s="17">
        <f t="shared" si="18"/>
        <v>2097.3451327433631</v>
      </c>
    </row>
    <row r="264" spans="1:21" ht="90" customHeight="1" x14ac:dyDescent="0.4">
      <c r="A264" s="4"/>
      <c r="B264" s="4" t="s">
        <v>33</v>
      </c>
      <c r="C264" s="4" t="s">
        <v>34</v>
      </c>
      <c r="D264" s="4" t="s">
        <v>839</v>
      </c>
      <c r="E264" s="4" t="s">
        <v>878</v>
      </c>
      <c r="F264" s="4" t="s">
        <v>37</v>
      </c>
      <c r="G264" s="5">
        <v>196237526816</v>
      </c>
      <c r="H264" s="4" t="s">
        <v>901</v>
      </c>
      <c r="I264" s="4" t="s">
        <v>906</v>
      </c>
      <c r="J264" s="4" t="s">
        <v>903</v>
      </c>
      <c r="K264" s="4" t="s">
        <v>55</v>
      </c>
      <c r="L264" s="4" t="s">
        <v>661</v>
      </c>
      <c r="M264" s="4" t="s">
        <v>672</v>
      </c>
      <c r="N264" s="4" t="s">
        <v>904</v>
      </c>
      <c r="O264" s="4">
        <v>28</v>
      </c>
      <c r="P264" s="12">
        <v>395</v>
      </c>
      <c r="Q264" s="12">
        <f t="shared" si="15"/>
        <v>11060</v>
      </c>
      <c r="R264" s="12">
        <f t="shared" si="16"/>
        <v>98.75</v>
      </c>
      <c r="S264" s="12">
        <f t="shared" si="17"/>
        <v>2765</v>
      </c>
      <c r="T264" s="17">
        <f t="shared" si="19"/>
        <v>87.389380530973455</v>
      </c>
      <c r="U264" s="17">
        <f t="shared" si="18"/>
        <v>2446.9026548672568</v>
      </c>
    </row>
    <row r="265" spans="1:21" ht="90" customHeight="1" x14ac:dyDescent="0.4">
      <c r="A265" s="4"/>
      <c r="B265" s="4" t="s">
        <v>33</v>
      </c>
      <c r="C265" s="4" t="s">
        <v>34</v>
      </c>
      <c r="D265" s="4" t="s">
        <v>839</v>
      </c>
      <c r="E265" s="4" t="s">
        <v>878</v>
      </c>
      <c r="F265" s="4" t="s">
        <v>37</v>
      </c>
      <c r="G265" s="5">
        <v>196237526823</v>
      </c>
      <c r="H265" s="4" t="s">
        <v>901</v>
      </c>
      <c r="I265" s="4" t="s">
        <v>907</v>
      </c>
      <c r="J265" s="4" t="s">
        <v>903</v>
      </c>
      <c r="K265" s="4" t="s">
        <v>55</v>
      </c>
      <c r="L265" s="4" t="s">
        <v>689</v>
      </c>
      <c r="M265" s="4" t="s">
        <v>672</v>
      </c>
      <c r="N265" s="4" t="s">
        <v>904</v>
      </c>
      <c r="O265" s="4">
        <v>28</v>
      </c>
      <c r="P265" s="12">
        <v>395</v>
      </c>
      <c r="Q265" s="12">
        <f t="shared" si="15"/>
        <v>11060</v>
      </c>
      <c r="R265" s="12">
        <f t="shared" si="16"/>
        <v>98.75</v>
      </c>
      <c r="S265" s="12">
        <f t="shared" si="17"/>
        <v>2765</v>
      </c>
      <c r="T265" s="17">
        <f t="shared" si="19"/>
        <v>87.389380530973455</v>
      </c>
      <c r="U265" s="17">
        <f t="shared" si="18"/>
        <v>2446.9026548672568</v>
      </c>
    </row>
    <row r="266" spans="1:21" ht="90" customHeight="1" x14ac:dyDescent="0.4">
      <c r="A266" s="4"/>
      <c r="B266" s="4" t="s">
        <v>33</v>
      </c>
      <c r="C266" s="4" t="s">
        <v>34</v>
      </c>
      <c r="D266" s="4" t="s">
        <v>839</v>
      </c>
      <c r="E266" s="4" t="s">
        <v>878</v>
      </c>
      <c r="F266" s="4" t="s">
        <v>37</v>
      </c>
      <c r="G266" s="5">
        <v>196237526830</v>
      </c>
      <c r="H266" s="4" t="s">
        <v>901</v>
      </c>
      <c r="I266" s="4" t="s">
        <v>908</v>
      </c>
      <c r="J266" s="4" t="s">
        <v>903</v>
      </c>
      <c r="K266" s="4" t="s">
        <v>55</v>
      </c>
      <c r="L266" s="4" t="s">
        <v>624</v>
      </c>
      <c r="M266" s="4" t="s">
        <v>672</v>
      </c>
      <c r="N266" s="4" t="s">
        <v>904</v>
      </c>
      <c r="O266" s="4">
        <v>22</v>
      </c>
      <c r="P266" s="12">
        <v>395</v>
      </c>
      <c r="Q266" s="12">
        <f t="shared" si="15"/>
        <v>8690</v>
      </c>
      <c r="R266" s="12">
        <f t="shared" si="16"/>
        <v>98.75</v>
      </c>
      <c r="S266" s="12">
        <f t="shared" si="17"/>
        <v>2172.5</v>
      </c>
      <c r="T266" s="17">
        <f t="shared" si="19"/>
        <v>87.389380530973455</v>
      </c>
      <c r="U266" s="17">
        <f t="shared" si="18"/>
        <v>1922.5663716814161</v>
      </c>
    </row>
    <row r="267" spans="1:21" ht="90" customHeight="1" x14ac:dyDescent="0.4">
      <c r="A267" s="4"/>
      <c r="B267" s="4" t="s">
        <v>33</v>
      </c>
      <c r="C267" s="4" t="s">
        <v>34</v>
      </c>
      <c r="D267" s="4" t="s">
        <v>839</v>
      </c>
      <c r="E267" s="4" t="s">
        <v>878</v>
      </c>
      <c r="F267" s="4" t="s">
        <v>37</v>
      </c>
      <c r="G267" s="5">
        <v>196237526793</v>
      </c>
      <c r="H267" s="4" t="s">
        <v>901</v>
      </c>
      <c r="I267" s="4" t="s">
        <v>909</v>
      </c>
      <c r="J267" s="4" t="s">
        <v>903</v>
      </c>
      <c r="K267" s="4" t="s">
        <v>55</v>
      </c>
      <c r="L267" s="4" t="s">
        <v>910</v>
      </c>
      <c r="M267" s="4" t="s">
        <v>672</v>
      </c>
      <c r="N267" s="4" t="s">
        <v>904</v>
      </c>
      <c r="O267" s="4">
        <v>3</v>
      </c>
      <c r="P267" s="12">
        <v>395</v>
      </c>
      <c r="Q267" s="12">
        <f t="shared" si="15"/>
        <v>1185</v>
      </c>
      <c r="R267" s="12">
        <f t="shared" si="16"/>
        <v>98.75</v>
      </c>
      <c r="S267" s="12">
        <f t="shared" si="17"/>
        <v>296.25</v>
      </c>
      <c r="T267" s="17">
        <f t="shared" si="19"/>
        <v>87.389380530973455</v>
      </c>
      <c r="U267" s="17">
        <f t="shared" si="18"/>
        <v>262.16814159292039</v>
      </c>
    </row>
    <row r="268" spans="1:21" ht="90" customHeight="1" x14ac:dyDescent="0.4">
      <c r="A268" s="4"/>
      <c r="B268" s="4" t="s">
        <v>33</v>
      </c>
      <c r="C268" s="4" t="s">
        <v>34</v>
      </c>
      <c r="D268" s="4" t="s">
        <v>839</v>
      </c>
      <c r="E268" s="4" t="s">
        <v>878</v>
      </c>
      <c r="F268" s="4" t="s">
        <v>37</v>
      </c>
      <c r="G268" s="5">
        <v>196237526786</v>
      </c>
      <c r="H268" s="4" t="s">
        <v>901</v>
      </c>
      <c r="I268" s="4" t="s">
        <v>911</v>
      </c>
      <c r="J268" s="4" t="s">
        <v>903</v>
      </c>
      <c r="K268" s="4" t="s">
        <v>55</v>
      </c>
      <c r="L268" s="4" t="s">
        <v>912</v>
      </c>
      <c r="M268" s="4" t="s">
        <v>672</v>
      </c>
      <c r="N268" s="4" t="s">
        <v>904</v>
      </c>
      <c r="O268" s="4">
        <v>16</v>
      </c>
      <c r="P268" s="12">
        <v>395</v>
      </c>
      <c r="Q268" s="12">
        <f t="shared" si="15"/>
        <v>6320</v>
      </c>
      <c r="R268" s="12">
        <f t="shared" si="16"/>
        <v>98.75</v>
      </c>
      <c r="S268" s="12">
        <f t="shared" si="17"/>
        <v>1580</v>
      </c>
      <c r="T268" s="17">
        <f t="shared" si="19"/>
        <v>87.389380530973455</v>
      </c>
      <c r="U268" s="17">
        <f t="shared" si="18"/>
        <v>1398.2300884955753</v>
      </c>
    </row>
    <row r="269" spans="1:21" ht="90" customHeight="1" x14ac:dyDescent="0.4">
      <c r="A269" s="4"/>
      <c r="B269" s="4" t="s">
        <v>33</v>
      </c>
      <c r="C269" s="4" t="s">
        <v>34</v>
      </c>
      <c r="D269" s="4" t="s">
        <v>839</v>
      </c>
      <c r="E269" s="4" t="s">
        <v>878</v>
      </c>
      <c r="F269" s="4" t="s">
        <v>37</v>
      </c>
      <c r="G269" s="5">
        <v>196163906164</v>
      </c>
      <c r="H269" s="4" t="s">
        <v>913</v>
      </c>
      <c r="I269" s="4" t="s">
        <v>914</v>
      </c>
      <c r="J269" s="4" t="s">
        <v>915</v>
      </c>
      <c r="K269" s="4" t="s">
        <v>88</v>
      </c>
      <c r="L269" s="4" t="s">
        <v>848</v>
      </c>
      <c r="M269" s="4" t="s">
        <v>672</v>
      </c>
      <c r="N269" s="4" t="s">
        <v>916</v>
      </c>
      <c r="O269" s="4">
        <v>9</v>
      </c>
      <c r="P269" s="12">
        <v>225</v>
      </c>
      <c r="Q269" s="12">
        <f t="shared" si="15"/>
        <v>2025</v>
      </c>
      <c r="R269" s="12">
        <f t="shared" si="16"/>
        <v>56.25</v>
      </c>
      <c r="S269" s="12">
        <f t="shared" si="17"/>
        <v>506.25</v>
      </c>
      <c r="T269" s="17">
        <f t="shared" si="19"/>
        <v>49.778761061946909</v>
      </c>
      <c r="U269" s="17">
        <f t="shared" si="18"/>
        <v>448.00884955752218</v>
      </c>
    </row>
    <row r="270" spans="1:21" ht="90" customHeight="1" x14ac:dyDescent="0.4">
      <c r="A270" s="4"/>
      <c r="B270" s="4" t="s">
        <v>33</v>
      </c>
      <c r="C270" s="4" t="s">
        <v>34</v>
      </c>
      <c r="D270" s="4" t="s">
        <v>839</v>
      </c>
      <c r="E270" s="4" t="s">
        <v>878</v>
      </c>
      <c r="F270" s="4" t="s">
        <v>37</v>
      </c>
      <c r="G270" s="5">
        <v>196237755346</v>
      </c>
      <c r="H270" s="4" t="s">
        <v>917</v>
      </c>
      <c r="I270" s="4" t="s">
        <v>918</v>
      </c>
      <c r="J270" s="4" t="s">
        <v>919</v>
      </c>
      <c r="K270" s="4" t="s">
        <v>67</v>
      </c>
      <c r="L270" s="4" t="s">
        <v>661</v>
      </c>
      <c r="M270" s="4" t="s">
        <v>731</v>
      </c>
      <c r="N270" s="4" t="s">
        <v>920</v>
      </c>
      <c r="O270" s="4">
        <v>10</v>
      </c>
      <c r="P270" s="12">
        <v>350</v>
      </c>
      <c r="Q270" s="12">
        <f t="shared" si="15"/>
        <v>3500</v>
      </c>
      <c r="R270" s="12">
        <f t="shared" si="16"/>
        <v>87.5</v>
      </c>
      <c r="S270" s="12">
        <f t="shared" si="17"/>
        <v>875</v>
      </c>
      <c r="T270" s="17">
        <f t="shared" si="19"/>
        <v>77.433628318584084</v>
      </c>
      <c r="U270" s="17">
        <f t="shared" si="18"/>
        <v>774.33628318584078</v>
      </c>
    </row>
    <row r="271" spans="1:21" ht="90" customHeight="1" x14ac:dyDescent="0.4">
      <c r="A271" s="4"/>
      <c r="B271" s="4" t="s">
        <v>33</v>
      </c>
      <c r="C271" s="4" t="s">
        <v>34</v>
      </c>
      <c r="D271" s="4" t="s">
        <v>839</v>
      </c>
      <c r="E271" s="4" t="s">
        <v>878</v>
      </c>
      <c r="F271" s="4" t="s">
        <v>37</v>
      </c>
      <c r="G271" s="5">
        <v>196237752185</v>
      </c>
      <c r="H271" s="4" t="s">
        <v>921</v>
      </c>
      <c r="I271" s="4" t="s">
        <v>922</v>
      </c>
      <c r="J271" s="4" t="s">
        <v>923</v>
      </c>
      <c r="K271" s="4" t="s">
        <v>76</v>
      </c>
      <c r="L271" s="4" t="s">
        <v>624</v>
      </c>
      <c r="M271" s="4" t="s">
        <v>186</v>
      </c>
      <c r="N271" s="4" t="s">
        <v>924</v>
      </c>
      <c r="O271" s="4">
        <v>3</v>
      </c>
      <c r="P271" s="12">
        <v>250</v>
      </c>
      <c r="Q271" s="12">
        <f t="shared" ref="Q271:Q334" si="20">SUM(P271*O271)</f>
        <v>750</v>
      </c>
      <c r="R271" s="12">
        <f t="shared" ref="R271:R334" si="21">SUM(P271*0.25)</f>
        <v>62.5</v>
      </c>
      <c r="S271" s="12">
        <f t="shared" ref="S271:S334" si="22">SUM(R271*O271)</f>
        <v>187.5</v>
      </c>
      <c r="T271" s="17">
        <f t="shared" si="19"/>
        <v>55.309734513274343</v>
      </c>
      <c r="U271" s="17">
        <f t="shared" ref="U271:U334" si="23">SUM(T271*O271)</f>
        <v>165.92920353982302</v>
      </c>
    </row>
    <row r="272" spans="1:21" ht="90" customHeight="1" x14ac:dyDescent="0.4">
      <c r="A272" s="4"/>
      <c r="B272" s="4" t="s">
        <v>33</v>
      </c>
      <c r="C272" s="4" t="s">
        <v>34</v>
      </c>
      <c r="D272" s="4" t="s">
        <v>839</v>
      </c>
      <c r="E272" s="4" t="s">
        <v>878</v>
      </c>
      <c r="F272" s="4" t="s">
        <v>37</v>
      </c>
      <c r="G272" s="5">
        <v>196237752178</v>
      </c>
      <c r="H272" s="4" t="s">
        <v>921</v>
      </c>
      <c r="I272" s="4" t="s">
        <v>925</v>
      </c>
      <c r="J272" s="4" t="s">
        <v>923</v>
      </c>
      <c r="K272" s="4" t="s">
        <v>76</v>
      </c>
      <c r="L272" s="4" t="s">
        <v>659</v>
      </c>
      <c r="M272" s="4" t="s">
        <v>186</v>
      </c>
      <c r="N272" s="4" t="s">
        <v>924</v>
      </c>
      <c r="O272" s="4">
        <v>3</v>
      </c>
      <c r="P272" s="12">
        <v>250</v>
      </c>
      <c r="Q272" s="12">
        <f t="shared" si="20"/>
        <v>750</v>
      </c>
      <c r="R272" s="12">
        <f t="shared" si="21"/>
        <v>62.5</v>
      </c>
      <c r="S272" s="12">
        <f t="shared" si="22"/>
        <v>187.5</v>
      </c>
      <c r="T272" s="17">
        <f t="shared" ref="T272:T335" si="24">SUM(R272/1.13)</f>
        <v>55.309734513274343</v>
      </c>
      <c r="U272" s="17">
        <f t="shared" si="23"/>
        <v>165.92920353982302</v>
      </c>
    </row>
    <row r="273" spans="1:21" ht="90" customHeight="1" x14ac:dyDescent="0.4">
      <c r="A273" s="4"/>
      <c r="B273" s="4" t="s">
        <v>33</v>
      </c>
      <c r="C273" s="4" t="s">
        <v>34</v>
      </c>
      <c r="D273" s="4" t="s">
        <v>839</v>
      </c>
      <c r="E273" s="4" t="s">
        <v>878</v>
      </c>
      <c r="F273" s="4" t="s">
        <v>37</v>
      </c>
      <c r="G273" s="5">
        <v>196237752192</v>
      </c>
      <c r="H273" s="4" t="s">
        <v>921</v>
      </c>
      <c r="I273" s="4" t="s">
        <v>926</v>
      </c>
      <c r="J273" s="4" t="s">
        <v>923</v>
      </c>
      <c r="K273" s="4" t="s">
        <v>76</v>
      </c>
      <c r="L273" s="4" t="s">
        <v>536</v>
      </c>
      <c r="M273" s="4" t="s">
        <v>186</v>
      </c>
      <c r="N273" s="4" t="s">
        <v>924</v>
      </c>
      <c r="O273" s="4">
        <v>5</v>
      </c>
      <c r="P273" s="12">
        <v>250</v>
      </c>
      <c r="Q273" s="12">
        <f t="shared" si="20"/>
        <v>1250</v>
      </c>
      <c r="R273" s="12">
        <f t="shared" si="21"/>
        <v>62.5</v>
      </c>
      <c r="S273" s="12">
        <f t="shared" si="22"/>
        <v>312.5</v>
      </c>
      <c r="T273" s="17">
        <f t="shared" si="24"/>
        <v>55.309734513274343</v>
      </c>
      <c r="U273" s="17">
        <f t="shared" si="23"/>
        <v>276.54867256637169</v>
      </c>
    </row>
    <row r="274" spans="1:21" ht="90" customHeight="1" x14ac:dyDescent="0.4">
      <c r="A274" s="4"/>
      <c r="B274" s="4" t="s">
        <v>33</v>
      </c>
      <c r="C274" s="4" t="s">
        <v>34</v>
      </c>
      <c r="D274" s="4" t="s">
        <v>839</v>
      </c>
      <c r="E274" s="4" t="s">
        <v>878</v>
      </c>
      <c r="F274" s="4" t="s">
        <v>37</v>
      </c>
      <c r="G274" s="5">
        <v>196237752154</v>
      </c>
      <c r="H274" s="4" t="s">
        <v>921</v>
      </c>
      <c r="I274" s="4" t="s">
        <v>927</v>
      </c>
      <c r="J274" s="4" t="s">
        <v>923</v>
      </c>
      <c r="K274" s="4" t="s">
        <v>76</v>
      </c>
      <c r="L274" s="4" t="s">
        <v>848</v>
      </c>
      <c r="M274" s="4" t="s">
        <v>186</v>
      </c>
      <c r="N274" s="4" t="s">
        <v>924</v>
      </c>
      <c r="O274" s="4">
        <v>3</v>
      </c>
      <c r="P274" s="12">
        <v>250</v>
      </c>
      <c r="Q274" s="12">
        <f t="shared" si="20"/>
        <v>750</v>
      </c>
      <c r="R274" s="12">
        <f t="shared" si="21"/>
        <v>62.5</v>
      </c>
      <c r="S274" s="12">
        <f t="shared" si="22"/>
        <v>187.5</v>
      </c>
      <c r="T274" s="17">
        <f t="shared" si="24"/>
        <v>55.309734513274343</v>
      </c>
      <c r="U274" s="17">
        <f t="shared" si="23"/>
        <v>165.92920353982302</v>
      </c>
    </row>
    <row r="275" spans="1:21" ht="90" customHeight="1" x14ac:dyDescent="0.4">
      <c r="A275" s="4"/>
      <c r="B275" s="4" t="s">
        <v>33</v>
      </c>
      <c r="C275" s="4" t="s">
        <v>310</v>
      </c>
      <c r="D275" s="4" t="s">
        <v>839</v>
      </c>
      <c r="E275" s="4" t="s">
        <v>928</v>
      </c>
      <c r="F275" s="4" t="s">
        <v>37</v>
      </c>
      <c r="G275" s="5">
        <v>197005691217</v>
      </c>
      <c r="H275" s="4" t="s">
        <v>929</v>
      </c>
      <c r="I275" s="4" t="s">
        <v>930</v>
      </c>
      <c r="J275" s="4" t="s">
        <v>931</v>
      </c>
      <c r="K275" s="4" t="s">
        <v>67</v>
      </c>
      <c r="L275" s="4" t="s">
        <v>932</v>
      </c>
      <c r="M275" s="4" t="s">
        <v>43</v>
      </c>
      <c r="N275" s="4" t="s">
        <v>916</v>
      </c>
      <c r="O275" s="4">
        <v>1</v>
      </c>
      <c r="P275" s="12">
        <v>180</v>
      </c>
      <c r="Q275" s="12">
        <f t="shared" si="20"/>
        <v>180</v>
      </c>
      <c r="R275" s="12">
        <f t="shared" si="21"/>
        <v>45</v>
      </c>
      <c r="S275" s="12">
        <f t="shared" si="22"/>
        <v>45</v>
      </c>
      <c r="T275" s="17">
        <f t="shared" si="24"/>
        <v>39.823008849557525</v>
      </c>
      <c r="U275" s="17">
        <f t="shared" si="23"/>
        <v>39.823008849557525</v>
      </c>
    </row>
    <row r="276" spans="1:21" ht="90" customHeight="1" x14ac:dyDescent="0.4">
      <c r="A276" s="4"/>
      <c r="B276" s="4" t="s">
        <v>33</v>
      </c>
      <c r="C276" s="4" t="s">
        <v>310</v>
      </c>
      <c r="D276" s="4" t="s">
        <v>839</v>
      </c>
      <c r="E276" s="4" t="s">
        <v>933</v>
      </c>
      <c r="F276" s="4" t="s">
        <v>37</v>
      </c>
      <c r="G276" s="5">
        <v>193600657085</v>
      </c>
      <c r="H276" s="4" t="s">
        <v>934</v>
      </c>
      <c r="I276" s="4" t="s">
        <v>935</v>
      </c>
      <c r="J276" s="4" t="s">
        <v>936</v>
      </c>
      <c r="K276" s="4" t="s">
        <v>67</v>
      </c>
      <c r="L276" s="4" t="s">
        <v>937</v>
      </c>
      <c r="M276" s="4" t="s">
        <v>938</v>
      </c>
      <c r="N276" s="4" t="s">
        <v>939</v>
      </c>
      <c r="O276" s="4">
        <v>1</v>
      </c>
      <c r="P276" s="12">
        <v>799</v>
      </c>
      <c r="Q276" s="12">
        <f t="shared" si="20"/>
        <v>799</v>
      </c>
      <c r="R276" s="12">
        <f t="shared" si="21"/>
        <v>199.75</v>
      </c>
      <c r="S276" s="12">
        <f t="shared" si="22"/>
        <v>199.75</v>
      </c>
      <c r="T276" s="17">
        <f t="shared" si="24"/>
        <v>176.76991150442478</v>
      </c>
      <c r="U276" s="17">
        <f t="shared" si="23"/>
        <v>176.76991150442478</v>
      </c>
    </row>
    <row r="277" spans="1:21" ht="90" customHeight="1" x14ac:dyDescent="0.4">
      <c r="A277" s="4"/>
      <c r="B277" s="4" t="s">
        <v>33</v>
      </c>
      <c r="C277" s="4" t="s">
        <v>310</v>
      </c>
      <c r="D277" s="4" t="s">
        <v>839</v>
      </c>
      <c r="E277" s="4" t="s">
        <v>933</v>
      </c>
      <c r="F277" s="4" t="s">
        <v>37</v>
      </c>
      <c r="G277" s="5">
        <v>196839155025</v>
      </c>
      <c r="H277" s="4" t="s">
        <v>940</v>
      </c>
      <c r="I277" s="4" t="s">
        <v>941</v>
      </c>
      <c r="J277" s="4" t="s">
        <v>942</v>
      </c>
      <c r="K277" s="4" t="s">
        <v>175</v>
      </c>
      <c r="L277" s="4" t="s">
        <v>659</v>
      </c>
      <c r="M277" s="4" t="s">
        <v>186</v>
      </c>
      <c r="N277" s="4" t="s">
        <v>943</v>
      </c>
      <c r="O277" s="4">
        <v>1</v>
      </c>
      <c r="P277" s="12">
        <v>499</v>
      </c>
      <c r="Q277" s="12">
        <f t="shared" si="20"/>
        <v>499</v>
      </c>
      <c r="R277" s="12">
        <f t="shared" si="21"/>
        <v>124.75</v>
      </c>
      <c r="S277" s="12">
        <f t="shared" si="22"/>
        <v>124.75</v>
      </c>
      <c r="T277" s="17">
        <f t="shared" si="24"/>
        <v>110.39823008849558</v>
      </c>
      <c r="U277" s="17">
        <f t="shared" si="23"/>
        <v>110.39823008849558</v>
      </c>
    </row>
    <row r="278" spans="1:21" ht="90" customHeight="1" x14ac:dyDescent="0.4">
      <c r="A278" s="4"/>
      <c r="B278" s="4" t="s">
        <v>33</v>
      </c>
      <c r="C278" s="4" t="s">
        <v>310</v>
      </c>
      <c r="D278" s="4" t="s">
        <v>839</v>
      </c>
      <c r="E278" s="4" t="s">
        <v>933</v>
      </c>
      <c r="F278" s="4" t="s">
        <v>37</v>
      </c>
      <c r="G278" s="5">
        <v>197005102461</v>
      </c>
      <c r="H278" s="4" t="s">
        <v>944</v>
      </c>
      <c r="I278" s="4" t="s">
        <v>945</v>
      </c>
      <c r="J278" s="4" t="s">
        <v>946</v>
      </c>
      <c r="K278" s="4" t="s">
        <v>175</v>
      </c>
      <c r="L278" s="4" t="s">
        <v>536</v>
      </c>
      <c r="M278" s="4" t="s">
        <v>93</v>
      </c>
      <c r="N278" s="4" t="s">
        <v>947</v>
      </c>
      <c r="O278" s="4">
        <v>7</v>
      </c>
      <c r="P278" s="12">
        <v>329</v>
      </c>
      <c r="Q278" s="12">
        <f t="shared" si="20"/>
        <v>2303</v>
      </c>
      <c r="R278" s="12">
        <f t="shared" si="21"/>
        <v>82.25</v>
      </c>
      <c r="S278" s="12">
        <f t="shared" si="22"/>
        <v>575.75</v>
      </c>
      <c r="T278" s="17">
        <f t="shared" si="24"/>
        <v>72.787610619469035</v>
      </c>
      <c r="U278" s="17">
        <f t="shared" si="23"/>
        <v>509.51327433628325</v>
      </c>
    </row>
    <row r="279" spans="1:21" ht="90" customHeight="1" x14ac:dyDescent="0.4">
      <c r="A279" s="4"/>
      <c r="B279" s="4" t="s">
        <v>33</v>
      </c>
      <c r="C279" s="4" t="s">
        <v>310</v>
      </c>
      <c r="D279" s="4" t="s">
        <v>839</v>
      </c>
      <c r="E279" s="4" t="s">
        <v>948</v>
      </c>
      <c r="F279" s="4" t="s">
        <v>37</v>
      </c>
      <c r="G279" s="5">
        <v>196163561561</v>
      </c>
      <c r="H279" s="4" t="s">
        <v>949</v>
      </c>
      <c r="I279" s="4" t="s">
        <v>950</v>
      </c>
      <c r="J279" s="4" t="s">
        <v>951</v>
      </c>
      <c r="K279" s="4" t="s">
        <v>952</v>
      </c>
      <c r="L279" s="4" t="s">
        <v>848</v>
      </c>
      <c r="M279" s="4" t="s">
        <v>672</v>
      </c>
      <c r="N279" s="4" t="s">
        <v>924</v>
      </c>
      <c r="O279" s="4">
        <v>4</v>
      </c>
      <c r="P279" s="12">
        <v>295</v>
      </c>
      <c r="Q279" s="12">
        <f t="shared" si="20"/>
        <v>1180</v>
      </c>
      <c r="R279" s="12">
        <f t="shared" si="21"/>
        <v>73.75</v>
      </c>
      <c r="S279" s="12">
        <f t="shared" si="22"/>
        <v>295</v>
      </c>
      <c r="T279" s="17">
        <f t="shared" si="24"/>
        <v>65.26548672566372</v>
      </c>
      <c r="U279" s="17">
        <f t="shared" si="23"/>
        <v>261.06194690265488</v>
      </c>
    </row>
    <row r="280" spans="1:21" ht="90" customHeight="1" x14ac:dyDescent="0.4">
      <c r="A280" s="4"/>
      <c r="B280" s="4" t="s">
        <v>33</v>
      </c>
      <c r="C280" s="4" t="s">
        <v>310</v>
      </c>
      <c r="D280" s="4" t="s">
        <v>839</v>
      </c>
      <c r="E280" s="4" t="s">
        <v>953</v>
      </c>
      <c r="F280" s="4" t="s">
        <v>37</v>
      </c>
      <c r="G280" s="5">
        <v>196839158637</v>
      </c>
      <c r="H280" s="4" t="s">
        <v>954</v>
      </c>
      <c r="I280" s="4" t="s">
        <v>955</v>
      </c>
      <c r="J280" s="4" t="s">
        <v>956</v>
      </c>
      <c r="K280" s="4" t="s">
        <v>175</v>
      </c>
      <c r="L280" s="4" t="s">
        <v>957</v>
      </c>
      <c r="M280" s="4" t="s">
        <v>958</v>
      </c>
      <c r="N280" s="4" t="s">
        <v>959</v>
      </c>
      <c r="O280" s="4">
        <v>1</v>
      </c>
      <c r="P280" s="12">
        <v>150</v>
      </c>
      <c r="Q280" s="12">
        <f t="shared" si="20"/>
        <v>150</v>
      </c>
      <c r="R280" s="12">
        <f t="shared" si="21"/>
        <v>37.5</v>
      </c>
      <c r="S280" s="12">
        <f t="shared" si="22"/>
        <v>37.5</v>
      </c>
      <c r="T280" s="17">
        <f t="shared" si="24"/>
        <v>33.185840707964601</v>
      </c>
      <c r="U280" s="17">
        <f t="shared" si="23"/>
        <v>33.185840707964601</v>
      </c>
    </row>
    <row r="281" spans="1:21" ht="90" customHeight="1" x14ac:dyDescent="0.4">
      <c r="A281" s="4"/>
      <c r="B281" s="4" t="s">
        <v>33</v>
      </c>
      <c r="C281" s="4" t="s">
        <v>34</v>
      </c>
      <c r="D281" s="4" t="s">
        <v>839</v>
      </c>
      <c r="E281" s="4" t="s">
        <v>953</v>
      </c>
      <c r="F281" s="4" t="s">
        <v>37</v>
      </c>
      <c r="G281" s="5">
        <v>196839198916</v>
      </c>
      <c r="H281" s="4" t="s">
        <v>960</v>
      </c>
      <c r="I281" s="4" t="s">
        <v>961</v>
      </c>
      <c r="J281" s="4" t="s">
        <v>962</v>
      </c>
      <c r="K281" s="4" t="s">
        <v>253</v>
      </c>
      <c r="L281" s="4" t="s">
        <v>963</v>
      </c>
      <c r="M281" s="4" t="s">
        <v>958</v>
      </c>
      <c r="N281" s="4" t="s">
        <v>964</v>
      </c>
      <c r="O281" s="4">
        <v>3</v>
      </c>
      <c r="P281" s="12">
        <v>119</v>
      </c>
      <c r="Q281" s="12">
        <f t="shared" si="20"/>
        <v>357</v>
      </c>
      <c r="R281" s="12">
        <f t="shared" si="21"/>
        <v>29.75</v>
      </c>
      <c r="S281" s="12">
        <f t="shared" si="22"/>
        <v>89.25</v>
      </c>
      <c r="T281" s="17">
        <f t="shared" si="24"/>
        <v>26.327433628318587</v>
      </c>
      <c r="U281" s="17">
        <f t="shared" si="23"/>
        <v>78.982300884955762</v>
      </c>
    </row>
    <row r="282" spans="1:21" ht="90" customHeight="1" x14ac:dyDescent="0.4">
      <c r="A282" s="4"/>
      <c r="B282" s="4" t="s">
        <v>33</v>
      </c>
      <c r="C282" s="4" t="s">
        <v>34</v>
      </c>
      <c r="D282" s="4" t="s">
        <v>839</v>
      </c>
      <c r="E282" s="4" t="s">
        <v>953</v>
      </c>
      <c r="F282" s="4" t="s">
        <v>37</v>
      </c>
      <c r="G282" s="5">
        <v>196237003416</v>
      </c>
      <c r="H282" s="4" t="s">
        <v>965</v>
      </c>
      <c r="I282" s="4" t="s">
        <v>966</v>
      </c>
      <c r="J282" s="4" t="s">
        <v>967</v>
      </c>
      <c r="K282" s="4" t="s">
        <v>788</v>
      </c>
      <c r="L282" s="4" t="s">
        <v>848</v>
      </c>
      <c r="M282" s="4" t="s">
        <v>672</v>
      </c>
      <c r="N282" s="4" t="s">
        <v>968</v>
      </c>
      <c r="O282" s="4">
        <v>1</v>
      </c>
      <c r="P282" s="12">
        <v>165</v>
      </c>
      <c r="Q282" s="12">
        <f t="shared" si="20"/>
        <v>165</v>
      </c>
      <c r="R282" s="12">
        <f t="shared" si="21"/>
        <v>41.25</v>
      </c>
      <c r="S282" s="12">
        <f t="shared" si="22"/>
        <v>41.25</v>
      </c>
      <c r="T282" s="17">
        <f t="shared" si="24"/>
        <v>36.504424778761063</v>
      </c>
      <c r="U282" s="17">
        <f t="shared" si="23"/>
        <v>36.504424778761063</v>
      </c>
    </row>
    <row r="283" spans="1:21" ht="90" customHeight="1" x14ac:dyDescent="0.4">
      <c r="A283" s="4"/>
      <c r="B283" s="4" t="s">
        <v>33</v>
      </c>
      <c r="C283" s="4" t="s">
        <v>34</v>
      </c>
      <c r="D283" s="4" t="s">
        <v>839</v>
      </c>
      <c r="E283" s="4" t="s">
        <v>953</v>
      </c>
      <c r="F283" s="4" t="s">
        <v>37</v>
      </c>
      <c r="G283" s="5">
        <v>196839699284</v>
      </c>
      <c r="H283" s="4" t="s">
        <v>969</v>
      </c>
      <c r="I283" s="4" t="s">
        <v>970</v>
      </c>
      <c r="J283" s="4" t="s">
        <v>971</v>
      </c>
      <c r="K283" s="4" t="s">
        <v>55</v>
      </c>
      <c r="L283" s="4" t="s">
        <v>972</v>
      </c>
      <c r="M283" s="4" t="s">
        <v>973</v>
      </c>
      <c r="N283" s="4" t="s">
        <v>924</v>
      </c>
      <c r="O283" s="4">
        <v>5</v>
      </c>
      <c r="P283" s="12">
        <v>200</v>
      </c>
      <c r="Q283" s="12">
        <f t="shared" si="20"/>
        <v>1000</v>
      </c>
      <c r="R283" s="12">
        <f t="shared" si="21"/>
        <v>50</v>
      </c>
      <c r="S283" s="12">
        <f t="shared" si="22"/>
        <v>250</v>
      </c>
      <c r="T283" s="17">
        <f t="shared" si="24"/>
        <v>44.247787610619476</v>
      </c>
      <c r="U283" s="17">
        <f t="shared" si="23"/>
        <v>221.23893805309737</v>
      </c>
    </row>
    <row r="284" spans="1:21" ht="90" customHeight="1" x14ac:dyDescent="0.4">
      <c r="A284" s="4"/>
      <c r="B284" s="4" t="s">
        <v>33</v>
      </c>
      <c r="C284" s="4" t="s">
        <v>34</v>
      </c>
      <c r="D284" s="4" t="s">
        <v>839</v>
      </c>
      <c r="E284" s="4" t="s">
        <v>953</v>
      </c>
      <c r="F284" s="4" t="s">
        <v>37</v>
      </c>
      <c r="G284" s="5">
        <v>196839850234</v>
      </c>
      <c r="H284" s="4" t="s">
        <v>974</v>
      </c>
      <c r="I284" s="4" t="s">
        <v>975</v>
      </c>
      <c r="J284" s="4" t="s">
        <v>976</v>
      </c>
      <c r="K284" s="4" t="s">
        <v>175</v>
      </c>
      <c r="L284" s="4" t="s">
        <v>624</v>
      </c>
      <c r="M284" s="4" t="s">
        <v>973</v>
      </c>
      <c r="N284" s="4" t="s">
        <v>873</v>
      </c>
      <c r="O284" s="4">
        <v>2</v>
      </c>
      <c r="P284" s="12">
        <v>170</v>
      </c>
      <c r="Q284" s="12">
        <f t="shared" si="20"/>
        <v>340</v>
      </c>
      <c r="R284" s="12">
        <f t="shared" si="21"/>
        <v>42.5</v>
      </c>
      <c r="S284" s="12">
        <f t="shared" si="22"/>
        <v>85</v>
      </c>
      <c r="T284" s="17">
        <f t="shared" si="24"/>
        <v>37.610619469026553</v>
      </c>
      <c r="U284" s="17">
        <f t="shared" si="23"/>
        <v>75.221238938053105</v>
      </c>
    </row>
    <row r="285" spans="1:21" ht="90" customHeight="1" x14ac:dyDescent="0.4">
      <c r="A285" s="4"/>
      <c r="B285" s="4" t="s">
        <v>33</v>
      </c>
      <c r="C285" s="4" t="s">
        <v>310</v>
      </c>
      <c r="D285" s="4" t="s">
        <v>839</v>
      </c>
      <c r="E285" s="4" t="s">
        <v>953</v>
      </c>
      <c r="F285" s="4" t="s">
        <v>37</v>
      </c>
      <c r="G285" s="5">
        <v>196239353113</v>
      </c>
      <c r="H285" s="4" t="s">
        <v>977</v>
      </c>
      <c r="I285" s="4" t="s">
        <v>978</v>
      </c>
      <c r="J285" s="4" t="s">
        <v>979</v>
      </c>
      <c r="K285" s="4" t="s">
        <v>55</v>
      </c>
      <c r="L285" s="4" t="s">
        <v>659</v>
      </c>
      <c r="M285" s="4" t="s">
        <v>973</v>
      </c>
      <c r="N285" s="4" t="s">
        <v>873</v>
      </c>
      <c r="O285" s="4">
        <v>1</v>
      </c>
      <c r="P285" s="12">
        <v>170</v>
      </c>
      <c r="Q285" s="12">
        <f t="shared" si="20"/>
        <v>170</v>
      </c>
      <c r="R285" s="12">
        <f t="shared" si="21"/>
        <v>42.5</v>
      </c>
      <c r="S285" s="12">
        <f t="shared" si="22"/>
        <v>42.5</v>
      </c>
      <c r="T285" s="17">
        <f t="shared" si="24"/>
        <v>37.610619469026553</v>
      </c>
      <c r="U285" s="17">
        <f t="shared" si="23"/>
        <v>37.610619469026553</v>
      </c>
    </row>
    <row r="286" spans="1:21" ht="90" customHeight="1" x14ac:dyDescent="0.4">
      <c r="A286" s="4"/>
      <c r="B286" s="4" t="s">
        <v>33</v>
      </c>
      <c r="C286" s="4" t="s">
        <v>310</v>
      </c>
      <c r="D286" s="4" t="s">
        <v>839</v>
      </c>
      <c r="E286" s="4" t="s">
        <v>980</v>
      </c>
      <c r="F286" s="4" t="s">
        <v>37</v>
      </c>
      <c r="G286" s="5">
        <v>196839328672</v>
      </c>
      <c r="H286" s="4" t="s">
        <v>981</v>
      </c>
      <c r="I286" s="4" t="s">
        <v>982</v>
      </c>
      <c r="J286" s="4" t="s">
        <v>983</v>
      </c>
      <c r="K286" s="4" t="s">
        <v>872</v>
      </c>
      <c r="L286" s="4" t="s">
        <v>932</v>
      </c>
      <c r="M286" s="4" t="s">
        <v>672</v>
      </c>
      <c r="N286" s="4" t="s">
        <v>916</v>
      </c>
      <c r="O286" s="4">
        <v>1</v>
      </c>
      <c r="P286" s="12">
        <v>160</v>
      </c>
      <c r="Q286" s="12">
        <f t="shared" si="20"/>
        <v>160</v>
      </c>
      <c r="R286" s="12">
        <f t="shared" si="21"/>
        <v>40</v>
      </c>
      <c r="S286" s="12">
        <f t="shared" si="22"/>
        <v>40</v>
      </c>
      <c r="T286" s="17">
        <f t="shared" si="24"/>
        <v>35.398230088495581</v>
      </c>
      <c r="U286" s="17">
        <f t="shared" si="23"/>
        <v>35.398230088495581</v>
      </c>
    </row>
    <row r="287" spans="1:21" ht="90" customHeight="1" x14ac:dyDescent="0.4">
      <c r="A287" s="4"/>
      <c r="B287" s="4" t="s">
        <v>33</v>
      </c>
      <c r="C287" s="4" t="s">
        <v>34</v>
      </c>
      <c r="D287" s="4" t="s">
        <v>839</v>
      </c>
      <c r="E287" s="4" t="s">
        <v>984</v>
      </c>
      <c r="F287" s="4" t="s">
        <v>37</v>
      </c>
      <c r="G287" s="5">
        <v>197853290495</v>
      </c>
      <c r="H287" s="4" t="s">
        <v>985</v>
      </c>
      <c r="I287" s="4" t="s">
        <v>986</v>
      </c>
      <c r="J287" s="4" t="s">
        <v>987</v>
      </c>
      <c r="K287" s="4" t="s">
        <v>55</v>
      </c>
      <c r="L287" s="4" t="s">
        <v>536</v>
      </c>
      <c r="M287" s="4" t="s">
        <v>731</v>
      </c>
      <c r="N287" s="4" t="s">
        <v>988</v>
      </c>
      <c r="O287" s="4">
        <v>5</v>
      </c>
      <c r="P287" s="12">
        <v>175</v>
      </c>
      <c r="Q287" s="12">
        <f t="shared" si="20"/>
        <v>875</v>
      </c>
      <c r="R287" s="12">
        <f t="shared" si="21"/>
        <v>43.75</v>
      </c>
      <c r="S287" s="12">
        <f t="shared" si="22"/>
        <v>218.75</v>
      </c>
      <c r="T287" s="17">
        <f t="shared" si="24"/>
        <v>38.716814159292042</v>
      </c>
      <c r="U287" s="17">
        <f t="shared" si="23"/>
        <v>193.5840707964602</v>
      </c>
    </row>
    <row r="288" spans="1:21" ht="90" customHeight="1" x14ac:dyDescent="0.4">
      <c r="A288" s="4"/>
      <c r="B288" s="4" t="s">
        <v>33</v>
      </c>
      <c r="C288" s="4" t="s">
        <v>310</v>
      </c>
      <c r="D288" s="4" t="s">
        <v>839</v>
      </c>
      <c r="E288" s="4" t="s">
        <v>989</v>
      </c>
      <c r="F288" s="4" t="s">
        <v>37</v>
      </c>
      <c r="G288" s="5">
        <v>197005128966</v>
      </c>
      <c r="H288" s="4" t="s">
        <v>990</v>
      </c>
      <c r="I288" s="4" t="s">
        <v>991</v>
      </c>
      <c r="J288" s="4" t="s">
        <v>992</v>
      </c>
      <c r="K288" s="4" t="s">
        <v>175</v>
      </c>
      <c r="L288" s="4" t="s">
        <v>957</v>
      </c>
      <c r="M288" s="4" t="s">
        <v>958</v>
      </c>
      <c r="N288" s="4" t="s">
        <v>873</v>
      </c>
      <c r="O288" s="4">
        <v>1</v>
      </c>
      <c r="P288" s="12">
        <v>150</v>
      </c>
      <c r="Q288" s="12">
        <f t="shared" si="20"/>
        <v>150</v>
      </c>
      <c r="R288" s="12">
        <f t="shared" si="21"/>
        <v>37.5</v>
      </c>
      <c r="S288" s="12">
        <f t="shared" si="22"/>
        <v>37.5</v>
      </c>
      <c r="T288" s="17">
        <f t="shared" si="24"/>
        <v>33.185840707964601</v>
      </c>
      <c r="U288" s="17">
        <f t="shared" si="23"/>
        <v>33.185840707964601</v>
      </c>
    </row>
    <row r="289" spans="1:21" ht="90" customHeight="1" x14ac:dyDescent="0.4">
      <c r="A289" s="4"/>
      <c r="B289" s="4" t="s">
        <v>33</v>
      </c>
      <c r="C289" s="4" t="s">
        <v>34</v>
      </c>
      <c r="D289" s="4" t="s">
        <v>839</v>
      </c>
      <c r="E289" s="4" t="s">
        <v>993</v>
      </c>
      <c r="F289" s="4" t="s">
        <v>57</v>
      </c>
      <c r="G289" s="5">
        <v>196787210067</v>
      </c>
      <c r="H289" s="4" t="s">
        <v>994</v>
      </c>
      <c r="I289" s="4" t="s">
        <v>995</v>
      </c>
      <c r="J289" s="4" t="s">
        <v>996</v>
      </c>
      <c r="K289" s="4" t="s">
        <v>67</v>
      </c>
      <c r="L289" s="4" t="s">
        <v>997</v>
      </c>
      <c r="M289" s="4" t="s">
        <v>62</v>
      </c>
      <c r="N289" s="4" t="s">
        <v>44</v>
      </c>
      <c r="O289" s="4">
        <v>2</v>
      </c>
      <c r="P289" s="12">
        <v>245</v>
      </c>
      <c r="Q289" s="12">
        <f t="shared" si="20"/>
        <v>490</v>
      </c>
      <c r="R289" s="12">
        <f t="shared" si="21"/>
        <v>61.25</v>
      </c>
      <c r="S289" s="12">
        <f t="shared" si="22"/>
        <v>122.5</v>
      </c>
      <c r="T289" s="17">
        <f t="shared" si="24"/>
        <v>54.203539823008853</v>
      </c>
      <c r="U289" s="17">
        <f t="shared" si="23"/>
        <v>108.40707964601771</v>
      </c>
    </row>
    <row r="290" spans="1:21" ht="90" customHeight="1" x14ac:dyDescent="0.4">
      <c r="A290" s="4"/>
      <c r="B290" s="4" t="s">
        <v>33</v>
      </c>
      <c r="C290" s="4" t="s">
        <v>34</v>
      </c>
      <c r="D290" s="4" t="s">
        <v>839</v>
      </c>
      <c r="E290" s="4" t="s">
        <v>993</v>
      </c>
      <c r="F290" s="4" t="s">
        <v>37</v>
      </c>
      <c r="G290" s="5">
        <v>197853289772</v>
      </c>
      <c r="H290" s="4" t="s">
        <v>998</v>
      </c>
      <c r="I290" s="4" t="s">
        <v>999</v>
      </c>
      <c r="J290" s="4" t="s">
        <v>1000</v>
      </c>
      <c r="K290" s="4" t="s">
        <v>55</v>
      </c>
      <c r="L290" s="4" t="s">
        <v>659</v>
      </c>
      <c r="M290" s="4" t="s">
        <v>43</v>
      </c>
      <c r="N290" s="4" t="s">
        <v>916</v>
      </c>
      <c r="O290" s="4">
        <v>15</v>
      </c>
      <c r="P290" s="12">
        <v>175</v>
      </c>
      <c r="Q290" s="12">
        <f t="shared" si="20"/>
        <v>2625</v>
      </c>
      <c r="R290" s="12">
        <f t="shared" si="21"/>
        <v>43.75</v>
      </c>
      <c r="S290" s="12">
        <f t="shared" si="22"/>
        <v>656.25</v>
      </c>
      <c r="T290" s="17">
        <f t="shared" si="24"/>
        <v>38.716814159292042</v>
      </c>
      <c r="U290" s="17">
        <f t="shared" si="23"/>
        <v>580.75221238938059</v>
      </c>
    </row>
    <row r="291" spans="1:21" ht="90" customHeight="1" x14ac:dyDescent="0.4">
      <c r="A291" s="4"/>
      <c r="B291" s="4" t="s">
        <v>33</v>
      </c>
      <c r="C291" s="4" t="s">
        <v>34</v>
      </c>
      <c r="D291" s="4" t="s">
        <v>839</v>
      </c>
      <c r="E291" s="4" t="s">
        <v>993</v>
      </c>
      <c r="F291" s="4" t="s">
        <v>37</v>
      </c>
      <c r="G291" s="5">
        <v>197853289758</v>
      </c>
      <c r="H291" s="4" t="s">
        <v>998</v>
      </c>
      <c r="I291" s="4" t="s">
        <v>1001</v>
      </c>
      <c r="J291" s="4" t="s">
        <v>1000</v>
      </c>
      <c r="K291" s="4" t="s">
        <v>55</v>
      </c>
      <c r="L291" s="4" t="s">
        <v>848</v>
      </c>
      <c r="M291" s="4" t="s">
        <v>43</v>
      </c>
      <c r="N291" s="4" t="s">
        <v>916</v>
      </c>
      <c r="O291" s="4">
        <v>8</v>
      </c>
      <c r="P291" s="12">
        <v>175</v>
      </c>
      <c r="Q291" s="12">
        <f t="shared" si="20"/>
        <v>1400</v>
      </c>
      <c r="R291" s="12">
        <f t="shared" si="21"/>
        <v>43.75</v>
      </c>
      <c r="S291" s="12">
        <f t="shared" si="22"/>
        <v>350</v>
      </c>
      <c r="T291" s="17">
        <f t="shared" si="24"/>
        <v>38.716814159292042</v>
      </c>
      <c r="U291" s="17">
        <f t="shared" si="23"/>
        <v>309.73451327433634</v>
      </c>
    </row>
    <row r="292" spans="1:21" ht="90" customHeight="1" x14ac:dyDescent="0.4">
      <c r="A292" s="4"/>
      <c r="B292" s="4" t="s">
        <v>33</v>
      </c>
      <c r="C292" s="4" t="s">
        <v>34</v>
      </c>
      <c r="D292" s="4" t="s">
        <v>1002</v>
      </c>
      <c r="E292" s="4" t="s">
        <v>1003</v>
      </c>
      <c r="F292" s="4" t="s">
        <v>37</v>
      </c>
      <c r="G292" s="5">
        <v>196787462237</v>
      </c>
      <c r="H292" s="4" t="s">
        <v>1004</v>
      </c>
      <c r="I292" s="4" t="s">
        <v>1005</v>
      </c>
      <c r="J292" s="4" t="s">
        <v>1006</v>
      </c>
      <c r="K292" s="4" t="s">
        <v>61</v>
      </c>
      <c r="L292" s="4" t="s">
        <v>1007</v>
      </c>
      <c r="M292" s="4" t="s">
        <v>186</v>
      </c>
      <c r="N292" s="4" t="s">
        <v>44</v>
      </c>
      <c r="O292" s="4">
        <v>3</v>
      </c>
      <c r="P292" s="12">
        <v>350</v>
      </c>
      <c r="Q292" s="12">
        <f t="shared" si="20"/>
        <v>1050</v>
      </c>
      <c r="R292" s="12">
        <f t="shared" si="21"/>
        <v>87.5</v>
      </c>
      <c r="S292" s="12">
        <f t="shared" si="22"/>
        <v>262.5</v>
      </c>
      <c r="T292" s="17">
        <f t="shared" si="24"/>
        <v>77.433628318584084</v>
      </c>
      <c r="U292" s="17">
        <f t="shared" si="23"/>
        <v>232.30088495575225</v>
      </c>
    </row>
    <row r="293" spans="1:21" ht="90" customHeight="1" x14ac:dyDescent="0.4">
      <c r="A293" s="4"/>
      <c r="B293" s="4" t="s">
        <v>33</v>
      </c>
      <c r="C293" s="4" t="s">
        <v>34</v>
      </c>
      <c r="D293" s="4" t="s">
        <v>1002</v>
      </c>
      <c r="E293" s="4" t="s">
        <v>1003</v>
      </c>
      <c r="F293" s="4" t="s">
        <v>37</v>
      </c>
      <c r="G293" s="5">
        <v>198102038516</v>
      </c>
      <c r="H293" s="4" t="s">
        <v>1008</v>
      </c>
      <c r="I293" s="4" t="s">
        <v>1009</v>
      </c>
      <c r="J293" s="4" t="s">
        <v>1010</v>
      </c>
      <c r="K293" s="4" t="s">
        <v>67</v>
      </c>
      <c r="L293" s="4" t="s">
        <v>1011</v>
      </c>
      <c r="M293" s="4" t="s">
        <v>186</v>
      </c>
      <c r="N293" s="4" t="s">
        <v>725</v>
      </c>
      <c r="O293" s="4">
        <v>5</v>
      </c>
      <c r="P293" s="12">
        <v>325</v>
      </c>
      <c r="Q293" s="12">
        <f t="shared" si="20"/>
        <v>1625</v>
      </c>
      <c r="R293" s="12">
        <f t="shared" si="21"/>
        <v>81.25</v>
      </c>
      <c r="S293" s="12">
        <f t="shared" si="22"/>
        <v>406.25</v>
      </c>
      <c r="T293" s="17">
        <f t="shared" si="24"/>
        <v>71.902654867256643</v>
      </c>
      <c r="U293" s="17">
        <f t="shared" si="23"/>
        <v>359.51327433628319</v>
      </c>
    </row>
    <row r="294" spans="1:21" ht="90" customHeight="1" x14ac:dyDescent="0.4">
      <c r="A294" s="4"/>
      <c r="B294" s="4" t="s">
        <v>33</v>
      </c>
      <c r="C294" s="4" t="s">
        <v>34</v>
      </c>
      <c r="D294" s="4" t="s">
        <v>1002</v>
      </c>
      <c r="E294" s="4" t="s">
        <v>1003</v>
      </c>
      <c r="F294" s="4" t="s">
        <v>37</v>
      </c>
      <c r="G294" s="5">
        <v>198102038523</v>
      </c>
      <c r="H294" s="4" t="s">
        <v>1008</v>
      </c>
      <c r="I294" s="4" t="s">
        <v>1012</v>
      </c>
      <c r="J294" s="4" t="s">
        <v>1010</v>
      </c>
      <c r="K294" s="4" t="s">
        <v>67</v>
      </c>
      <c r="L294" s="4" t="s">
        <v>997</v>
      </c>
      <c r="M294" s="4" t="s">
        <v>186</v>
      </c>
      <c r="N294" s="4" t="s">
        <v>725</v>
      </c>
      <c r="O294" s="4">
        <v>1</v>
      </c>
      <c r="P294" s="12">
        <v>325</v>
      </c>
      <c r="Q294" s="12">
        <f t="shared" si="20"/>
        <v>325</v>
      </c>
      <c r="R294" s="12">
        <f t="shared" si="21"/>
        <v>81.25</v>
      </c>
      <c r="S294" s="12">
        <f t="shared" si="22"/>
        <v>81.25</v>
      </c>
      <c r="T294" s="17">
        <f t="shared" si="24"/>
        <v>71.902654867256643</v>
      </c>
      <c r="U294" s="17">
        <f t="shared" si="23"/>
        <v>71.902654867256643</v>
      </c>
    </row>
    <row r="295" spans="1:21" ht="90" customHeight="1" x14ac:dyDescent="0.4">
      <c r="A295" s="4"/>
      <c r="B295" s="4" t="s">
        <v>33</v>
      </c>
      <c r="C295" s="4" t="s">
        <v>34</v>
      </c>
      <c r="D295" s="4" t="s">
        <v>1002</v>
      </c>
      <c r="E295" s="4" t="s">
        <v>1003</v>
      </c>
      <c r="F295" s="4" t="s">
        <v>37</v>
      </c>
      <c r="G295" s="5">
        <v>198102038417</v>
      </c>
      <c r="H295" s="4" t="s">
        <v>1008</v>
      </c>
      <c r="I295" s="4" t="s">
        <v>1013</v>
      </c>
      <c r="J295" s="4" t="s">
        <v>1010</v>
      </c>
      <c r="K295" s="4" t="s">
        <v>67</v>
      </c>
      <c r="L295" s="4" t="s">
        <v>1014</v>
      </c>
      <c r="M295" s="4" t="s">
        <v>186</v>
      </c>
      <c r="N295" s="4" t="s">
        <v>725</v>
      </c>
      <c r="O295" s="4">
        <v>3</v>
      </c>
      <c r="P295" s="12">
        <v>325</v>
      </c>
      <c r="Q295" s="12">
        <f t="shared" si="20"/>
        <v>975</v>
      </c>
      <c r="R295" s="12">
        <f t="shared" si="21"/>
        <v>81.25</v>
      </c>
      <c r="S295" s="12">
        <f t="shared" si="22"/>
        <v>243.75</v>
      </c>
      <c r="T295" s="17">
        <f t="shared" si="24"/>
        <v>71.902654867256643</v>
      </c>
      <c r="U295" s="17">
        <f t="shared" si="23"/>
        <v>215.70796460176993</v>
      </c>
    </row>
    <row r="296" spans="1:21" ht="90" customHeight="1" x14ac:dyDescent="0.4">
      <c r="A296" s="4"/>
      <c r="B296" s="4" t="s">
        <v>33</v>
      </c>
      <c r="C296" s="4" t="s">
        <v>34</v>
      </c>
      <c r="D296" s="4" t="s">
        <v>1002</v>
      </c>
      <c r="E296" s="4" t="s">
        <v>1003</v>
      </c>
      <c r="F296" s="4" t="s">
        <v>37</v>
      </c>
      <c r="G296" s="5">
        <v>198102038424</v>
      </c>
      <c r="H296" s="4" t="s">
        <v>1008</v>
      </c>
      <c r="I296" s="4" t="s">
        <v>1015</v>
      </c>
      <c r="J296" s="4" t="s">
        <v>1010</v>
      </c>
      <c r="K296" s="4" t="s">
        <v>67</v>
      </c>
      <c r="L296" s="4" t="s">
        <v>1016</v>
      </c>
      <c r="M296" s="4" t="s">
        <v>186</v>
      </c>
      <c r="N296" s="4" t="s">
        <v>725</v>
      </c>
      <c r="O296" s="4">
        <v>8</v>
      </c>
      <c r="P296" s="12">
        <v>325</v>
      </c>
      <c r="Q296" s="12">
        <f t="shared" si="20"/>
        <v>2600</v>
      </c>
      <c r="R296" s="12">
        <f t="shared" si="21"/>
        <v>81.25</v>
      </c>
      <c r="S296" s="12">
        <f t="shared" si="22"/>
        <v>650</v>
      </c>
      <c r="T296" s="17">
        <f t="shared" si="24"/>
        <v>71.902654867256643</v>
      </c>
      <c r="U296" s="17">
        <f t="shared" si="23"/>
        <v>575.22123893805315</v>
      </c>
    </row>
    <row r="297" spans="1:21" ht="90" customHeight="1" x14ac:dyDescent="0.4">
      <c r="A297" s="4"/>
      <c r="B297" s="4" t="s">
        <v>33</v>
      </c>
      <c r="C297" s="4" t="s">
        <v>34</v>
      </c>
      <c r="D297" s="4" t="s">
        <v>1002</v>
      </c>
      <c r="E297" s="4" t="s">
        <v>1003</v>
      </c>
      <c r="F297" s="4" t="s">
        <v>37</v>
      </c>
      <c r="G297" s="5">
        <v>198102038431</v>
      </c>
      <c r="H297" s="4" t="s">
        <v>1008</v>
      </c>
      <c r="I297" s="4" t="s">
        <v>1017</v>
      </c>
      <c r="J297" s="4" t="s">
        <v>1010</v>
      </c>
      <c r="K297" s="4" t="s">
        <v>67</v>
      </c>
      <c r="L297" s="4" t="s">
        <v>1018</v>
      </c>
      <c r="M297" s="4" t="s">
        <v>186</v>
      </c>
      <c r="N297" s="4" t="s">
        <v>725</v>
      </c>
      <c r="O297" s="4">
        <v>6</v>
      </c>
      <c r="P297" s="12">
        <v>325</v>
      </c>
      <c r="Q297" s="12">
        <f t="shared" si="20"/>
        <v>1950</v>
      </c>
      <c r="R297" s="12">
        <f t="shared" si="21"/>
        <v>81.25</v>
      </c>
      <c r="S297" s="12">
        <f t="shared" si="22"/>
        <v>487.5</v>
      </c>
      <c r="T297" s="17">
        <f t="shared" si="24"/>
        <v>71.902654867256643</v>
      </c>
      <c r="U297" s="17">
        <f t="shared" si="23"/>
        <v>431.41592920353986</v>
      </c>
    </row>
    <row r="298" spans="1:21" ht="90" customHeight="1" x14ac:dyDescent="0.4">
      <c r="A298" s="4"/>
      <c r="B298" s="4" t="s">
        <v>33</v>
      </c>
      <c r="C298" s="4" t="s">
        <v>34</v>
      </c>
      <c r="D298" s="4" t="s">
        <v>1002</v>
      </c>
      <c r="E298" s="4" t="s">
        <v>1003</v>
      </c>
      <c r="F298" s="4" t="s">
        <v>37</v>
      </c>
      <c r="G298" s="5">
        <v>198102038448</v>
      </c>
      <c r="H298" s="4" t="s">
        <v>1008</v>
      </c>
      <c r="I298" s="4" t="s">
        <v>1019</v>
      </c>
      <c r="J298" s="4" t="s">
        <v>1010</v>
      </c>
      <c r="K298" s="4" t="s">
        <v>67</v>
      </c>
      <c r="L298" s="4" t="s">
        <v>1020</v>
      </c>
      <c r="M298" s="4" t="s">
        <v>186</v>
      </c>
      <c r="N298" s="4" t="s">
        <v>725</v>
      </c>
      <c r="O298" s="4">
        <v>7</v>
      </c>
      <c r="P298" s="12">
        <v>325</v>
      </c>
      <c r="Q298" s="12">
        <f t="shared" si="20"/>
        <v>2275</v>
      </c>
      <c r="R298" s="12">
        <f t="shared" si="21"/>
        <v>81.25</v>
      </c>
      <c r="S298" s="12">
        <f t="shared" si="22"/>
        <v>568.75</v>
      </c>
      <c r="T298" s="17">
        <f t="shared" si="24"/>
        <v>71.902654867256643</v>
      </c>
      <c r="U298" s="17">
        <f t="shared" si="23"/>
        <v>503.31858407079653</v>
      </c>
    </row>
    <row r="299" spans="1:21" ht="90" customHeight="1" x14ac:dyDescent="0.4">
      <c r="A299" s="4"/>
      <c r="B299" s="4" t="s">
        <v>33</v>
      </c>
      <c r="C299" s="4" t="s">
        <v>34</v>
      </c>
      <c r="D299" s="4" t="s">
        <v>1002</v>
      </c>
      <c r="E299" s="4" t="s">
        <v>1003</v>
      </c>
      <c r="F299" s="4" t="s">
        <v>37</v>
      </c>
      <c r="G299" s="5">
        <v>198102038455</v>
      </c>
      <c r="H299" s="4" t="s">
        <v>1008</v>
      </c>
      <c r="I299" s="4" t="s">
        <v>1021</v>
      </c>
      <c r="J299" s="4" t="s">
        <v>1010</v>
      </c>
      <c r="K299" s="4" t="s">
        <v>67</v>
      </c>
      <c r="L299" s="4" t="s">
        <v>1007</v>
      </c>
      <c r="M299" s="4" t="s">
        <v>186</v>
      </c>
      <c r="N299" s="4" t="s">
        <v>725</v>
      </c>
      <c r="O299" s="4">
        <v>6</v>
      </c>
      <c r="P299" s="12">
        <v>325</v>
      </c>
      <c r="Q299" s="12">
        <f t="shared" si="20"/>
        <v>1950</v>
      </c>
      <c r="R299" s="12">
        <f t="shared" si="21"/>
        <v>81.25</v>
      </c>
      <c r="S299" s="12">
        <f t="shared" si="22"/>
        <v>487.5</v>
      </c>
      <c r="T299" s="17">
        <f t="shared" si="24"/>
        <v>71.902654867256643</v>
      </c>
      <c r="U299" s="17">
        <f t="shared" si="23"/>
        <v>431.41592920353986</v>
      </c>
    </row>
    <row r="300" spans="1:21" ht="90" customHeight="1" x14ac:dyDescent="0.4">
      <c r="A300" s="4"/>
      <c r="B300" s="4" t="s">
        <v>33</v>
      </c>
      <c r="C300" s="4" t="s">
        <v>34</v>
      </c>
      <c r="D300" s="4" t="s">
        <v>1002</v>
      </c>
      <c r="E300" s="4" t="s">
        <v>1003</v>
      </c>
      <c r="F300" s="4" t="s">
        <v>37</v>
      </c>
      <c r="G300" s="5">
        <v>198102038462</v>
      </c>
      <c r="H300" s="4" t="s">
        <v>1008</v>
      </c>
      <c r="I300" s="4" t="s">
        <v>1022</v>
      </c>
      <c r="J300" s="4" t="s">
        <v>1010</v>
      </c>
      <c r="K300" s="4" t="s">
        <v>67</v>
      </c>
      <c r="L300" s="4" t="s">
        <v>1023</v>
      </c>
      <c r="M300" s="4" t="s">
        <v>186</v>
      </c>
      <c r="N300" s="4" t="s">
        <v>725</v>
      </c>
      <c r="O300" s="4">
        <v>7</v>
      </c>
      <c r="P300" s="12">
        <v>325</v>
      </c>
      <c r="Q300" s="12">
        <f t="shared" si="20"/>
        <v>2275</v>
      </c>
      <c r="R300" s="12">
        <f t="shared" si="21"/>
        <v>81.25</v>
      </c>
      <c r="S300" s="12">
        <f t="shared" si="22"/>
        <v>568.75</v>
      </c>
      <c r="T300" s="17">
        <f t="shared" si="24"/>
        <v>71.902654867256643</v>
      </c>
      <c r="U300" s="17">
        <f t="shared" si="23"/>
        <v>503.31858407079653</v>
      </c>
    </row>
    <row r="301" spans="1:21" ht="90" customHeight="1" x14ac:dyDescent="0.4">
      <c r="A301" s="4"/>
      <c r="B301" s="4" t="s">
        <v>33</v>
      </c>
      <c r="C301" s="4" t="s">
        <v>34</v>
      </c>
      <c r="D301" s="4" t="s">
        <v>1002</v>
      </c>
      <c r="E301" s="4" t="s">
        <v>1003</v>
      </c>
      <c r="F301" s="4" t="s">
        <v>37</v>
      </c>
      <c r="G301" s="5">
        <v>198102038479</v>
      </c>
      <c r="H301" s="4" t="s">
        <v>1008</v>
      </c>
      <c r="I301" s="4" t="s">
        <v>1024</v>
      </c>
      <c r="J301" s="4" t="s">
        <v>1010</v>
      </c>
      <c r="K301" s="4" t="s">
        <v>67</v>
      </c>
      <c r="L301" s="4" t="s">
        <v>1025</v>
      </c>
      <c r="M301" s="4" t="s">
        <v>186</v>
      </c>
      <c r="N301" s="4" t="s">
        <v>725</v>
      </c>
      <c r="O301" s="4">
        <v>18</v>
      </c>
      <c r="P301" s="12">
        <v>325</v>
      </c>
      <c r="Q301" s="12">
        <f t="shared" si="20"/>
        <v>5850</v>
      </c>
      <c r="R301" s="12">
        <f t="shared" si="21"/>
        <v>81.25</v>
      </c>
      <c r="S301" s="12">
        <f t="shared" si="22"/>
        <v>1462.5</v>
      </c>
      <c r="T301" s="17">
        <f t="shared" si="24"/>
        <v>71.902654867256643</v>
      </c>
      <c r="U301" s="17">
        <f t="shared" si="23"/>
        <v>1294.2477876106195</v>
      </c>
    </row>
    <row r="302" spans="1:21" ht="90" customHeight="1" x14ac:dyDescent="0.4">
      <c r="A302" s="4"/>
      <c r="B302" s="4" t="s">
        <v>33</v>
      </c>
      <c r="C302" s="4" t="s">
        <v>34</v>
      </c>
      <c r="D302" s="4" t="s">
        <v>1002</v>
      </c>
      <c r="E302" s="4" t="s">
        <v>1003</v>
      </c>
      <c r="F302" s="4" t="s">
        <v>37</v>
      </c>
      <c r="G302" s="5">
        <v>198102038486</v>
      </c>
      <c r="H302" s="4" t="s">
        <v>1008</v>
      </c>
      <c r="I302" s="4" t="s">
        <v>1026</v>
      </c>
      <c r="J302" s="4" t="s">
        <v>1010</v>
      </c>
      <c r="K302" s="4" t="s">
        <v>67</v>
      </c>
      <c r="L302" s="4" t="s">
        <v>1027</v>
      </c>
      <c r="M302" s="4" t="s">
        <v>186</v>
      </c>
      <c r="N302" s="4" t="s">
        <v>725</v>
      </c>
      <c r="O302" s="4">
        <v>14</v>
      </c>
      <c r="P302" s="12">
        <v>325</v>
      </c>
      <c r="Q302" s="12">
        <f t="shared" si="20"/>
        <v>4550</v>
      </c>
      <c r="R302" s="12">
        <f t="shared" si="21"/>
        <v>81.25</v>
      </c>
      <c r="S302" s="12">
        <f t="shared" si="22"/>
        <v>1137.5</v>
      </c>
      <c r="T302" s="17">
        <f t="shared" si="24"/>
        <v>71.902654867256643</v>
      </c>
      <c r="U302" s="17">
        <f t="shared" si="23"/>
        <v>1006.6371681415931</v>
      </c>
    </row>
    <row r="303" spans="1:21" ht="90" customHeight="1" x14ac:dyDescent="0.4">
      <c r="A303" s="4"/>
      <c r="B303" s="4" t="s">
        <v>33</v>
      </c>
      <c r="C303" s="4" t="s">
        <v>34</v>
      </c>
      <c r="D303" s="4" t="s">
        <v>1002</v>
      </c>
      <c r="E303" s="4" t="s">
        <v>1003</v>
      </c>
      <c r="F303" s="4" t="s">
        <v>37</v>
      </c>
      <c r="G303" s="5">
        <v>198102038493</v>
      </c>
      <c r="H303" s="4" t="s">
        <v>1008</v>
      </c>
      <c r="I303" s="4" t="s">
        <v>1028</v>
      </c>
      <c r="J303" s="4" t="s">
        <v>1010</v>
      </c>
      <c r="K303" s="4" t="s">
        <v>67</v>
      </c>
      <c r="L303" s="4" t="s">
        <v>1029</v>
      </c>
      <c r="M303" s="4" t="s">
        <v>186</v>
      </c>
      <c r="N303" s="4" t="s">
        <v>725</v>
      </c>
      <c r="O303" s="4">
        <v>4</v>
      </c>
      <c r="P303" s="12">
        <v>325</v>
      </c>
      <c r="Q303" s="12">
        <f t="shared" si="20"/>
        <v>1300</v>
      </c>
      <c r="R303" s="12">
        <f t="shared" si="21"/>
        <v>81.25</v>
      </c>
      <c r="S303" s="12">
        <f t="shared" si="22"/>
        <v>325</v>
      </c>
      <c r="T303" s="17">
        <f t="shared" si="24"/>
        <v>71.902654867256643</v>
      </c>
      <c r="U303" s="17">
        <f t="shared" si="23"/>
        <v>287.61061946902657</v>
      </c>
    </row>
    <row r="304" spans="1:21" ht="90" customHeight="1" x14ac:dyDescent="0.4">
      <c r="A304" s="4"/>
      <c r="B304" s="4" t="s">
        <v>33</v>
      </c>
      <c r="C304" s="4" t="s">
        <v>34</v>
      </c>
      <c r="D304" s="4" t="s">
        <v>1002</v>
      </c>
      <c r="E304" s="4" t="s">
        <v>1003</v>
      </c>
      <c r="F304" s="4" t="s">
        <v>37</v>
      </c>
      <c r="G304" s="5">
        <v>198102038509</v>
      </c>
      <c r="H304" s="4" t="s">
        <v>1008</v>
      </c>
      <c r="I304" s="4" t="s">
        <v>1030</v>
      </c>
      <c r="J304" s="4" t="s">
        <v>1010</v>
      </c>
      <c r="K304" s="4" t="s">
        <v>67</v>
      </c>
      <c r="L304" s="4" t="s">
        <v>1031</v>
      </c>
      <c r="M304" s="4" t="s">
        <v>186</v>
      </c>
      <c r="N304" s="4" t="s">
        <v>725</v>
      </c>
      <c r="O304" s="4">
        <v>7</v>
      </c>
      <c r="P304" s="12">
        <v>325</v>
      </c>
      <c r="Q304" s="12">
        <f t="shared" si="20"/>
        <v>2275</v>
      </c>
      <c r="R304" s="12">
        <f t="shared" si="21"/>
        <v>81.25</v>
      </c>
      <c r="S304" s="12">
        <f t="shared" si="22"/>
        <v>568.75</v>
      </c>
      <c r="T304" s="17">
        <f t="shared" si="24"/>
        <v>71.902654867256643</v>
      </c>
      <c r="U304" s="17">
        <f t="shared" si="23"/>
        <v>503.31858407079653</v>
      </c>
    </row>
    <row r="305" spans="1:21" ht="90" customHeight="1" x14ac:dyDescent="0.4">
      <c r="A305" s="4"/>
      <c r="B305" s="4" t="s">
        <v>33</v>
      </c>
      <c r="C305" s="4" t="s">
        <v>34</v>
      </c>
      <c r="D305" s="4" t="s">
        <v>1002</v>
      </c>
      <c r="E305" s="4" t="s">
        <v>1003</v>
      </c>
      <c r="F305" s="4" t="s">
        <v>37</v>
      </c>
      <c r="G305" s="5">
        <v>196787544643</v>
      </c>
      <c r="H305" s="4" t="s">
        <v>1032</v>
      </c>
      <c r="I305" s="4" t="s">
        <v>1033</v>
      </c>
      <c r="J305" s="4" t="s">
        <v>1034</v>
      </c>
      <c r="K305" s="4" t="s">
        <v>67</v>
      </c>
      <c r="L305" s="4" t="s">
        <v>1007</v>
      </c>
      <c r="M305" s="4" t="s">
        <v>186</v>
      </c>
      <c r="N305" s="4" t="s">
        <v>44</v>
      </c>
      <c r="O305" s="4">
        <v>4</v>
      </c>
      <c r="P305" s="12">
        <v>375</v>
      </c>
      <c r="Q305" s="12">
        <f t="shared" si="20"/>
        <v>1500</v>
      </c>
      <c r="R305" s="12">
        <f t="shared" si="21"/>
        <v>93.75</v>
      </c>
      <c r="S305" s="12">
        <f t="shared" si="22"/>
        <v>375</v>
      </c>
      <c r="T305" s="17">
        <f t="shared" si="24"/>
        <v>82.964601769911511</v>
      </c>
      <c r="U305" s="17">
        <f t="shared" si="23"/>
        <v>331.85840707964604</v>
      </c>
    </row>
    <row r="306" spans="1:21" ht="90" customHeight="1" x14ac:dyDescent="0.4">
      <c r="A306" s="4"/>
      <c r="B306" s="4" t="s">
        <v>33</v>
      </c>
      <c r="C306" s="4" t="s">
        <v>34</v>
      </c>
      <c r="D306" s="4" t="s">
        <v>1002</v>
      </c>
      <c r="E306" s="4" t="s">
        <v>1003</v>
      </c>
      <c r="F306" s="4" t="s">
        <v>37</v>
      </c>
      <c r="G306" s="5">
        <v>198102125216</v>
      </c>
      <c r="H306" s="4" t="s">
        <v>1035</v>
      </c>
      <c r="I306" s="4" t="s">
        <v>1036</v>
      </c>
      <c r="J306" s="4" t="s">
        <v>1037</v>
      </c>
      <c r="K306" s="4" t="s">
        <v>104</v>
      </c>
      <c r="L306" s="4" t="s">
        <v>1007</v>
      </c>
      <c r="M306" s="4" t="s">
        <v>186</v>
      </c>
      <c r="N306" s="4" t="s">
        <v>106</v>
      </c>
      <c r="O306" s="4">
        <v>1</v>
      </c>
      <c r="P306" s="12">
        <v>350</v>
      </c>
      <c r="Q306" s="12">
        <f t="shared" si="20"/>
        <v>350</v>
      </c>
      <c r="R306" s="12">
        <f t="shared" si="21"/>
        <v>87.5</v>
      </c>
      <c r="S306" s="12">
        <f t="shared" si="22"/>
        <v>87.5</v>
      </c>
      <c r="T306" s="17">
        <f t="shared" si="24"/>
        <v>77.433628318584084</v>
      </c>
      <c r="U306" s="17">
        <f t="shared" si="23"/>
        <v>77.433628318584084</v>
      </c>
    </row>
    <row r="307" spans="1:21" ht="90" customHeight="1" x14ac:dyDescent="0.4">
      <c r="A307" s="4"/>
      <c r="B307" s="4" t="s">
        <v>33</v>
      </c>
      <c r="C307" s="4" t="s">
        <v>34</v>
      </c>
      <c r="D307" s="4" t="s">
        <v>1002</v>
      </c>
      <c r="E307" s="4" t="s">
        <v>1003</v>
      </c>
      <c r="F307" s="4" t="s">
        <v>37</v>
      </c>
      <c r="G307" s="5">
        <v>198102161535</v>
      </c>
      <c r="H307" s="4" t="s">
        <v>1038</v>
      </c>
      <c r="I307" s="4" t="s">
        <v>1039</v>
      </c>
      <c r="J307" s="4" t="s">
        <v>1040</v>
      </c>
      <c r="K307" s="4" t="s">
        <v>67</v>
      </c>
      <c r="L307" s="4" t="s">
        <v>1018</v>
      </c>
      <c r="M307" s="4" t="s">
        <v>672</v>
      </c>
      <c r="N307" s="4" t="s">
        <v>44</v>
      </c>
      <c r="O307" s="4">
        <v>37</v>
      </c>
      <c r="P307" s="12">
        <v>350</v>
      </c>
      <c r="Q307" s="12">
        <f t="shared" si="20"/>
        <v>12950</v>
      </c>
      <c r="R307" s="12">
        <f t="shared" si="21"/>
        <v>87.5</v>
      </c>
      <c r="S307" s="12">
        <f t="shared" si="22"/>
        <v>3237.5</v>
      </c>
      <c r="T307" s="17">
        <f t="shared" si="24"/>
        <v>77.433628318584084</v>
      </c>
      <c r="U307" s="17">
        <f t="shared" si="23"/>
        <v>2865.0442477876113</v>
      </c>
    </row>
    <row r="308" spans="1:21" ht="90" customHeight="1" x14ac:dyDescent="0.4">
      <c r="A308" s="4"/>
      <c r="B308" s="4" t="s">
        <v>33</v>
      </c>
      <c r="C308" s="4" t="s">
        <v>34</v>
      </c>
      <c r="D308" s="4" t="s">
        <v>1002</v>
      </c>
      <c r="E308" s="4" t="s">
        <v>1003</v>
      </c>
      <c r="F308" s="4" t="s">
        <v>37</v>
      </c>
      <c r="G308" s="5">
        <v>198102161559</v>
      </c>
      <c r="H308" s="4" t="s">
        <v>1038</v>
      </c>
      <c r="I308" s="4" t="s">
        <v>1041</v>
      </c>
      <c r="J308" s="4" t="s">
        <v>1040</v>
      </c>
      <c r="K308" s="4" t="s">
        <v>67</v>
      </c>
      <c r="L308" s="4" t="s">
        <v>1007</v>
      </c>
      <c r="M308" s="4" t="s">
        <v>672</v>
      </c>
      <c r="N308" s="4" t="s">
        <v>44</v>
      </c>
      <c r="O308" s="4">
        <v>500</v>
      </c>
      <c r="P308" s="12">
        <v>350</v>
      </c>
      <c r="Q308" s="12">
        <f t="shared" si="20"/>
        <v>175000</v>
      </c>
      <c r="R308" s="12">
        <f t="shared" si="21"/>
        <v>87.5</v>
      </c>
      <c r="S308" s="12">
        <f t="shared" si="22"/>
        <v>43750</v>
      </c>
      <c r="T308" s="17">
        <f t="shared" si="24"/>
        <v>77.433628318584084</v>
      </c>
      <c r="U308" s="17">
        <f t="shared" si="23"/>
        <v>38716.814159292044</v>
      </c>
    </row>
    <row r="309" spans="1:21" ht="90" customHeight="1" x14ac:dyDescent="0.4">
      <c r="A309" s="4"/>
      <c r="B309" s="4" t="s">
        <v>33</v>
      </c>
      <c r="C309" s="4" t="s">
        <v>34</v>
      </c>
      <c r="D309" s="4" t="s">
        <v>1002</v>
      </c>
      <c r="E309" s="4" t="s">
        <v>1003</v>
      </c>
      <c r="F309" s="4" t="s">
        <v>37</v>
      </c>
      <c r="G309" s="5">
        <v>198102161573</v>
      </c>
      <c r="H309" s="4" t="s">
        <v>1038</v>
      </c>
      <c r="I309" s="4" t="s">
        <v>1042</v>
      </c>
      <c r="J309" s="4" t="s">
        <v>1040</v>
      </c>
      <c r="K309" s="4" t="s">
        <v>67</v>
      </c>
      <c r="L309" s="4" t="s">
        <v>1025</v>
      </c>
      <c r="M309" s="4" t="s">
        <v>672</v>
      </c>
      <c r="N309" s="4" t="s">
        <v>44</v>
      </c>
      <c r="O309" s="4">
        <v>625</v>
      </c>
      <c r="P309" s="12">
        <v>350</v>
      </c>
      <c r="Q309" s="12">
        <f t="shared" si="20"/>
        <v>218750</v>
      </c>
      <c r="R309" s="12">
        <f t="shared" si="21"/>
        <v>87.5</v>
      </c>
      <c r="S309" s="12">
        <f t="shared" si="22"/>
        <v>54687.5</v>
      </c>
      <c r="T309" s="17">
        <f t="shared" si="24"/>
        <v>77.433628318584084</v>
      </c>
      <c r="U309" s="17">
        <f t="shared" si="23"/>
        <v>48396.017699115051</v>
      </c>
    </row>
    <row r="310" spans="1:21" ht="90" customHeight="1" x14ac:dyDescent="0.4">
      <c r="A310" s="4"/>
      <c r="B310" s="4" t="s">
        <v>33</v>
      </c>
      <c r="C310" s="4" t="s">
        <v>34</v>
      </c>
      <c r="D310" s="4" t="s">
        <v>1002</v>
      </c>
      <c r="E310" s="4" t="s">
        <v>1003</v>
      </c>
      <c r="F310" s="4" t="s">
        <v>37</v>
      </c>
      <c r="G310" s="5">
        <v>198102161597</v>
      </c>
      <c r="H310" s="4" t="s">
        <v>1038</v>
      </c>
      <c r="I310" s="4" t="s">
        <v>1043</v>
      </c>
      <c r="J310" s="4" t="s">
        <v>1040</v>
      </c>
      <c r="K310" s="4" t="s">
        <v>67</v>
      </c>
      <c r="L310" s="4" t="s">
        <v>1029</v>
      </c>
      <c r="M310" s="4" t="s">
        <v>672</v>
      </c>
      <c r="N310" s="4" t="s">
        <v>44</v>
      </c>
      <c r="O310" s="4">
        <v>80</v>
      </c>
      <c r="P310" s="12">
        <v>350</v>
      </c>
      <c r="Q310" s="12">
        <f t="shared" si="20"/>
        <v>28000</v>
      </c>
      <c r="R310" s="12">
        <f t="shared" si="21"/>
        <v>87.5</v>
      </c>
      <c r="S310" s="12">
        <f t="shared" si="22"/>
        <v>7000</v>
      </c>
      <c r="T310" s="17">
        <f t="shared" si="24"/>
        <v>77.433628318584084</v>
      </c>
      <c r="U310" s="17">
        <f t="shared" si="23"/>
        <v>6194.6902654867263</v>
      </c>
    </row>
    <row r="311" spans="1:21" ht="90" customHeight="1" x14ac:dyDescent="0.4">
      <c r="A311" s="4"/>
      <c r="B311" s="4" t="s">
        <v>33</v>
      </c>
      <c r="C311" s="4" t="s">
        <v>34</v>
      </c>
      <c r="D311" s="4" t="s">
        <v>1002</v>
      </c>
      <c r="E311" s="4" t="s">
        <v>1003</v>
      </c>
      <c r="F311" s="4" t="s">
        <v>57</v>
      </c>
      <c r="G311" s="5">
        <v>198446529077</v>
      </c>
      <c r="H311" s="4" t="s">
        <v>1044</v>
      </c>
      <c r="I311" s="4" t="s">
        <v>1045</v>
      </c>
      <c r="J311" s="4" t="s">
        <v>1046</v>
      </c>
      <c r="K311" s="4" t="s">
        <v>1047</v>
      </c>
      <c r="L311" s="4" t="s">
        <v>1011</v>
      </c>
      <c r="M311" s="4" t="s">
        <v>160</v>
      </c>
      <c r="N311" s="4" t="s">
        <v>1048</v>
      </c>
      <c r="O311" s="4">
        <v>3</v>
      </c>
      <c r="P311" s="12">
        <v>395</v>
      </c>
      <c r="Q311" s="12">
        <f t="shared" si="20"/>
        <v>1185</v>
      </c>
      <c r="R311" s="12">
        <f t="shared" si="21"/>
        <v>98.75</v>
      </c>
      <c r="S311" s="12">
        <f t="shared" si="22"/>
        <v>296.25</v>
      </c>
      <c r="T311" s="17">
        <f t="shared" si="24"/>
        <v>87.389380530973455</v>
      </c>
      <c r="U311" s="17">
        <f t="shared" si="23"/>
        <v>262.16814159292039</v>
      </c>
    </row>
    <row r="312" spans="1:21" ht="90" customHeight="1" x14ac:dyDescent="0.4">
      <c r="A312" s="4"/>
      <c r="B312" s="4" t="s">
        <v>33</v>
      </c>
      <c r="C312" s="4" t="s">
        <v>34</v>
      </c>
      <c r="D312" s="4" t="s">
        <v>1002</v>
      </c>
      <c r="E312" s="4" t="s">
        <v>1003</v>
      </c>
      <c r="F312" s="4" t="s">
        <v>57</v>
      </c>
      <c r="G312" s="5">
        <v>198446528995</v>
      </c>
      <c r="H312" s="4" t="s">
        <v>1044</v>
      </c>
      <c r="I312" s="4" t="s">
        <v>1049</v>
      </c>
      <c r="J312" s="4" t="s">
        <v>1046</v>
      </c>
      <c r="K312" s="4" t="s">
        <v>1047</v>
      </c>
      <c r="L312" s="4" t="s">
        <v>1018</v>
      </c>
      <c r="M312" s="4" t="s">
        <v>160</v>
      </c>
      <c r="N312" s="4" t="s">
        <v>1048</v>
      </c>
      <c r="O312" s="4">
        <v>2</v>
      </c>
      <c r="P312" s="12">
        <v>395</v>
      </c>
      <c r="Q312" s="12">
        <f t="shared" si="20"/>
        <v>790</v>
      </c>
      <c r="R312" s="12">
        <f t="shared" si="21"/>
        <v>98.75</v>
      </c>
      <c r="S312" s="12">
        <f t="shared" si="22"/>
        <v>197.5</v>
      </c>
      <c r="T312" s="17">
        <f t="shared" si="24"/>
        <v>87.389380530973455</v>
      </c>
      <c r="U312" s="17">
        <f t="shared" si="23"/>
        <v>174.77876106194691</v>
      </c>
    </row>
    <row r="313" spans="1:21" ht="90" customHeight="1" x14ac:dyDescent="0.4">
      <c r="A313" s="4"/>
      <c r="B313" s="4" t="s">
        <v>33</v>
      </c>
      <c r="C313" s="4" t="s">
        <v>34</v>
      </c>
      <c r="D313" s="4" t="s">
        <v>1002</v>
      </c>
      <c r="E313" s="4" t="s">
        <v>1003</v>
      </c>
      <c r="F313" s="4" t="s">
        <v>57</v>
      </c>
      <c r="G313" s="5">
        <v>198446529015</v>
      </c>
      <c r="H313" s="4" t="s">
        <v>1044</v>
      </c>
      <c r="I313" s="4" t="s">
        <v>1050</v>
      </c>
      <c r="J313" s="4" t="s">
        <v>1046</v>
      </c>
      <c r="K313" s="4" t="s">
        <v>1047</v>
      </c>
      <c r="L313" s="4" t="s">
        <v>1007</v>
      </c>
      <c r="M313" s="4" t="s">
        <v>160</v>
      </c>
      <c r="N313" s="4" t="s">
        <v>1048</v>
      </c>
      <c r="O313" s="4">
        <v>4</v>
      </c>
      <c r="P313" s="12">
        <v>395</v>
      </c>
      <c r="Q313" s="12">
        <f t="shared" si="20"/>
        <v>1580</v>
      </c>
      <c r="R313" s="12">
        <f t="shared" si="21"/>
        <v>98.75</v>
      </c>
      <c r="S313" s="12">
        <f t="shared" si="22"/>
        <v>395</v>
      </c>
      <c r="T313" s="17">
        <f t="shared" si="24"/>
        <v>87.389380530973455</v>
      </c>
      <c r="U313" s="17">
        <f t="shared" si="23"/>
        <v>349.55752212389382</v>
      </c>
    </row>
    <row r="314" spans="1:21" ht="90" customHeight="1" x14ac:dyDescent="0.4">
      <c r="A314" s="4"/>
      <c r="B314" s="4" t="s">
        <v>33</v>
      </c>
      <c r="C314" s="4" t="s">
        <v>34</v>
      </c>
      <c r="D314" s="4" t="s">
        <v>1002</v>
      </c>
      <c r="E314" s="4" t="s">
        <v>1003</v>
      </c>
      <c r="F314" s="4" t="s">
        <v>57</v>
      </c>
      <c r="G314" s="5">
        <v>198446529022</v>
      </c>
      <c r="H314" s="4" t="s">
        <v>1044</v>
      </c>
      <c r="I314" s="4" t="s">
        <v>1051</v>
      </c>
      <c r="J314" s="4" t="s">
        <v>1046</v>
      </c>
      <c r="K314" s="4" t="s">
        <v>1047</v>
      </c>
      <c r="L314" s="4" t="s">
        <v>1023</v>
      </c>
      <c r="M314" s="4" t="s">
        <v>160</v>
      </c>
      <c r="N314" s="4" t="s">
        <v>1048</v>
      </c>
      <c r="O314" s="4">
        <v>3</v>
      </c>
      <c r="P314" s="12">
        <v>395</v>
      </c>
      <c r="Q314" s="12">
        <f t="shared" si="20"/>
        <v>1185</v>
      </c>
      <c r="R314" s="12">
        <f t="shared" si="21"/>
        <v>98.75</v>
      </c>
      <c r="S314" s="12">
        <f t="shared" si="22"/>
        <v>296.25</v>
      </c>
      <c r="T314" s="17">
        <f t="shared" si="24"/>
        <v>87.389380530973455</v>
      </c>
      <c r="U314" s="17">
        <f t="shared" si="23"/>
        <v>262.16814159292039</v>
      </c>
    </row>
    <row r="315" spans="1:21" ht="90" customHeight="1" x14ac:dyDescent="0.4">
      <c r="A315" s="4"/>
      <c r="B315" s="4" t="s">
        <v>33</v>
      </c>
      <c r="C315" s="4" t="s">
        <v>34</v>
      </c>
      <c r="D315" s="4" t="s">
        <v>1002</v>
      </c>
      <c r="E315" s="4" t="s">
        <v>1003</v>
      </c>
      <c r="F315" s="4" t="s">
        <v>57</v>
      </c>
      <c r="G315" s="5">
        <v>198446529039</v>
      </c>
      <c r="H315" s="4" t="s">
        <v>1044</v>
      </c>
      <c r="I315" s="4" t="s">
        <v>1052</v>
      </c>
      <c r="J315" s="4" t="s">
        <v>1046</v>
      </c>
      <c r="K315" s="4" t="s">
        <v>1047</v>
      </c>
      <c r="L315" s="4" t="s">
        <v>1025</v>
      </c>
      <c r="M315" s="4" t="s">
        <v>160</v>
      </c>
      <c r="N315" s="4" t="s">
        <v>1048</v>
      </c>
      <c r="O315" s="4">
        <v>4</v>
      </c>
      <c r="P315" s="12">
        <v>395</v>
      </c>
      <c r="Q315" s="12">
        <f t="shared" si="20"/>
        <v>1580</v>
      </c>
      <c r="R315" s="12">
        <f t="shared" si="21"/>
        <v>98.75</v>
      </c>
      <c r="S315" s="12">
        <f t="shared" si="22"/>
        <v>395</v>
      </c>
      <c r="T315" s="17">
        <f t="shared" si="24"/>
        <v>87.389380530973455</v>
      </c>
      <c r="U315" s="17">
        <f t="shared" si="23"/>
        <v>349.55752212389382</v>
      </c>
    </row>
    <row r="316" spans="1:21" ht="90" customHeight="1" x14ac:dyDescent="0.4">
      <c r="A316" s="4"/>
      <c r="B316" s="4" t="s">
        <v>33</v>
      </c>
      <c r="C316" s="4" t="s">
        <v>34</v>
      </c>
      <c r="D316" s="4" t="s">
        <v>1002</v>
      </c>
      <c r="E316" s="4" t="s">
        <v>1003</v>
      </c>
      <c r="F316" s="4" t="s">
        <v>57</v>
      </c>
      <c r="G316" s="5">
        <v>198446529046</v>
      </c>
      <c r="H316" s="4" t="s">
        <v>1044</v>
      </c>
      <c r="I316" s="4" t="s">
        <v>1053</v>
      </c>
      <c r="J316" s="4" t="s">
        <v>1046</v>
      </c>
      <c r="K316" s="4" t="s">
        <v>1047</v>
      </c>
      <c r="L316" s="4" t="s">
        <v>1027</v>
      </c>
      <c r="M316" s="4" t="s">
        <v>160</v>
      </c>
      <c r="N316" s="4" t="s">
        <v>1048</v>
      </c>
      <c r="O316" s="4">
        <v>2</v>
      </c>
      <c r="P316" s="12">
        <v>395</v>
      </c>
      <c r="Q316" s="12">
        <f t="shared" si="20"/>
        <v>790</v>
      </c>
      <c r="R316" s="12">
        <f t="shared" si="21"/>
        <v>98.75</v>
      </c>
      <c r="S316" s="12">
        <f t="shared" si="22"/>
        <v>197.5</v>
      </c>
      <c r="T316" s="17">
        <f t="shared" si="24"/>
        <v>87.389380530973455</v>
      </c>
      <c r="U316" s="17">
        <f t="shared" si="23"/>
        <v>174.77876106194691</v>
      </c>
    </row>
    <row r="317" spans="1:21" ht="90" customHeight="1" x14ac:dyDescent="0.4">
      <c r="A317" s="4"/>
      <c r="B317" s="4" t="s">
        <v>33</v>
      </c>
      <c r="C317" s="4" t="s">
        <v>34</v>
      </c>
      <c r="D317" s="4" t="s">
        <v>1002</v>
      </c>
      <c r="E317" s="4" t="s">
        <v>1003</v>
      </c>
      <c r="F317" s="4" t="s">
        <v>57</v>
      </c>
      <c r="G317" s="5">
        <v>198446529053</v>
      </c>
      <c r="H317" s="4" t="s">
        <v>1044</v>
      </c>
      <c r="I317" s="4" t="s">
        <v>1054</v>
      </c>
      <c r="J317" s="4" t="s">
        <v>1046</v>
      </c>
      <c r="K317" s="4" t="s">
        <v>1047</v>
      </c>
      <c r="L317" s="4" t="s">
        <v>1029</v>
      </c>
      <c r="M317" s="4" t="s">
        <v>160</v>
      </c>
      <c r="N317" s="4" t="s">
        <v>1048</v>
      </c>
      <c r="O317" s="4">
        <v>1</v>
      </c>
      <c r="P317" s="12">
        <v>395</v>
      </c>
      <c r="Q317" s="12">
        <f t="shared" si="20"/>
        <v>395</v>
      </c>
      <c r="R317" s="12">
        <f t="shared" si="21"/>
        <v>98.75</v>
      </c>
      <c r="S317" s="12">
        <f t="shared" si="22"/>
        <v>98.75</v>
      </c>
      <c r="T317" s="17">
        <f t="shared" si="24"/>
        <v>87.389380530973455</v>
      </c>
      <c r="U317" s="17">
        <f t="shared" si="23"/>
        <v>87.389380530973455</v>
      </c>
    </row>
    <row r="318" spans="1:21" ht="90" customHeight="1" x14ac:dyDescent="0.4">
      <c r="A318" s="4"/>
      <c r="B318" s="4" t="s">
        <v>33</v>
      </c>
      <c r="C318" s="4" t="s">
        <v>34</v>
      </c>
      <c r="D318" s="4" t="s">
        <v>1002</v>
      </c>
      <c r="E318" s="4" t="s">
        <v>1003</v>
      </c>
      <c r="F318" s="4" t="s">
        <v>57</v>
      </c>
      <c r="G318" s="5">
        <v>198446529374</v>
      </c>
      <c r="H318" s="4" t="s">
        <v>1055</v>
      </c>
      <c r="I318" s="4" t="s">
        <v>1056</v>
      </c>
      <c r="J318" s="4" t="s">
        <v>1057</v>
      </c>
      <c r="K318" s="4" t="s">
        <v>288</v>
      </c>
      <c r="L318" s="4" t="s">
        <v>1018</v>
      </c>
      <c r="M318" s="4" t="s">
        <v>160</v>
      </c>
      <c r="N318" s="4" t="s">
        <v>1058</v>
      </c>
      <c r="O318" s="4">
        <v>1</v>
      </c>
      <c r="P318" s="12">
        <v>395</v>
      </c>
      <c r="Q318" s="12">
        <f t="shared" si="20"/>
        <v>395</v>
      </c>
      <c r="R318" s="12">
        <f t="shared" si="21"/>
        <v>98.75</v>
      </c>
      <c r="S318" s="12">
        <f t="shared" si="22"/>
        <v>98.75</v>
      </c>
      <c r="T318" s="17">
        <f t="shared" si="24"/>
        <v>87.389380530973455</v>
      </c>
      <c r="U318" s="17">
        <f t="shared" si="23"/>
        <v>87.389380530973455</v>
      </c>
    </row>
    <row r="319" spans="1:21" ht="90" customHeight="1" x14ac:dyDescent="0.4">
      <c r="A319" s="4"/>
      <c r="B319" s="4" t="s">
        <v>33</v>
      </c>
      <c r="C319" s="4" t="s">
        <v>34</v>
      </c>
      <c r="D319" s="4" t="s">
        <v>1002</v>
      </c>
      <c r="E319" s="4" t="s">
        <v>1003</v>
      </c>
      <c r="F319" s="4" t="s">
        <v>57</v>
      </c>
      <c r="G319" s="5">
        <v>198446529398</v>
      </c>
      <c r="H319" s="4" t="s">
        <v>1055</v>
      </c>
      <c r="I319" s="4" t="s">
        <v>1059</v>
      </c>
      <c r="J319" s="4" t="s">
        <v>1057</v>
      </c>
      <c r="K319" s="4" t="s">
        <v>288</v>
      </c>
      <c r="L319" s="4" t="s">
        <v>1007</v>
      </c>
      <c r="M319" s="4" t="s">
        <v>160</v>
      </c>
      <c r="N319" s="4" t="s">
        <v>1058</v>
      </c>
      <c r="O319" s="4">
        <v>1</v>
      </c>
      <c r="P319" s="12">
        <v>395</v>
      </c>
      <c r="Q319" s="12">
        <f t="shared" si="20"/>
        <v>395</v>
      </c>
      <c r="R319" s="12">
        <f t="shared" si="21"/>
        <v>98.75</v>
      </c>
      <c r="S319" s="12">
        <f t="shared" si="22"/>
        <v>98.75</v>
      </c>
      <c r="T319" s="17">
        <f t="shared" si="24"/>
        <v>87.389380530973455</v>
      </c>
      <c r="U319" s="17">
        <f t="shared" si="23"/>
        <v>87.389380530973455</v>
      </c>
    </row>
    <row r="320" spans="1:21" ht="90" customHeight="1" x14ac:dyDescent="0.4">
      <c r="A320" s="4"/>
      <c r="B320" s="4" t="s">
        <v>33</v>
      </c>
      <c r="C320" s="4" t="s">
        <v>34</v>
      </c>
      <c r="D320" s="4" t="s">
        <v>1002</v>
      </c>
      <c r="E320" s="4" t="s">
        <v>1003</v>
      </c>
      <c r="F320" s="4" t="s">
        <v>57</v>
      </c>
      <c r="G320" s="5">
        <v>198446529435</v>
      </c>
      <c r="H320" s="4" t="s">
        <v>1055</v>
      </c>
      <c r="I320" s="4" t="s">
        <v>1060</v>
      </c>
      <c r="J320" s="4" t="s">
        <v>1057</v>
      </c>
      <c r="K320" s="4" t="s">
        <v>288</v>
      </c>
      <c r="L320" s="4" t="s">
        <v>1029</v>
      </c>
      <c r="M320" s="4" t="s">
        <v>160</v>
      </c>
      <c r="N320" s="4" t="s">
        <v>1058</v>
      </c>
      <c r="O320" s="4">
        <v>1</v>
      </c>
      <c r="P320" s="12">
        <v>395</v>
      </c>
      <c r="Q320" s="12">
        <f t="shared" si="20"/>
        <v>395</v>
      </c>
      <c r="R320" s="12">
        <f t="shared" si="21"/>
        <v>98.75</v>
      </c>
      <c r="S320" s="12">
        <f t="shared" si="22"/>
        <v>98.75</v>
      </c>
      <c r="T320" s="17">
        <f t="shared" si="24"/>
        <v>87.389380530973455</v>
      </c>
      <c r="U320" s="17">
        <f t="shared" si="23"/>
        <v>87.389380530973455</v>
      </c>
    </row>
    <row r="321" spans="1:21" ht="90" customHeight="1" x14ac:dyDescent="0.4">
      <c r="A321" s="4"/>
      <c r="B321" s="4" t="s">
        <v>33</v>
      </c>
      <c r="C321" s="4" t="s">
        <v>34</v>
      </c>
      <c r="D321" s="4" t="s">
        <v>1002</v>
      </c>
      <c r="E321" s="4" t="s">
        <v>1003</v>
      </c>
      <c r="F321" s="4" t="s">
        <v>57</v>
      </c>
      <c r="G321" s="5">
        <v>198446529701</v>
      </c>
      <c r="H321" s="4" t="s">
        <v>1061</v>
      </c>
      <c r="I321" s="4" t="s">
        <v>1062</v>
      </c>
      <c r="J321" s="4" t="s">
        <v>1063</v>
      </c>
      <c r="K321" s="4" t="s">
        <v>67</v>
      </c>
      <c r="L321" s="4" t="s">
        <v>1011</v>
      </c>
      <c r="M321" s="4" t="s">
        <v>160</v>
      </c>
      <c r="N321" s="4" t="s">
        <v>1064</v>
      </c>
      <c r="O321" s="4">
        <v>1</v>
      </c>
      <c r="P321" s="12">
        <v>325</v>
      </c>
      <c r="Q321" s="12">
        <f t="shared" si="20"/>
        <v>325</v>
      </c>
      <c r="R321" s="12">
        <f t="shared" si="21"/>
        <v>81.25</v>
      </c>
      <c r="S321" s="12">
        <f t="shared" si="22"/>
        <v>81.25</v>
      </c>
      <c r="T321" s="17">
        <f t="shared" si="24"/>
        <v>71.902654867256643</v>
      </c>
      <c r="U321" s="17">
        <f t="shared" si="23"/>
        <v>71.902654867256643</v>
      </c>
    </row>
    <row r="322" spans="1:21" ht="90" customHeight="1" x14ac:dyDescent="0.4">
      <c r="A322" s="4"/>
      <c r="B322" s="4" t="s">
        <v>33</v>
      </c>
      <c r="C322" s="4" t="s">
        <v>34</v>
      </c>
      <c r="D322" s="4" t="s">
        <v>1002</v>
      </c>
      <c r="E322" s="4" t="s">
        <v>1003</v>
      </c>
      <c r="F322" s="4" t="s">
        <v>57</v>
      </c>
      <c r="G322" s="5">
        <v>198446529626</v>
      </c>
      <c r="H322" s="4" t="s">
        <v>1061</v>
      </c>
      <c r="I322" s="4" t="s">
        <v>1065</v>
      </c>
      <c r="J322" s="4" t="s">
        <v>1063</v>
      </c>
      <c r="K322" s="4" t="s">
        <v>67</v>
      </c>
      <c r="L322" s="4" t="s">
        <v>1018</v>
      </c>
      <c r="M322" s="4" t="s">
        <v>160</v>
      </c>
      <c r="N322" s="4" t="s">
        <v>1064</v>
      </c>
      <c r="O322" s="4">
        <v>3</v>
      </c>
      <c r="P322" s="12">
        <v>325</v>
      </c>
      <c r="Q322" s="12">
        <f t="shared" si="20"/>
        <v>975</v>
      </c>
      <c r="R322" s="12">
        <f t="shared" si="21"/>
        <v>81.25</v>
      </c>
      <c r="S322" s="12">
        <f t="shared" si="22"/>
        <v>243.75</v>
      </c>
      <c r="T322" s="17">
        <f t="shared" si="24"/>
        <v>71.902654867256643</v>
      </c>
      <c r="U322" s="17">
        <f t="shared" si="23"/>
        <v>215.70796460176993</v>
      </c>
    </row>
    <row r="323" spans="1:21" ht="90" customHeight="1" x14ac:dyDescent="0.4">
      <c r="A323" s="4"/>
      <c r="B323" s="4" t="s">
        <v>33</v>
      </c>
      <c r="C323" s="4" t="s">
        <v>34</v>
      </c>
      <c r="D323" s="4" t="s">
        <v>1002</v>
      </c>
      <c r="E323" s="4" t="s">
        <v>1003</v>
      </c>
      <c r="F323" s="4" t="s">
        <v>57</v>
      </c>
      <c r="G323" s="5">
        <v>198446529664</v>
      </c>
      <c r="H323" s="4" t="s">
        <v>1061</v>
      </c>
      <c r="I323" s="4" t="s">
        <v>1066</v>
      </c>
      <c r="J323" s="4" t="s">
        <v>1063</v>
      </c>
      <c r="K323" s="4" t="s">
        <v>67</v>
      </c>
      <c r="L323" s="4" t="s">
        <v>1025</v>
      </c>
      <c r="M323" s="4" t="s">
        <v>160</v>
      </c>
      <c r="N323" s="4" t="s">
        <v>1064</v>
      </c>
      <c r="O323" s="4">
        <v>4</v>
      </c>
      <c r="P323" s="12">
        <v>325</v>
      </c>
      <c r="Q323" s="12">
        <f t="shared" si="20"/>
        <v>1300</v>
      </c>
      <c r="R323" s="12">
        <f t="shared" si="21"/>
        <v>81.25</v>
      </c>
      <c r="S323" s="12">
        <f t="shared" si="22"/>
        <v>325</v>
      </c>
      <c r="T323" s="17">
        <f t="shared" si="24"/>
        <v>71.902654867256643</v>
      </c>
      <c r="U323" s="17">
        <f t="shared" si="23"/>
        <v>287.61061946902657</v>
      </c>
    </row>
    <row r="324" spans="1:21" ht="90" customHeight="1" x14ac:dyDescent="0.4">
      <c r="A324" s="4"/>
      <c r="B324" s="4" t="s">
        <v>33</v>
      </c>
      <c r="C324" s="4" t="s">
        <v>34</v>
      </c>
      <c r="D324" s="4" t="s">
        <v>1002</v>
      </c>
      <c r="E324" s="4" t="s">
        <v>1003</v>
      </c>
      <c r="F324" s="4" t="s">
        <v>57</v>
      </c>
      <c r="G324" s="5">
        <v>198446529671</v>
      </c>
      <c r="H324" s="4" t="s">
        <v>1061</v>
      </c>
      <c r="I324" s="4" t="s">
        <v>1067</v>
      </c>
      <c r="J324" s="4" t="s">
        <v>1063</v>
      </c>
      <c r="K324" s="4" t="s">
        <v>67</v>
      </c>
      <c r="L324" s="4" t="s">
        <v>1027</v>
      </c>
      <c r="M324" s="4" t="s">
        <v>160</v>
      </c>
      <c r="N324" s="4" t="s">
        <v>1064</v>
      </c>
      <c r="O324" s="4">
        <v>4</v>
      </c>
      <c r="P324" s="12">
        <v>325</v>
      </c>
      <c r="Q324" s="12">
        <f t="shared" si="20"/>
        <v>1300</v>
      </c>
      <c r="R324" s="12">
        <f t="shared" si="21"/>
        <v>81.25</v>
      </c>
      <c r="S324" s="12">
        <f t="shared" si="22"/>
        <v>325</v>
      </c>
      <c r="T324" s="17">
        <f t="shared" si="24"/>
        <v>71.902654867256643</v>
      </c>
      <c r="U324" s="17">
        <f t="shared" si="23"/>
        <v>287.61061946902657</v>
      </c>
    </row>
    <row r="325" spans="1:21" ht="90" customHeight="1" x14ac:dyDescent="0.4">
      <c r="A325" s="4"/>
      <c r="B325" s="4" t="s">
        <v>33</v>
      </c>
      <c r="C325" s="4" t="s">
        <v>34</v>
      </c>
      <c r="D325" s="4" t="s">
        <v>1002</v>
      </c>
      <c r="E325" s="4" t="s">
        <v>1003</v>
      </c>
      <c r="F325" s="4" t="s">
        <v>57</v>
      </c>
      <c r="G325" s="5">
        <v>198446529688</v>
      </c>
      <c r="H325" s="4" t="s">
        <v>1061</v>
      </c>
      <c r="I325" s="4" t="s">
        <v>1068</v>
      </c>
      <c r="J325" s="4" t="s">
        <v>1063</v>
      </c>
      <c r="K325" s="4" t="s">
        <v>67</v>
      </c>
      <c r="L325" s="4" t="s">
        <v>1029</v>
      </c>
      <c r="M325" s="4" t="s">
        <v>160</v>
      </c>
      <c r="N325" s="4" t="s">
        <v>1064</v>
      </c>
      <c r="O325" s="4">
        <v>2</v>
      </c>
      <c r="P325" s="12">
        <v>325</v>
      </c>
      <c r="Q325" s="12">
        <f t="shared" si="20"/>
        <v>650</v>
      </c>
      <c r="R325" s="12">
        <f t="shared" si="21"/>
        <v>81.25</v>
      </c>
      <c r="S325" s="12">
        <f t="shared" si="22"/>
        <v>162.5</v>
      </c>
      <c r="T325" s="17">
        <f t="shared" si="24"/>
        <v>71.902654867256643</v>
      </c>
      <c r="U325" s="17">
        <f t="shared" si="23"/>
        <v>143.80530973451329</v>
      </c>
    </row>
    <row r="326" spans="1:21" ht="90" customHeight="1" x14ac:dyDescent="0.4">
      <c r="A326" s="4"/>
      <c r="B326" s="4" t="s">
        <v>33</v>
      </c>
      <c r="C326" s="4" t="s">
        <v>34</v>
      </c>
      <c r="D326" s="4" t="s">
        <v>1002</v>
      </c>
      <c r="E326" s="4" t="s">
        <v>1003</v>
      </c>
      <c r="F326" s="4" t="s">
        <v>57</v>
      </c>
      <c r="G326" s="5">
        <v>198446544049</v>
      </c>
      <c r="H326" s="4" t="s">
        <v>1069</v>
      </c>
      <c r="I326" s="4" t="s">
        <v>1070</v>
      </c>
      <c r="J326" s="4" t="s">
        <v>1071</v>
      </c>
      <c r="K326" s="4" t="s">
        <v>813</v>
      </c>
      <c r="L326" s="4" t="s">
        <v>1011</v>
      </c>
      <c r="M326" s="4" t="s">
        <v>160</v>
      </c>
      <c r="N326" s="4" t="s">
        <v>44</v>
      </c>
      <c r="O326" s="4">
        <v>2</v>
      </c>
      <c r="P326" s="12">
        <v>350</v>
      </c>
      <c r="Q326" s="12">
        <f t="shared" si="20"/>
        <v>700</v>
      </c>
      <c r="R326" s="12">
        <f t="shared" si="21"/>
        <v>87.5</v>
      </c>
      <c r="S326" s="12">
        <f t="shared" si="22"/>
        <v>175</v>
      </c>
      <c r="T326" s="17">
        <f t="shared" si="24"/>
        <v>77.433628318584084</v>
      </c>
      <c r="U326" s="17">
        <f t="shared" si="23"/>
        <v>154.86725663716817</v>
      </c>
    </row>
    <row r="327" spans="1:21" ht="90" customHeight="1" x14ac:dyDescent="0.4">
      <c r="A327" s="4"/>
      <c r="B327" s="4" t="s">
        <v>33</v>
      </c>
      <c r="C327" s="4" t="s">
        <v>34</v>
      </c>
      <c r="D327" s="4" t="s">
        <v>1002</v>
      </c>
      <c r="E327" s="4" t="s">
        <v>1003</v>
      </c>
      <c r="F327" s="4" t="s">
        <v>57</v>
      </c>
      <c r="G327" s="5">
        <v>198446543967</v>
      </c>
      <c r="H327" s="4" t="s">
        <v>1069</v>
      </c>
      <c r="I327" s="4" t="s">
        <v>1072</v>
      </c>
      <c r="J327" s="4" t="s">
        <v>1071</v>
      </c>
      <c r="K327" s="4" t="s">
        <v>813</v>
      </c>
      <c r="L327" s="4" t="s">
        <v>1018</v>
      </c>
      <c r="M327" s="4" t="s">
        <v>160</v>
      </c>
      <c r="N327" s="4" t="s">
        <v>44</v>
      </c>
      <c r="O327" s="4">
        <v>3</v>
      </c>
      <c r="P327" s="12">
        <v>350</v>
      </c>
      <c r="Q327" s="12">
        <f t="shared" si="20"/>
        <v>1050</v>
      </c>
      <c r="R327" s="12">
        <f t="shared" si="21"/>
        <v>87.5</v>
      </c>
      <c r="S327" s="12">
        <f t="shared" si="22"/>
        <v>262.5</v>
      </c>
      <c r="T327" s="17">
        <f t="shared" si="24"/>
        <v>77.433628318584084</v>
      </c>
      <c r="U327" s="17">
        <f t="shared" si="23"/>
        <v>232.30088495575225</v>
      </c>
    </row>
    <row r="328" spans="1:21" ht="90" customHeight="1" x14ac:dyDescent="0.4">
      <c r="A328" s="4"/>
      <c r="B328" s="4" t="s">
        <v>33</v>
      </c>
      <c r="C328" s="4" t="s">
        <v>34</v>
      </c>
      <c r="D328" s="4" t="s">
        <v>1002</v>
      </c>
      <c r="E328" s="4" t="s">
        <v>1003</v>
      </c>
      <c r="F328" s="4" t="s">
        <v>57</v>
      </c>
      <c r="G328" s="5">
        <v>198446543981</v>
      </c>
      <c r="H328" s="4" t="s">
        <v>1069</v>
      </c>
      <c r="I328" s="4" t="s">
        <v>1073</v>
      </c>
      <c r="J328" s="4" t="s">
        <v>1071</v>
      </c>
      <c r="K328" s="4" t="s">
        <v>813</v>
      </c>
      <c r="L328" s="4" t="s">
        <v>1007</v>
      </c>
      <c r="M328" s="4" t="s">
        <v>160</v>
      </c>
      <c r="N328" s="4" t="s">
        <v>44</v>
      </c>
      <c r="O328" s="4">
        <v>3</v>
      </c>
      <c r="P328" s="12">
        <v>350</v>
      </c>
      <c r="Q328" s="12">
        <f t="shared" si="20"/>
        <v>1050</v>
      </c>
      <c r="R328" s="12">
        <f t="shared" si="21"/>
        <v>87.5</v>
      </c>
      <c r="S328" s="12">
        <f t="shared" si="22"/>
        <v>262.5</v>
      </c>
      <c r="T328" s="17">
        <f t="shared" si="24"/>
        <v>77.433628318584084</v>
      </c>
      <c r="U328" s="17">
        <f t="shared" si="23"/>
        <v>232.30088495575225</v>
      </c>
    </row>
    <row r="329" spans="1:21" ht="90" customHeight="1" x14ac:dyDescent="0.4">
      <c r="A329" s="4"/>
      <c r="B329" s="4" t="s">
        <v>33</v>
      </c>
      <c r="C329" s="4" t="s">
        <v>34</v>
      </c>
      <c r="D329" s="4" t="s">
        <v>1002</v>
      </c>
      <c r="E329" s="4" t="s">
        <v>1003</v>
      </c>
      <c r="F329" s="4" t="s">
        <v>57</v>
      </c>
      <c r="G329" s="5">
        <v>198446543998</v>
      </c>
      <c r="H329" s="4" t="s">
        <v>1069</v>
      </c>
      <c r="I329" s="4" t="s">
        <v>1074</v>
      </c>
      <c r="J329" s="4" t="s">
        <v>1071</v>
      </c>
      <c r="K329" s="4" t="s">
        <v>813</v>
      </c>
      <c r="L329" s="4" t="s">
        <v>1023</v>
      </c>
      <c r="M329" s="4" t="s">
        <v>160</v>
      </c>
      <c r="N329" s="4" t="s">
        <v>44</v>
      </c>
      <c r="O329" s="4">
        <v>1</v>
      </c>
      <c r="P329" s="12">
        <v>350</v>
      </c>
      <c r="Q329" s="12">
        <f t="shared" si="20"/>
        <v>350</v>
      </c>
      <c r="R329" s="12">
        <f t="shared" si="21"/>
        <v>87.5</v>
      </c>
      <c r="S329" s="12">
        <f t="shared" si="22"/>
        <v>87.5</v>
      </c>
      <c r="T329" s="17">
        <f t="shared" si="24"/>
        <v>77.433628318584084</v>
      </c>
      <c r="U329" s="17">
        <f t="shared" si="23"/>
        <v>77.433628318584084</v>
      </c>
    </row>
    <row r="330" spans="1:21" ht="90" customHeight="1" x14ac:dyDescent="0.4">
      <c r="A330" s="4"/>
      <c r="B330" s="4" t="s">
        <v>33</v>
      </c>
      <c r="C330" s="4" t="s">
        <v>34</v>
      </c>
      <c r="D330" s="4" t="s">
        <v>1002</v>
      </c>
      <c r="E330" s="4" t="s">
        <v>1003</v>
      </c>
      <c r="F330" s="4" t="s">
        <v>57</v>
      </c>
      <c r="G330" s="5">
        <v>198446544001</v>
      </c>
      <c r="H330" s="4" t="s">
        <v>1069</v>
      </c>
      <c r="I330" s="4" t="s">
        <v>1075</v>
      </c>
      <c r="J330" s="4" t="s">
        <v>1071</v>
      </c>
      <c r="K330" s="4" t="s">
        <v>813</v>
      </c>
      <c r="L330" s="4" t="s">
        <v>1025</v>
      </c>
      <c r="M330" s="4" t="s">
        <v>160</v>
      </c>
      <c r="N330" s="4" t="s">
        <v>44</v>
      </c>
      <c r="O330" s="4">
        <v>5</v>
      </c>
      <c r="P330" s="12">
        <v>350</v>
      </c>
      <c r="Q330" s="12">
        <f t="shared" si="20"/>
        <v>1750</v>
      </c>
      <c r="R330" s="12">
        <f t="shared" si="21"/>
        <v>87.5</v>
      </c>
      <c r="S330" s="12">
        <f t="shared" si="22"/>
        <v>437.5</v>
      </c>
      <c r="T330" s="17">
        <f t="shared" si="24"/>
        <v>77.433628318584084</v>
      </c>
      <c r="U330" s="17">
        <f t="shared" si="23"/>
        <v>387.16814159292039</v>
      </c>
    </row>
    <row r="331" spans="1:21" ht="90" customHeight="1" x14ac:dyDescent="0.4">
      <c r="A331" s="4"/>
      <c r="B331" s="4" t="s">
        <v>33</v>
      </c>
      <c r="C331" s="4" t="s">
        <v>34</v>
      </c>
      <c r="D331" s="4" t="s">
        <v>1002</v>
      </c>
      <c r="E331" s="4" t="s">
        <v>1003</v>
      </c>
      <c r="F331" s="4" t="s">
        <v>57</v>
      </c>
      <c r="G331" s="5">
        <v>198446544018</v>
      </c>
      <c r="H331" s="4" t="s">
        <v>1069</v>
      </c>
      <c r="I331" s="4" t="s">
        <v>1076</v>
      </c>
      <c r="J331" s="4" t="s">
        <v>1071</v>
      </c>
      <c r="K331" s="4" t="s">
        <v>813</v>
      </c>
      <c r="L331" s="4" t="s">
        <v>1027</v>
      </c>
      <c r="M331" s="4" t="s">
        <v>160</v>
      </c>
      <c r="N331" s="4" t="s">
        <v>44</v>
      </c>
      <c r="O331" s="4">
        <v>1</v>
      </c>
      <c r="P331" s="12">
        <v>350</v>
      </c>
      <c r="Q331" s="12">
        <f t="shared" si="20"/>
        <v>350</v>
      </c>
      <c r="R331" s="12">
        <f t="shared" si="21"/>
        <v>87.5</v>
      </c>
      <c r="S331" s="12">
        <f t="shared" si="22"/>
        <v>87.5</v>
      </c>
      <c r="T331" s="17">
        <f t="shared" si="24"/>
        <v>77.433628318584084</v>
      </c>
      <c r="U331" s="17">
        <f t="shared" si="23"/>
        <v>77.433628318584084</v>
      </c>
    </row>
    <row r="332" spans="1:21" ht="90" customHeight="1" x14ac:dyDescent="0.4">
      <c r="A332" s="4"/>
      <c r="B332" s="4" t="s">
        <v>33</v>
      </c>
      <c r="C332" s="4" t="s">
        <v>34</v>
      </c>
      <c r="D332" s="4" t="s">
        <v>1002</v>
      </c>
      <c r="E332" s="4" t="s">
        <v>1003</v>
      </c>
      <c r="F332" s="4" t="s">
        <v>57</v>
      </c>
      <c r="G332" s="5">
        <v>198446544025</v>
      </c>
      <c r="H332" s="4" t="s">
        <v>1069</v>
      </c>
      <c r="I332" s="4" t="s">
        <v>1077</v>
      </c>
      <c r="J332" s="4" t="s">
        <v>1071</v>
      </c>
      <c r="K332" s="4" t="s">
        <v>813</v>
      </c>
      <c r="L332" s="4" t="s">
        <v>1029</v>
      </c>
      <c r="M332" s="4" t="s">
        <v>160</v>
      </c>
      <c r="N332" s="4" t="s">
        <v>44</v>
      </c>
      <c r="O332" s="4">
        <v>3</v>
      </c>
      <c r="P332" s="12">
        <v>350</v>
      </c>
      <c r="Q332" s="12">
        <f t="shared" si="20"/>
        <v>1050</v>
      </c>
      <c r="R332" s="12">
        <f t="shared" si="21"/>
        <v>87.5</v>
      </c>
      <c r="S332" s="12">
        <f t="shared" si="22"/>
        <v>262.5</v>
      </c>
      <c r="T332" s="17">
        <f t="shared" si="24"/>
        <v>77.433628318584084</v>
      </c>
      <c r="U332" s="17">
        <f t="shared" si="23"/>
        <v>232.30088495575225</v>
      </c>
    </row>
    <row r="333" spans="1:21" ht="90" customHeight="1" x14ac:dyDescent="0.4">
      <c r="A333" s="4"/>
      <c r="B333" s="4" t="s">
        <v>33</v>
      </c>
      <c r="C333" s="4" t="s">
        <v>34</v>
      </c>
      <c r="D333" s="4" t="s">
        <v>1002</v>
      </c>
      <c r="E333" s="4" t="s">
        <v>1003</v>
      </c>
      <c r="F333" s="4" t="s">
        <v>57</v>
      </c>
      <c r="G333" s="5">
        <v>198446578907</v>
      </c>
      <c r="H333" s="4" t="s">
        <v>1078</v>
      </c>
      <c r="I333" s="4" t="s">
        <v>1079</v>
      </c>
      <c r="J333" s="4" t="s">
        <v>1080</v>
      </c>
      <c r="K333" s="4" t="s">
        <v>67</v>
      </c>
      <c r="L333" s="4" t="s">
        <v>1011</v>
      </c>
      <c r="M333" s="4" t="s">
        <v>160</v>
      </c>
      <c r="N333" s="4" t="s">
        <v>1081</v>
      </c>
      <c r="O333" s="4">
        <v>1</v>
      </c>
      <c r="P333" s="12">
        <v>395</v>
      </c>
      <c r="Q333" s="12">
        <f t="shared" si="20"/>
        <v>395</v>
      </c>
      <c r="R333" s="12">
        <f t="shared" si="21"/>
        <v>98.75</v>
      </c>
      <c r="S333" s="12">
        <f t="shared" si="22"/>
        <v>98.75</v>
      </c>
      <c r="T333" s="17">
        <f t="shared" si="24"/>
        <v>87.389380530973455</v>
      </c>
      <c r="U333" s="17">
        <f t="shared" si="23"/>
        <v>87.389380530973455</v>
      </c>
    </row>
    <row r="334" spans="1:21" ht="90" customHeight="1" x14ac:dyDescent="0.4">
      <c r="A334" s="4"/>
      <c r="B334" s="4" t="s">
        <v>33</v>
      </c>
      <c r="C334" s="4" t="s">
        <v>34</v>
      </c>
      <c r="D334" s="4" t="s">
        <v>1002</v>
      </c>
      <c r="E334" s="4" t="s">
        <v>1003</v>
      </c>
      <c r="F334" s="4" t="s">
        <v>57</v>
      </c>
      <c r="G334" s="5">
        <v>198446578822</v>
      </c>
      <c r="H334" s="4" t="s">
        <v>1078</v>
      </c>
      <c r="I334" s="4" t="s">
        <v>1082</v>
      </c>
      <c r="J334" s="4" t="s">
        <v>1080</v>
      </c>
      <c r="K334" s="4" t="s">
        <v>67</v>
      </c>
      <c r="L334" s="4" t="s">
        <v>1018</v>
      </c>
      <c r="M334" s="4" t="s">
        <v>160</v>
      </c>
      <c r="N334" s="4" t="s">
        <v>1081</v>
      </c>
      <c r="O334" s="4">
        <v>1</v>
      </c>
      <c r="P334" s="12">
        <v>395</v>
      </c>
      <c r="Q334" s="12">
        <f t="shared" si="20"/>
        <v>395</v>
      </c>
      <c r="R334" s="12">
        <f t="shared" si="21"/>
        <v>98.75</v>
      </c>
      <c r="S334" s="12">
        <f t="shared" si="22"/>
        <v>98.75</v>
      </c>
      <c r="T334" s="17">
        <f t="shared" si="24"/>
        <v>87.389380530973455</v>
      </c>
      <c r="U334" s="17">
        <f t="shared" si="23"/>
        <v>87.389380530973455</v>
      </c>
    </row>
    <row r="335" spans="1:21" ht="90" customHeight="1" x14ac:dyDescent="0.4">
      <c r="A335" s="4"/>
      <c r="B335" s="4" t="s">
        <v>33</v>
      </c>
      <c r="C335" s="4" t="s">
        <v>34</v>
      </c>
      <c r="D335" s="4" t="s">
        <v>1002</v>
      </c>
      <c r="E335" s="4" t="s">
        <v>1003</v>
      </c>
      <c r="F335" s="4" t="s">
        <v>57</v>
      </c>
      <c r="G335" s="5">
        <v>198446578846</v>
      </c>
      <c r="H335" s="4" t="s">
        <v>1078</v>
      </c>
      <c r="I335" s="4" t="s">
        <v>1083</v>
      </c>
      <c r="J335" s="4" t="s">
        <v>1080</v>
      </c>
      <c r="K335" s="4" t="s">
        <v>67</v>
      </c>
      <c r="L335" s="4" t="s">
        <v>1007</v>
      </c>
      <c r="M335" s="4" t="s">
        <v>160</v>
      </c>
      <c r="N335" s="4" t="s">
        <v>1081</v>
      </c>
      <c r="O335" s="4">
        <v>2</v>
      </c>
      <c r="P335" s="12">
        <v>395</v>
      </c>
      <c r="Q335" s="12">
        <f t="shared" ref="Q335:Q398" si="25">SUM(P335*O335)</f>
        <v>790</v>
      </c>
      <c r="R335" s="12">
        <f t="shared" ref="R335:R398" si="26">SUM(P335*0.25)</f>
        <v>98.75</v>
      </c>
      <c r="S335" s="12">
        <f t="shared" ref="S335:S398" si="27">SUM(R335*O335)</f>
        <v>197.5</v>
      </c>
      <c r="T335" s="17">
        <f t="shared" si="24"/>
        <v>87.389380530973455</v>
      </c>
      <c r="U335" s="17">
        <f t="shared" ref="U335:U398" si="28">SUM(T335*O335)</f>
        <v>174.77876106194691</v>
      </c>
    </row>
    <row r="336" spans="1:21" ht="90" customHeight="1" x14ac:dyDescent="0.4">
      <c r="A336" s="4"/>
      <c r="B336" s="4" t="s">
        <v>33</v>
      </c>
      <c r="C336" s="4" t="s">
        <v>34</v>
      </c>
      <c r="D336" s="4" t="s">
        <v>1002</v>
      </c>
      <c r="E336" s="4" t="s">
        <v>1003</v>
      </c>
      <c r="F336" s="4" t="s">
        <v>57</v>
      </c>
      <c r="G336" s="5">
        <v>198446578853</v>
      </c>
      <c r="H336" s="4" t="s">
        <v>1078</v>
      </c>
      <c r="I336" s="4" t="s">
        <v>1084</v>
      </c>
      <c r="J336" s="4" t="s">
        <v>1080</v>
      </c>
      <c r="K336" s="4" t="s">
        <v>67</v>
      </c>
      <c r="L336" s="4" t="s">
        <v>1023</v>
      </c>
      <c r="M336" s="4" t="s">
        <v>160</v>
      </c>
      <c r="N336" s="4" t="s">
        <v>1081</v>
      </c>
      <c r="O336" s="4">
        <v>4</v>
      </c>
      <c r="P336" s="12">
        <v>395</v>
      </c>
      <c r="Q336" s="12">
        <f t="shared" si="25"/>
        <v>1580</v>
      </c>
      <c r="R336" s="12">
        <f t="shared" si="26"/>
        <v>98.75</v>
      </c>
      <c r="S336" s="12">
        <f t="shared" si="27"/>
        <v>395</v>
      </c>
      <c r="T336" s="17">
        <f t="shared" ref="T336:T399" si="29">SUM(R336/1.13)</f>
        <v>87.389380530973455</v>
      </c>
      <c r="U336" s="17">
        <f t="shared" si="28"/>
        <v>349.55752212389382</v>
      </c>
    </row>
    <row r="337" spans="1:21" ht="90" customHeight="1" x14ac:dyDescent="0.4">
      <c r="A337" s="4"/>
      <c r="B337" s="4" t="s">
        <v>33</v>
      </c>
      <c r="C337" s="4" t="s">
        <v>34</v>
      </c>
      <c r="D337" s="4" t="s">
        <v>1002</v>
      </c>
      <c r="E337" s="4" t="s">
        <v>1003</v>
      </c>
      <c r="F337" s="4" t="s">
        <v>57</v>
      </c>
      <c r="G337" s="5">
        <v>198446578860</v>
      </c>
      <c r="H337" s="4" t="s">
        <v>1078</v>
      </c>
      <c r="I337" s="4" t="s">
        <v>1085</v>
      </c>
      <c r="J337" s="4" t="s">
        <v>1080</v>
      </c>
      <c r="K337" s="4" t="s">
        <v>67</v>
      </c>
      <c r="L337" s="4" t="s">
        <v>1025</v>
      </c>
      <c r="M337" s="4" t="s">
        <v>160</v>
      </c>
      <c r="N337" s="4" t="s">
        <v>1081</v>
      </c>
      <c r="O337" s="4">
        <v>3</v>
      </c>
      <c r="P337" s="12">
        <v>395</v>
      </c>
      <c r="Q337" s="12">
        <f t="shared" si="25"/>
        <v>1185</v>
      </c>
      <c r="R337" s="12">
        <f t="shared" si="26"/>
        <v>98.75</v>
      </c>
      <c r="S337" s="12">
        <f t="shared" si="27"/>
        <v>296.25</v>
      </c>
      <c r="T337" s="17">
        <f t="shared" si="29"/>
        <v>87.389380530973455</v>
      </c>
      <c r="U337" s="17">
        <f t="shared" si="28"/>
        <v>262.16814159292039</v>
      </c>
    </row>
    <row r="338" spans="1:21" ht="90" customHeight="1" x14ac:dyDescent="0.4">
      <c r="A338" s="4"/>
      <c r="B338" s="4" t="s">
        <v>33</v>
      </c>
      <c r="C338" s="4" t="s">
        <v>34</v>
      </c>
      <c r="D338" s="4" t="s">
        <v>1002</v>
      </c>
      <c r="E338" s="4" t="s">
        <v>1003</v>
      </c>
      <c r="F338" s="4" t="s">
        <v>57</v>
      </c>
      <c r="G338" s="5">
        <v>198446578884</v>
      </c>
      <c r="H338" s="4" t="s">
        <v>1078</v>
      </c>
      <c r="I338" s="4" t="s">
        <v>1086</v>
      </c>
      <c r="J338" s="4" t="s">
        <v>1080</v>
      </c>
      <c r="K338" s="4" t="s">
        <v>67</v>
      </c>
      <c r="L338" s="4" t="s">
        <v>1029</v>
      </c>
      <c r="M338" s="4" t="s">
        <v>160</v>
      </c>
      <c r="N338" s="4" t="s">
        <v>1081</v>
      </c>
      <c r="O338" s="4">
        <v>1</v>
      </c>
      <c r="P338" s="12">
        <v>395</v>
      </c>
      <c r="Q338" s="12">
        <f t="shared" si="25"/>
        <v>395</v>
      </c>
      <c r="R338" s="12">
        <f t="shared" si="26"/>
        <v>98.75</v>
      </c>
      <c r="S338" s="12">
        <f t="shared" si="27"/>
        <v>98.75</v>
      </c>
      <c r="T338" s="17">
        <f t="shared" si="29"/>
        <v>87.389380530973455</v>
      </c>
      <c r="U338" s="17">
        <f t="shared" si="28"/>
        <v>87.389380530973455</v>
      </c>
    </row>
    <row r="339" spans="1:21" ht="90" customHeight="1" x14ac:dyDescent="0.4">
      <c r="A339" s="4"/>
      <c r="B339" s="4" t="s">
        <v>33</v>
      </c>
      <c r="C339" s="4" t="s">
        <v>34</v>
      </c>
      <c r="D339" s="4" t="s">
        <v>1002</v>
      </c>
      <c r="E339" s="4" t="s">
        <v>1003</v>
      </c>
      <c r="F339" s="4" t="s">
        <v>57</v>
      </c>
      <c r="G339" s="5">
        <v>198446589996</v>
      </c>
      <c r="H339" s="4" t="s">
        <v>1087</v>
      </c>
      <c r="I339" s="4" t="s">
        <v>1088</v>
      </c>
      <c r="J339" s="4" t="s">
        <v>1089</v>
      </c>
      <c r="K339" s="4" t="s">
        <v>1090</v>
      </c>
      <c r="L339" s="4" t="s">
        <v>1018</v>
      </c>
      <c r="M339" s="4" t="s">
        <v>160</v>
      </c>
      <c r="N339" s="4" t="s">
        <v>1081</v>
      </c>
      <c r="O339" s="4">
        <v>3</v>
      </c>
      <c r="P339" s="12">
        <v>275</v>
      </c>
      <c r="Q339" s="12">
        <f t="shared" si="25"/>
        <v>825</v>
      </c>
      <c r="R339" s="12">
        <f t="shared" si="26"/>
        <v>68.75</v>
      </c>
      <c r="S339" s="12">
        <f t="shared" si="27"/>
        <v>206.25</v>
      </c>
      <c r="T339" s="17">
        <f t="shared" si="29"/>
        <v>60.840707964601776</v>
      </c>
      <c r="U339" s="17">
        <f t="shared" si="28"/>
        <v>182.52212389380531</v>
      </c>
    </row>
    <row r="340" spans="1:21" ht="90" customHeight="1" x14ac:dyDescent="0.4">
      <c r="A340" s="4"/>
      <c r="B340" s="4" t="s">
        <v>33</v>
      </c>
      <c r="C340" s="4" t="s">
        <v>34</v>
      </c>
      <c r="D340" s="4" t="s">
        <v>1002</v>
      </c>
      <c r="E340" s="4" t="s">
        <v>1003</v>
      </c>
      <c r="F340" s="4" t="s">
        <v>57</v>
      </c>
      <c r="G340" s="5">
        <v>198446590015</v>
      </c>
      <c r="H340" s="4" t="s">
        <v>1087</v>
      </c>
      <c r="I340" s="4" t="s">
        <v>1091</v>
      </c>
      <c r="J340" s="4" t="s">
        <v>1089</v>
      </c>
      <c r="K340" s="4" t="s">
        <v>1090</v>
      </c>
      <c r="L340" s="4" t="s">
        <v>1007</v>
      </c>
      <c r="M340" s="4" t="s">
        <v>160</v>
      </c>
      <c r="N340" s="4" t="s">
        <v>1081</v>
      </c>
      <c r="O340" s="4">
        <v>4</v>
      </c>
      <c r="P340" s="12">
        <v>275</v>
      </c>
      <c r="Q340" s="12">
        <f t="shared" si="25"/>
        <v>1100</v>
      </c>
      <c r="R340" s="12">
        <f t="shared" si="26"/>
        <v>68.75</v>
      </c>
      <c r="S340" s="12">
        <f t="shared" si="27"/>
        <v>275</v>
      </c>
      <c r="T340" s="17">
        <f t="shared" si="29"/>
        <v>60.840707964601776</v>
      </c>
      <c r="U340" s="17">
        <f t="shared" si="28"/>
        <v>243.36283185840711</v>
      </c>
    </row>
    <row r="341" spans="1:21" ht="90" customHeight="1" x14ac:dyDescent="0.4">
      <c r="A341" s="4"/>
      <c r="B341" s="4" t="s">
        <v>33</v>
      </c>
      <c r="C341" s="4" t="s">
        <v>34</v>
      </c>
      <c r="D341" s="4" t="s">
        <v>1002</v>
      </c>
      <c r="E341" s="4" t="s">
        <v>1003</v>
      </c>
      <c r="F341" s="4" t="s">
        <v>57</v>
      </c>
      <c r="G341" s="5">
        <v>198446590022</v>
      </c>
      <c r="H341" s="4" t="s">
        <v>1087</v>
      </c>
      <c r="I341" s="4" t="s">
        <v>1092</v>
      </c>
      <c r="J341" s="4" t="s">
        <v>1089</v>
      </c>
      <c r="K341" s="4" t="s">
        <v>1090</v>
      </c>
      <c r="L341" s="4" t="s">
        <v>1023</v>
      </c>
      <c r="M341" s="4" t="s">
        <v>160</v>
      </c>
      <c r="N341" s="4" t="s">
        <v>1081</v>
      </c>
      <c r="O341" s="4">
        <v>5</v>
      </c>
      <c r="P341" s="12">
        <v>275</v>
      </c>
      <c r="Q341" s="12">
        <f t="shared" si="25"/>
        <v>1375</v>
      </c>
      <c r="R341" s="12">
        <f t="shared" si="26"/>
        <v>68.75</v>
      </c>
      <c r="S341" s="12">
        <f t="shared" si="27"/>
        <v>343.75</v>
      </c>
      <c r="T341" s="17">
        <f t="shared" si="29"/>
        <v>60.840707964601776</v>
      </c>
      <c r="U341" s="17">
        <f t="shared" si="28"/>
        <v>304.2035398230089</v>
      </c>
    </row>
    <row r="342" spans="1:21" ht="90" customHeight="1" x14ac:dyDescent="0.4">
      <c r="A342" s="4"/>
      <c r="B342" s="4" t="s">
        <v>33</v>
      </c>
      <c r="C342" s="4" t="s">
        <v>34</v>
      </c>
      <c r="D342" s="4" t="s">
        <v>1002</v>
      </c>
      <c r="E342" s="4" t="s">
        <v>1003</v>
      </c>
      <c r="F342" s="4" t="s">
        <v>57</v>
      </c>
      <c r="G342" s="5">
        <v>198446590039</v>
      </c>
      <c r="H342" s="4" t="s">
        <v>1087</v>
      </c>
      <c r="I342" s="4" t="s">
        <v>1093</v>
      </c>
      <c r="J342" s="4" t="s">
        <v>1089</v>
      </c>
      <c r="K342" s="4" t="s">
        <v>1090</v>
      </c>
      <c r="L342" s="4" t="s">
        <v>1025</v>
      </c>
      <c r="M342" s="4" t="s">
        <v>160</v>
      </c>
      <c r="N342" s="4" t="s">
        <v>1081</v>
      </c>
      <c r="O342" s="4">
        <v>3</v>
      </c>
      <c r="P342" s="12">
        <v>275</v>
      </c>
      <c r="Q342" s="12">
        <f t="shared" si="25"/>
        <v>825</v>
      </c>
      <c r="R342" s="12">
        <f t="shared" si="26"/>
        <v>68.75</v>
      </c>
      <c r="S342" s="12">
        <f t="shared" si="27"/>
        <v>206.25</v>
      </c>
      <c r="T342" s="17">
        <f t="shared" si="29"/>
        <v>60.840707964601776</v>
      </c>
      <c r="U342" s="17">
        <f t="shared" si="28"/>
        <v>182.52212389380531</v>
      </c>
    </row>
    <row r="343" spans="1:21" ht="90" customHeight="1" x14ac:dyDescent="0.4">
      <c r="A343" s="4"/>
      <c r="B343" s="4" t="s">
        <v>33</v>
      </c>
      <c r="C343" s="4" t="s">
        <v>34</v>
      </c>
      <c r="D343" s="4" t="s">
        <v>1002</v>
      </c>
      <c r="E343" s="4" t="s">
        <v>1003</v>
      </c>
      <c r="F343" s="4" t="s">
        <v>57</v>
      </c>
      <c r="G343" s="5">
        <v>198446590046</v>
      </c>
      <c r="H343" s="4" t="s">
        <v>1087</v>
      </c>
      <c r="I343" s="4" t="s">
        <v>1094</v>
      </c>
      <c r="J343" s="4" t="s">
        <v>1089</v>
      </c>
      <c r="K343" s="4" t="s">
        <v>1090</v>
      </c>
      <c r="L343" s="4" t="s">
        <v>1027</v>
      </c>
      <c r="M343" s="4" t="s">
        <v>160</v>
      </c>
      <c r="N343" s="4" t="s">
        <v>1081</v>
      </c>
      <c r="O343" s="4">
        <v>6</v>
      </c>
      <c r="P343" s="12">
        <v>275</v>
      </c>
      <c r="Q343" s="12">
        <f t="shared" si="25"/>
        <v>1650</v>
      </c>
      <c r="R343" s="12">
        <f t="shared" si="26"/>
        <v>68.75</v>
      </c>
      <c r="S343" s="12">
        <f t="shared" si="27"/>
        <v>412.5</v>
      </c>
      <c r="T343" s="17">
        <f t="shared" si="29"/>
        <v>60.840707964601776</v>
      </c>
      <c r="U343" s="17">
        <f t="shared" si="28"/>
        <v>365.04424778761063</v>
      </c>
    </row>
    <row r="344" spans="1:21" ht="90" customHeight="1" x14ac:dyDescent="0.4">
      <c r="A344" s="4"/>
      <c r="B344" s="4" t="s">
        <v>33</v>
      </c>
      <c r="C344" s="4" t="s">
        <v>34</v>
      </c>
      <c r="D344" s="4" t="s">
        <v>1002</v>
      </c>
      <c r="E344" s="4" t="s">
        <v>1003</v>
      </c>
      <c r="F344" s="4" t="s">
        <v>57</v>
      </c>
      <c r="G344" s="5">
        <v>198446590053</v>
      </c>
      <c r="H344" s="4" t="s">
        <v>1087</v>
      </c>
      <c r="I344" s="4" t="s">
        <v>1095</v>
      </c>
      <c r="J344" s="4" t="s">
        <v>1089</v>
      </c>
      <c r="K344" s="4" t="s">
        <v>1090</v>
      </c>
      <c r="L344" s="4" t="s">
        <v>1029</v>
      </c>
      <c r="M344" s="4" t="s">
        <v>160</v>
      </c>
      <c r="N344" s="4" t="s">
        <v>1081</v>
      </c>
      <c r="O344" s="4">
        <v>6</v>
      </c>
      <c r="P344" s="12">
        <v>275</v>
      </c>
      <c r="Q344" s="12">
        <f t="shared" si="25"/>
        <v>1650</v>
      </c>
      <c r="R344" s="12">
        <f t="shared" si="26"/>
        <v>68.75</v>
      </c>
      <c r="S344" s="12">
        <f t="shared" si="27"/>
        <v>412.5</v>
      </c>
      <c r="T344" s="17">
        <f t="shared" si="29"/>
        <v>60.840707964601776</v>
      </c>
      <c r="U344" s="17">
        <f t="shared" si="28"/>
        <v>365.04424778761063</v>
      </c>
    </row>
    <row r="345" spans="1:21" ht="90" customHeight="1" x14ac:dyDescent="0.4">
      <c r="A345" s="4"/>
      <c r="B345" s="4" t="s">
        <v>33</v>
      </c>
      <c r="C345" s="4" t="s">
        <v>34</v>
      </c>
      <c r="D345" s="4" t="s">
        <v>1002</v>
      </c>
      <c r="E345" s="4" t="s">
        <v>1003</v>
      </c>
      <c r="F345" s="4" t="s">
        <v>57</v>
      </c>
      <c r="G345" s="5">
        <v>198446594204</v>
      </c>
      <c r="H345" s="4" t="s">
        <v>1096</v>
      </c>
      <c r="I345" s="4" t="s">
        <v>1097</v>
      </c>
      <c r="J345" s="4" t="s">
        <v>1098</v>
      </c>
      <c r="K345" s="4" t="s">
        <v>1090</v>
      </c>
      <c r="L345" s="4" t="s">
        <v>1011</v>
      </c>
      <c r="M345" s="4" t="s">
        <v>160</v>
      </c>
      <c r="N345" s="4" t="s">
        <v>1081</v>
      </c>
      <c r="O345" s="4">
        <v>1</v>
      </c>
      <c r="P345" s="12">
        <v>295</v>
      </c>
      <c r="Q345" s="12">
        <f t="shared" si="25"/>
        <v>295</v>
      </c>
      <c r="R345" s="12">
        <f t="shared" si="26"/>
        <v>73.75</v>
      </c>
      <c r="S345" s="12">
        <f t="shared" si="27"/>
        <v>73.75</v>
      </c>
      <c r="T345" s="17">
        <f t="shared" si="29"/>
        <v>65.26548672566372</v>
      </c>
      <c r="U345" s="17">
        <f t="shared" si="28"/>
        <v>65.26548672566372</v>
      </c>
    </row>
    <row r="346" spans="1:21" ht="90" customHeight="1" x14ac:dyDescent="0.4">
      <c r="A346" s="4"/>
      <c r="B346" s="4" t="s">
        <v>33</v>
      </c>
      <c r="C346" s="4" t="s">
        <v>34</v>
      </c>
      <c r="D346" s="4" t="s">
        <v>1002</v>
      </c>
      <c r="E346" s="4" t="s">
        <v>1003</v>
      </c>
      <c r="F346" s="4" t="s">
        <v>57</v>
      </c>
      <c r="G346" s="5">
        <v>198446594167</v>
      </c>
      <c r="H346" s="4" t="s">
        <v>1096</v>
      </c>
      <c r="I346" s="4" t="s">
        <v>1099</v>
      </c>
      <c r="J346" s="4" t="s">
        <v>1098</v>
      </c>
      <c r="K346" s="4" t="s">
        <v>1090</v>
      </c>
      <c r="L346" s="4" t="s">
        <v>1025</v>
      </c>
      <c r="M346" s="4" t="s">
        <v>160</v>
      </c>
      <c r="N346" s="4" t="s">
        <v>1081</v>
      </c>
      <c r="O346" s="4">
        <v>2</v>
      </c>
      <c r="P346" s="12">
        <v>295</v>
      </c>
      <c r="Q346" s="12">
        <f t="shared" si="25"/>
        <v>590</v>
      </c>
      <c r="R346" s="12">
        <f t="shared" si="26"/>
        <v>73.75</v>
      </c>
      <c r="S346" s="12">
        <f t="shared" si="27"/>
        <v>147.5</v>
      </c>
      <c r="T346" s="17">
        <f t="shared" si="29"/>
        <v>65.26548672566372</v>
      </c>
      <c r="U346" s="17">
        <f t="shared" si="28"/>
        <v>130.53097345132744</v>
      </c>
    </row>
    <row r="347" spans="1:21" ht="90" customHeight="1" x14ac:dyDescent="0.4">
      <c r="A347" s="4"/>
      <c r="B347" s="4" t="s">
        <v>33</v>
      </c>
      <c r="C347" s="4" t="s">
        <v>34</v>
      </c>
      <c r="D347" s="4" t="s">
        <v>1002</v>
      </c>
      <c r="E347" s="4" t="s">
        <v>1003</v>
      </c>
      <c r="F347" s="4" t="s">
        <v>57</v>
      </c>
      <c r="G347" s="5">
        <v>198446594174</v>
      </c>
      <c r="H347" s="4" t="s">
        <v>1096</v>
      </c>
      <c r="I347" s="4" t="s">
        <v>1100</v>
      </c>
      <c r="J347" s="4" t="s">
        <v>1098</v>
      </c>
      <c r="K347" s="4" t="s">
        <v>1090</v>
      </c>
      <c r="L347" s="4" t="s">
        <v>1027</v>
      </c>
      <c r="M347" s="4" t="s">
        <v>160</v>
      </c>
      <c r="N347" s="4" t="s">
        <v>1081</v>
      </c>
      <c r="O347" s="4">
        <v>1</v>
      </c>
      <c r="P347" s="12">
        <v>295</v>
      </c>
      <c r="Q347" s="12">
        <f t="shared" si="25"/>
        <v>295</v>
      </c>
      <c r="R347" s="12">
        <f t="shared" si="26"/>
        <v>73.75</v>
      </c>
      <c r="S347" s="12">
        <f t="shared" si="27"/>
        <v>73.75</v>
      </c>
      <c r="T347" s="17">
        <f t="shared" si="29"/>
        <v>65.26548672566372</v>
      </c>
      <c r="U347" s="17">
        <f t="shared" si="28"/>
        <v>65.26548672566372</v>
      </c>
    </row>
    <row r="348" spans="1:21" ht="90" customHeight="1" x14ac:dyDescent="0.4">
      <c r="A348" s="4"/>
      <c r="B348" s="4" t="s">
        <v>33</v>
      </c>
      <c r="C348" s="4" t="s">
        <v>34</v>
      </c>
      <c r="D348" s="4" t="s">
        <v>1002</v>
      </c>
      <c r="E348" s="4" t="s">
        <v>1003</v>
      </c>
      <c r="F348" s="4" t="s">
        <v>57</v>
      </c>
      <c r="G348" s="5">
        <v>198446594181</v>
      </c>
      <c r="H348" s="4" t="s">
        <v>1096</v>
      </c>
      <c r="I348" s="4" t="s">
        <v>1101</v>
      </c>
      <c r="J348" s="4" t="s">
        <v>1098</v>
      </c>
      <c r="K348" s="4" t="s">
        <v>1090</v>
      </c>
      <c r="L348" s="4" t="s">
        <v>1029</v>
      </c>
      <c r="M348" s="4" t="s">
        <v>160</v>
      </c>
      <c r="N348" s="4" t="s">
        <v>1081</v>
      </c>
      <c r="O348" s="4">
        <v>3</v>
      </c>
      <c r="P348" s="12">
        <v>295</v>
      </c>
      <c r="Q348" s="12">
        <f t="shared" si="25"/>
        <v>885</v>
      </c>
      <c r="R348" s="12">
        <f t="shared" si="26"/>
        <v>73.75</v>
      </c>
      <c r="S348" s="12">
        <f t="shared" si="27"/>
        <v>221.25</v>
      </c>
      <c r="T348" s="17">
        <f t="shared" si="29"/>
        <v>65.26548672566372</v>
      </c>
      <c r="U348" s="17">
        <f t="shared" si="28"/>
        <v>195.79646017699116</v>
      </c>
    </row>
    <row r="349" spans="1:21" ht="90" customHeight="1" x14ac:dyDescent="0.4">
      <c r="A349" s="4"/>
      <c r="B349" s="4" t="s">
        <v>33</v>
      </c>
      <c r="C349" s="4" t="s">
        <v>34</v>
      </c>
      <c r="D349" s="4" t="s">
        <v>1002</v>
      </c>
      <c r="E349" s="4" t="s">
        <v>1102</v>
      </c>
      <c r="F349" s="4" t="s">
        <v>37</v>
      </c>
      <c r="G349" s="5">
        <v>196787461889</v>
      </c>
      <c r="H349" s="4" t="s">
        <v>1103</v>
      </c>
      <c r="I349" s="4" t="s">
        <v>1104</v>
      </c>
      <c r="J349" s="4" t="s">
        <v>1105</v>
      </c>
      <c r="K349" s="4" t="s">
        <v>61</v>
      </c>
      <c r="L349" s="4" t="s">
        <v>1106</v>
      </c>
      <c r="M349" s="4" t="s">
        <v>186</v>
      </c>
      <c r="N349" s="4" t="s">
        <v>44</v>
      </c>
      <c r="O349" s="4">
        <v>1</v>
      </c>
      <c r="P349" s="12">
        <v>350</v>
      </c>
      <c r="Q349" s="12">
        <f t="shared" si="25"/>
        <v>350</v>
      </c>
      <c r="R349" s="12">
        <f t="shared" si="26"/>
        <v>87.5</v>
      </c>
      <c r="S349" s="12">
        <f t="shared" si="27"/>
        <v>87.5</v>
      </c>
      <c r="T349" s="17">
        <f t="shared" si="29"/>
        <v>77.433628318584084</v>
      </c>
      <c r="U349" s="17">
        <f t="shared" si="28"/>
        <v>77.433628318584084</v>
      </c>
    </row>
    <row r="350" spans="1:21" ht="90" customHeight="1" x14ac:dyDescent="0.4">
      <c r="A350" s="4"/>
      <c r="B350" s="4" t="s">
        <v>33</v>
      </c>
      <c r="C350" s="4" t="s">
        <v>34</v>
      </c>
      <c r="D350" s="4" t="s">
        <v>1002</v>
      </c>
      <c r="E350" s="4" t="s">
        <v>1107</v>
      </c>
      <c r="F350" s="4" t="s">
        <v>57</v>
      </c>
      <c r="G350" s="5">
        <v>196238027589</v>
      </c>
      <c r="H350" s="4" t="s">
        <v>1108</v>
      </c>
      <c r="I350" s="4" t="s">
        <v>1109</v>
      </c>
      <c r="J350" s="4" t="s">
        <v>1110</v>
      </c>
      <c r="K350" s="4" t="s">
        <v>67</v>
      </c>
      <c r="L350" s="4" t="s">
        <v>1027</v>
      </c>
      <c r="M350" s="4" t="s">
        <v>160</v>
      </c>
      <c r="N350" s="4" t="s">
        <v>106</v>
      </c>
      <c r="O350" s="4">
        <v>1</v>
      </c>
      <c r="P350" s="12">
        <v>150</v>
      </c>
      <c r="Q350" s="12">
        <f t="shared" si="25"/>
        <v>150</v>
      </c>
      <c r="R350" s="12">
        <f t="shared" si="26"/>
        <v>37.5</v>
      </c>
      <c r="S350" s="12">
        <f t="shared" si="27"/>
        <v>37.5</v>
      </c>
      <c r="T350" s="17">
        <f t="shared" si="29"/>
        <v>33.185840707964601</v>
      </c>
      <c r="U350" s="17">
        <f t="shared" si="28"/>
        <v>33.185840707964601</v>
      </c>
    </row>
    <row r="351" spans="1:21" ht="90" customHeight="1" x14ac:dyDescent="0.4">
      <c r="A351" s="4"/>
      <c r="B351" s="4" t="s">
        <v>33</v>
      </c>
      <c r="C351" s="4" t="s">
        <v>34</v>
      </c>
      <c r="D351" s="4" t="s">
        <v>1002</v>
      </c>
      <c r="E351" s="4" t="s">
        <v>1111</v>
      </c>
      <c r="F351" s="4" t="s">
        <v>203</v>
      </c>
      <c r="G351" s="5">
        <v>198102843332</v>
      </c>
      <c r="H351" s="4" t="s">
        <v>1112</v>
      </c>
      <c r="I351" s="4" t="s">
        <v>1113</v>
      </c>
      <c r="J351" s="4" t="s">
        <v>1114</v>
      </c>
      <c r="K351" s="4" t="s">
        <v>1115</v>
      </c>
      <c r="L351" s="4" t="s">
        <v>1029</v>
      </c>
      <c r="M351" s="4" t="s">
        <v>676</v>
      </c>
      <c r="N351" s="4" t="s">
        <v>1116</v>
      </c>
      <c r="O351" s="4">
        <v>5</v>
      </c>
      <c r="P351" s="12">
        <v>75</v>
      </c>
      <c r="Q351" s="12">
        <f t="shared" si="25"/>
        <v>375</v>
      </c>
      <c r="R351" s="12">
        <f t="shared" si="26"/>
        <v>18.75</v>
      </c>
      <c r="S351" s="12">
        <f t="shared" si="27"/>
        <v>93.75</v>
      </c>
      <c r="T351" s="17">
        <f t="shared" si="29"/>
        <v>16.592920353982301</v>
      </c>
      <c r="U351" s="17">
        <f t="shared" si="28"/>
        <v>82.964601769911496</v>
      </c>
    </row>
    <row r="352" spans="1:21" ht="90" customHeight="1" x14ac:dyDescent="0.4">
      <c r="A352" s="4"/>
      <c r="B352" s="4" t="s">
        <v>33</v>
      </c>
      <c r="C352" s="4" t="s">
        <v>34</v>
      </c>
      <c r="D352" s="4" t="s">
        <v>1002</v>
      </c>
      <c r="E352" s="4" t="s">
        <v>1117</v>
      </c>
      <c r="F352" s="4" t="s">
        <v>57</v>
      </c>
      <c r="G352" s="5">
        <v>198102809833</v>
      </c>
      <c r="H352" s="4" t="s">
        <v>1118</v>
      </c>
      <c r="I352" s="4" t="s">
        <v>1119</v>
      </c>
      <c r="J352" s="4" t="s">
        <v>1120</v>
      </c>
      <c r="K352" s="4" t="s">
        <v>1047</v>
      </c>
      <c r="L352" s="4" t="s">
        <v>1023</v>
      </c>
      <c r="M352" s="4" t="s">
        <v>160</v>
      </c>
      <c r="N352" s="4" t="s">
        <v>1058</v>
      </c>
      <c r="O352" s="4">
        <v>2</v>
      </c>
      <c r="P352" s="12">
        <v>195</v>
      </c>
      <c r="Q352" s="12">
        <f t="shared" si="25"/>
        <v>390</v>
      </c>
      <c r="R352" s="12">
        <f t="shared" si="26"/>
        <v>48.75</v>
      </c>
      <c r="S352" s="12">
        <f t="shared" si="27"/>
        <v>97.5</v>
      </c>
      <c r="T352" s="17">
        <f t="shared" si="29"/>
        <v>43.141592920353986</v>
      </c>
      <c r="U352" s="17">
        <f t="shared" si="28"/>
        <v>86.283185840707972</v>
      </c>
    </row>
    <row r="353" spans="1:21" ht="90" customHeight="1" x14ac:dyDescent="0.4">
      <c r="A353" s="4"/>
      <c r="B353" s="4" t="s">
        <v>33</v>
      </c>
      <c r="C353" s="4" t="s">
        <v>34</v>
      </c>
      <c r="D353" s="4" t="s">
        <v>1002</v>
      </c>
      <c r="E353" s="4" t="s">
        <v>1117</v>
      </c>
      <c r="F353" s="4" t="s">
        <v>57</v>
      </c>
      <c r="G353" s="5">
        <v>198102809840</v>
      </c>
      <c r="H353" s="4" t="s">
        <v>1118</v>
      </c>
      <c r="I353" s="4" t="s">
        <v>1121</v>
      </c>
      <c r="J353" s="4" t="s">
        <v>1120</v>
      </c>
      <c r="K353" s="4" t="s">
        <v>1047</v>
      </c>
      <c r="L353" s="4" t="s">
        <v>1025</v>
      </c>
      <c r="M353" s="4" t="s">
        <v>160</v>
      </c>
      <c r="N353" s="4" t="s">
        <v>1058</v>
      </c>
      <c r="O353" s="4">
        <v>2</v>
      </c>
      <c r="P353" s="12">
        <v>195</v>
      </c>
      <c r="Q353" s="12">
        <f t="shared" si="25"/>
        <v>390</v>
      </c>
      <c r="R353" s="12">
        <f t="shared" si="26"/>
        <v>48.75</v>
      </c>
      <c r="S353" s="12">
        <f t="shared" si="27"/>
        <v>97.5</v>
      </c>
      <c r="T353" s="17">
        <f t="shared" si="29"/>
        <v>43.141592920353986</v>
      </c>
      <c r="U353" s="17">
        <f t="shared" si="28"/>
        <v>86.283185840707972</v>
      </c>
    </row>
    <row r="354" spans="1:21" ht="90" customHeight="1" x14ac:dyDescent="0.4">
      <c r="A354" s="4"/>
      <c r="B354" s="4" t="s">
        <v>33</v>
      </c>
      <c r="C354" s="4" t="s">
        <v>34</v>
      </c>
      <c r="D354" s="4" t="s">
        <v>1002</v>
      </c>
      <c r="E354" s="4" t="s">
        <v>1117</v>
      </c>
      <c r="F354" s="4" t="s">
        <v>57</v>
      </c>
      <c r="G354" s="5">
        <v>198102809857</v>
      </c>
      <c r="H354" s="4" t="s">
        <v>1118</v>
      </c>
      <c r="I354" s="4" t="s">
        <v>1122</v>
      </c>
      <c r="J354" s="4" t="s">
        <v>1120</v>
      </c>
      <c r="K354" s="4" t="s">
        <v>1047</v>
      </c>
      <c r="L354" s="4" t="s">
        <v>1027</v>
      </c>
      <c r="M354" s="4" t="s">
        <v>160</v>
      </c>
      <c r="N354" s="4" t="s">
        <v>1058</v>
      </c>
      <c r="O354" s="4">
        <v>2</v>
      </c>
      <c r="P354" s="12">
        <v>195</v>
      </c>
      <c r="Q354" s="12">
        <f t="shared" si="25"/>
        <v>390</v>
      </c>
      <c r="R354" s="12">
        <f t="shared" si="26"/>
        <v>48.75</v>
      </c>
      <c r="S354" s="12">
        <f t="shared" si="27"/>
        <v>97.5</v>
      </c>
      <c r="T354" s="17">
        <f t="shared" si="29"/>
        <v>43.141592920353986</v>
      </c>
      <c r="U354" s="17">
        <f t="shared" si="28"/>
        <v>86.283185840707972</v>
      </c>
    </row>
    <row r="355" spans="1:21" ht="90" customHeight="1" x14ac:dyDescent="0.4">
      <c r="A355" s="4"/>
      <c r="B355" s="4" t="s">
        <v>33</v>
      </c>
      <c r="C355" s="4" t="s">
        <v>34</v>
      </c>
      <c r="D355" s="4" t="s">
        <v>1002</v>
      </c>
      <c r="E355" s="4" t="s">
        <v>1117</v>
      </c>
      <c r="F355" s="4" t="s">
        <v>57</v>
      </c>
      <c r="G355" s="5">
        <v>198102809864</v>
      </c>
      <c r="H355" s="4" t="s">
        <v>1118</v>
      </c>
      <c r="I355" s="4" t="s">
        <v>1123</v>
      </c>
      <c r="J355" s="4" t="s">
        <v>1120</v>
      </c>
      <c r="K355" s="4" t="s">
        <v>1047</v>
      </c>
      <c r="L355" s="4" t="s">
        <v>1029</v>
      </c>
      <c r="M355" s="4" t="s">
        <v>160</v>
      </c>
      <c r="N355" s="4" t="s">
        <v>1058</v>
      </c>
      <c r="O355" s="4">
        <v>3</v>
      </c>
      <c r="P355" s="12">
        <v>195</v>
      </c>
      <c r="Q355" s="12">
        <f t="shared" si="25"/>
        <v>585</v>
      </c>
      <c r="R355" s="12">
        <f t="shared" si="26"/>
        <v>48.75</v>
      </c>
      <c r="S355" s="12">
        <f t="shared" si="27"/>
        <v>146.25</v>
      </c>
      <c r="T355" s="17">
        <f t="shared" si="29"/>
        <v>43.141592920353986</v>
      </c>
      <c r="U355" s="17">
        <f t="shared" si="28"/>
        <v>129.42477876106196</v>
      </c>
    </row>
    <row r="356" spans="1:21" ht="90" customHeight="1" x14ac:dyDescent="0.4">
      <c r="A356" s="4"/>
      <c r="B356" s="4" t="s">
        <v>33</v>
      </c>
      <c r="C356" s="4" t="s">
        <v>34</v>
      </c>
      <c r="D356" s="4" t="s">
        <v>1002</v>
      </c>
      <c r="E356" s="4" t="s">
        <v>1117</v>
      </c>
      <c r="F356" s="4" t="s">
        <v>57</v>
      </c>
      <c r="G356" s="5">
        <v>198102809871</v>
      </c>
      <c r="H356" s="4" t="s">
        <v>1118</v>
      </c>
      <c r="I356" s="4" t="s">
        <v>1124</v>
      </c>
      <c r="J356" s="4" t="s">
        <v>1120</v>
      </c>
      <c r="K356" s="4" t="s">
        <v>1047</v>
      </c>
      <c r="L356" s="4" t="s">
        <v>1031</v>
      </c>
      <c r="M356" s="4" t="s">
        <v>160</v>
      </c>
      <c r="N356" s="4" t="s">
        <v>1058</v>
      </c>
      <c r="O356" s="4">
        <v>1</v>
      </c>
      <c r="P356" s="12">
        <v>195</v>
      </c>
      <c r="Q356" s="12">
        <f t="shared" si="25"/>
        <v>195</v>
      </c>
      <c r="R356" s="12">
        <f t="shared" si="26"/>
        <v>48.75</v>
      </c>
      <c r="S356" s="12">
        <f t="shared" si="27"/>
        <v>48.75</v>
      </c>
      <c r="T356" s="17">
        <f t="shared" si="29"/>
        <v>43.141592920353986</v>
      </c>
      <c r="U356" s="17">
        <f t="shared" si="28"/>
        <v>43.141592920353986</v>
      </c>
    </row>
    <row r="357" spans="1:21" ht="90" customHeight="1" x14ac:dyDescent="0.4">
      <c r="A357" s="4"/>
      <c r="B357" s="4" t="s">
        <v>33</v>
      </c>
      <c r="C357" s="4" t="s">
        <v>34</v>
      </c>
      <c r="D357" s="4" t="s">
        <v>1002</v>
      </c>
      <c r="E357" s="4" t="s">
        <v>1125</v>
      </c>
      <c r="F357" s="4" t="s">
        <v>37</v>
      </c>
      <c r="G357" s="5">
        <v>196787986092</v>
      </c>
      <c r="H357" s="4" t="s">
        <v>1126</v>
      </c>
      <c r="I357" s="4" t="s">
        <v>1127</v>
      </c>
      <c r="J357" s="4" t="s">
        <v>1128</v>
      </c>
      <c r="K357" s="4" t="s">
        <v>693</v>
      </c>
      <c r="L357" s="4" t="s">
        <v>1018</v>
      </c>
      <c r="M357" s="4" t="s">
        <v>186</v>
      </c>
      <c r="N357" s="4" t="s">
        <v>1129</v>
      </c>
      <c r="O357" s="4">
        <v>40</v>
      </c>
      <c r="P357" s="12">
        <v>175</v>
      </c>
      <c r="Q357" s="12">
        <f t="shared" si="25"/>
        <v>7000</v>
      </c>
      <c r="R357" s="12">
        <f t="shared" si="26"/>
        <v>43.75</v>
      </c>
      <c r="S357" s="12">
        <f t="shared" si="27"/>
        <v>1750</v>
      </c>
      <c r="T357" s="17">
        <f t="shared" si="29"/>
        <v>38.716814159292042</v>
      </c>
      <c r="U357" s="17">
        <f t="shared" si="28"/>
        <v>1548.6725663716816</v>
      </c>
    </row>
    <row r="358" spans="1:21" ht="90" customHeight="1" x14ac:dyDescent="0.4">
      <c r="A358" s="4"/>
      <c r="B358" s="4" t="s">
        <v>33</v>
      </c>
      <c r="C358" s="4" t="s">
        <v>34</v>
      </c>
      <c r="D358" s="4" t="s">
        <v>1002</v>
      </c>
      <c r="E358" s="4" t="s">
        <v>1125</v>
      </c>
      <c r="F358" s="4" t="s">
        <v>37</v>
      </c>
      <c r="G358" s="5">
        <v>196787986115</v>
      </c>
      <c r="H358" s="4" t="s">
        <v>1126</v>
      </c>
      <c r="I358" s="4" t="s">
        <v>1130</v>
      </c>
      <c r="J358" s="4" t="s">
        <v>1128</v>
      </c>
      <c r="K358" s="4" t="s">
        <v>693</v>
      </c>
      <c r="L358" s="4" t="s">
        <v>1007</v>
      </c>
      <c r="M358" s="4" t="s">
        <v>186</v>
      </c>
      <c r="N358" s="4" t="s">
        <v>1129</v>
      </c>
      <c r="O358" s="4">
        <v>39</v>
      </c>
      <c r="P358" s="12">
        <v>175</v>
      </c>
      <c r="Q358" s="12">
        <f t="shared" si="25"/>
        <v>6825</v>
      </c>
      <c r="R358" s="12">
        <f t="shared" si="26"/>
        <v>43.75</v>
      </c>
      <c r="S358" s="12">
        <f t="shared" si="27"/>
        <v>1706.25</v>
      </c>
      <c r="T358" s="17">
        <f t="shared" si="29"/>
        <v>38.716814159292042</v>
      </c>
      <c r="U358" s="17">
        <f t="shared" si="28"/>
        <v>1509.9557522123896</v>
      </c>
    </row>
    <row r="359" spans="1:21" ht="90" customHeight="1" x14ac:dyDescent="0.4">
      <c r="A359" s="4"/>
      <c r="B359" s="4" t="s">
        <v>33</v>
      </c>
      <c r="C359" s="4" t="s">
        <v>34</v>
      </c>
      <c r="D359" s="4" t="s">
        <v>1002</v>
      </c>
      <c r="E359" s="4" t="s">
        <v>1125</v>
      </c>
      <c r="F359" s="4" t="s">
        <v>37</v>
      </c>
      <c r="G359" s="5">
        <v>196787986139</v>
      </c>
      <c r="H359" s="4" t="s">
        <v>1126</v>
      </c>
      <c r="I359" s="4" t="s">
        <v>1131</v>
      </c>
      <c r="J359" s="4" t="s">
        <v>1128</v>
      </c>
      <c r="K359" s="4" t="s">
        <v>693</v>
      </c>
      <c r="L359" s="4" t="s">
        <v>1025</v>
      </c>
      <c r="M359" s="4" t="s">
        <v>186</v>
      </c>
      <c r="N359" s="4" t="s">
        <v>1129</v>
      </c>
      <c r="O359" s="4">
        <v>42</v>
      </c>
      <c r="P359" s="12">
        <v>175</v>
      </c>
      <c r="Q359" s="12">
        <f t="shared" si="25"/>
        <v>7350</v>
      </c>
      <c r="R359" s="12">
        <f t="shared" si="26"/>
        <v>43.75</v>
      </c>
      <c r="S359" s="12">
        <f t="shared" si="27"/>
        <v>1837.5</v>
      </c>
      <c r="T359" s="17">
        <f t="shared" si="29"/>
        <v>38.716814159292042</v>
      </c>
      <c r="U359" s="17">
        <f t="shared" si="28"/>
        <v>1626.1061946902657</v>
      </c>
    </row>
    <row r="360" spans="1:21" ht="90" customHeight="1" x14ac:dyDescent="0.4">
      <c r="A360" s="4"/>
      <c r="B360" s="4" t="s">
        <v>33</v>
      </c>
      <c r="C360" s="4" t="s">
        <v>34</v>
      </c>
      <c r="D360" s="4" t="s">
        <v>1002</v>
      </c>
      <c r="E360" s="4" t="s">
        <v>1125</v>
      </c>
      <c r="F360" s="4" t="s">
        <v>203</v>
      </c>
      <c r="G360" s="5">
        <v>197677499517</v>
      </c>
      <c r="H360" s="4" t="s">
        <v>1132</v>
      </c>
      <c r="I360" s="4" t="s">
        <v>1133</v>
      </c>
      <c r="J360" s="4" t="s">
        <v>1134</v>
      </c>
      <c r="K360" s="4" t="s">
        <v>1135</v>
      </c>
      <c r="L360" s="4" t="s">
        <v>1029</v>
      </c>
      <c r="M360" s="4" t="s">
        <v>160</v>
      </c>
      <c r="N360" s="4" t="s">
        <v>745</v>
      </c>
      <c r="O360" s="4">
        <v>2</v>
      </c>
      <c r="P360" s="12">
        <v>150</v>
      </c>
      <c r="Q360" s="12">
        <f t="shared" si="25"/>
        <v>300</v>
      </c>
      <c r="R360" s="12">
        <f t="shared" si="26"/>
        <v>37.5</v>
      </c>
      <c r="S360" s="12">
        <f t="shared" si="27"/>
        <v>75</v>
      </c>
      <c r="T360" s="17">
        <f t="shared" si="29"/>
        <v>33.185840707964601</v>
      </c>
      <c r="U360" s="17">
        <f t="shared" si="28"/>
        <v>66.371681415929203</v>
      </c>
    </row>
    <row r="361" spans="1:21" ht="90" customHeight="1" x14ac:dyDescent="0.4">
      <c r="A361" s="4"/>
      <c r="B361" s="4" t="s">
        <v>33</v>
      </c>
      <c r="C361" s="4" t="s">
        <v>34</v>
      </c>
      <c r="D361" s="4" t="s">
        <v>1002</v>
      </c>
      <c r="E361" s="4" t="s">
        <v>1125</v>
      </c>
      <c r="F361" s="4" t="s">
        <v>37</v>
      </c>
      <c r="G361" s="5">
        <v>886056831986</v>
      </c>
      <c r="H361" s="4" t="s">
        <v>1136</v>
      </c>
      <c r="I361" s="4" t="s">
        <v>1137</v>
      </c>
      <c r="J361" s="4" t="s">
        <v>1138</v>
      </c>
      <c r="K361" s="4" t="s">
        <v>67</v>
      </c>
      <c r="L361" s="4" t="s">
        <v>1011</v>
      </c>
      <c r="M361" s="4" t="s">
        <v>672</v>
      </c>
      <c r="N361" s="4" t="s">
        <v>1139</v>
      </c>
      <c r="O361" s="4">
        <v>81</v>
      </c>
      <c r="P361" s="12">
        <v>125</v>
      </c>
      <c r="Q361" s="12">
        <f t="shared" si="25"/>
        <v>10125</v>
      </c>
      <c r="R361" s="12">
        <f t="shared" si="26"/>
        <v>31.25</v>
      </c>
      <c r="S361" s="12">
        <f t="shared" si="27"/>
        <v>2531.25</v>
      </c>
      <c r="T361" s="17">
        <f t="shared" si="29"/>
        <v>27.654867256637171</v>
      </c>
      <c r="U361" s="17">
        <f t="shared" si="28"/>
        <v>2240.0442477876109</v>
      </c>
    </row>
    <row r="362" spans="1:21" ht="90" customHeight="1" x14ac:dyDescent="0.4">
      <c r="A362" s="4"/>
      <c r="B362" s="4" t="s">
        <v>33</v>
      </c>
      <c r="C362" s="4" t="s">
        <v>34</v>
      </c>
      <c r="D362" s="4" t="s">
        <v>1002</v>
      </c>
      <c r="E362" s="4" t="s">
        <v>1125</v>
      </c>
      <c r="F362" s="4" t="s">
        <v>37</v>
      </c>
      <c r="G362" s="5">
        <v>886056831900</v>
      </c>
      <c r="H362" s="4" t="s">
        <v>1136</v>
      </c>
      <c r="I362" s="4" t="s">
        <v>1140</v>
      </c>
      <c r="J362" s="4" t="s">
        <v>1138</v>
      </c>
      <c r="K362" s="4" t="s">
        <v>67</v>
      </c>
      <c r="L362" s="4" t="s">
        <v>1018</v>
      </c>
      <c r="M362" s="4" t="s">
        <v>672</v>
      </c>
      <c r="N362" s="4" t="s">
        <v>1139</v>
      </c>
      <c r="O362" s="4">
        <v>45</v>
      </c>
      <c r="P362" s="12">
        <v>125</v>
      </c>
      <c r="Q362" s="12">
        <f t="shared" si="25"/>
        <v>5625</v>
      </c>
      <c r="R362" s="12">
        <f t="shared" si="26"/>
        <v>31.25</v>
      </c>
      <c r="S362" s="12">
        <f t="shared" si="27"/>
        <v>1406.25</v>
      </c>
      <c r="T362" s="17">
        <f t="shared" si="29"/>
        <v>27.654867256637171</v>
      </c>
      <c r="U362" s="17">
        <f t="shared" si="28"/>
        <v>1244.4690265486727</v>
      </c>
    </row>
    <row r="363" spans="1:21" ht="90" customHeight="1" x14ac:dyDescent="0.4">
      <c r="A363" s="4"/>
      <c r="B363" s="4" t="s">
        <v>33</v>
      </c>
      <c r="C363" s="4" t="s">
        <v>34</v>
      </c>
      <c r="D363" s="4" t="s">
        <v>1002</v>
      </c>
      <c r="E363" s="4" t="s">
        <v>1125</v>
      </c>
      <c r="F363" s="4" t="s">
        <v>37</v>
      </c>
      <c r="G363" s="5">
        <v>886056831917</v>
      </c>
      <c r="H363" s="4" t="s">
        <v>1136</v>
      </c>
      <c r="I363" s="4" t="s">
        <v>1141</v>
      </c>
      <c r="J363" s="4" t="s">
        <v>1138</v>
      </c>
      <c r="K363" s="4" t="s">
        <v>67</v>
      </c>
      <c r="L363" s="4" t="s">
        <v>1020</v>
      </c>
      <c r="M363" s="4" t="s">
        <v>672</v>
      </c>
      <c r="N363" s="4" t="s">
        <v>1139</v>
      </c>
      <c r="O363" s="4">
        <v>18</v>
      </c>
      <c r="P363" s="12">
        <v>125</v>
      </c>
      <c r="Q363" s="12">
        <f t="shared" si="25"/>
        <v>2250</v>
      </c>
      <c r="R363" s="12">
        <f t="shared" si="26"/>
        <v>31.25</v>
      </c>
      <c r="S363" s="12">
        <f t="shared" si="27"/>
        <v>562.5</v>
      </c>
      <c r="T363" s="17">
        <f t="shared" si="29"/>
        <v>27.654867256637171</v>
      </c>
      <c r="U363" s="17">
        <f t="shared" si="28"/>
        <v>497.78761061946909</v>
      </c>
    </row>
    <row r="364" spans="1:21" ht="90" customHeight="1" x14ac:dyDescent="0.4">
      <c r="A364" s="4"/>
      <c r="B364" s="4" t="s">
        <v>33</v>
      </c>
      <c r="C364" s="4" t="s">
        <v>34</v>
      </c>
      <c r="D364" s="4" t="s">
        <v>1002</v>
      </c>
      <c r="E364" s="4" t="s">
        <v>1125</v>
      </c>
      <c r="F364" s="4" t="s">
        <v>37</v>
      </c>
      <c r="G364" s="5">
        <v>886056831924</v>
      </c>
      <c r="H364" s="4" t="s">
        <v>1136</v>
      </c>
      <c r="I364" s="4" t="s">
        <v>1142</v>
      </c>
      <c r="J364" s="4" t="s">
        <v>1138</v>
      </c>
      <c r="K364" s="4" t="s">
        <v>67</v>
      </c>
      <c r="L364" s="4" t="s">
        <v>1007</v>
      </c>
      <c r="M364" s="4" t="s">
        <v>672</v>
      </c>
      <c r="N364" s="4" t="s">
        <v>1139</v>
      </c>
      <c r="O364" s="4">
        <v>59</v>
      </c>
      <c r="P364" s="12">
        <v>125</v>
      </c>
      <c r="Q364" s="12">
        <f t="shared" si="25"/>
        <v>7375</v>
      </c>
      <c r="R364" s="12">
        <f t="shared" si="26"/>
        <v>31.25</v>
      </c>
      <c r="S364" s="12">
        <f t="shared" si="27"/>
        <v>1843.75</v>
      </c>
      <c r="T364" s="17">
        <f t="shared" si="29"/>
        <v>27.654867256637171</v>
      </c>
      <c r="U364" s="17">
        <f t="shared" si="28"/>
        <v>1631.6371681415931</v>
      </c>
    </row>
    <row r="365" spans="1:21" ht="90" customHeight="1" x14ac:dyDescent="0.4">
      <c r="A365" s="4"/>
      <c r="B365" s="4" t="s">
        <v>33</v>
      </c>
      <c r="C365" s="4" t="s">
        <v>34</v>
      </c>
      <c r="D365" s="4" t="s">
        <v>1002</v>
      </c>
      <c r="E365" s="4" t="s">
        <v>1125</v>
      </c>
      <c r="F365" s="4" t="s">
        <v>37</v>
      </c>
      <c r="G365" s="5">
        <v>886056831931</v>
      </c>
      <c r="H365" s="4" t="s">
        <v>1136</v>
      </c>
      <c r="I365" s="4" t="s">
        <v>1143</v>
      </c>
      <c r="J365" s="4" t="s">
        <v>1138</v>
      </c>
      <c r="K365" s="4" t="s">
        <v>67</v>
      </c>
      <c r="L365" s="4" t="s">
        <v>1023</v>
      </c>
      <c r="M365" s="4" t="s">
        <v>672</v>
      </c>
      <c r="N365" s="4" t="s">
        <v>1139</v>
      </c>
      <c r="O365" s="4">
        <v>300</v>
      </c>
      <c r="P365" s="12">
        <v>125</v>
      </c>
      <c r="Q365" s="12">
        <f t="shared" si="25"/>
        <v>37500</v>
      </c>
      <c r="R365" s="12">
        <f t="shared" si="26"/>
        <v>31.25</v>
      </c>
      <c r="S365" s="12">
        <f t="shared" si="27"/>
        <v>9375</v>
      </c>
      <c r="T365" s="17">
        <f t="shared" si="29"/>
        <v>27.654867256637171</v>
      </c>
      <c r="U365" s="17">
        <f t="shared" si="28"/>
        <v>8296.4601769911515</v>
      </c>
    </row>
    <row r="366" spans="1:21" ht="90" customHeight="1" x14ac:dyDescent="0.4">
      <c r="A366" s="4"/>
      <c r="B366" s="4" t="s">
        <v>33</v>
      </c>
      <c r="C366" s="4" t="s">
        <v>34</v>
      </c>
      <c r="D366" s="4" t="s">
        <v>1002</v>
      </c>
      <c r="E366" s="4" t="s">
        <v>1125</v>
      </c>
      <c r="F366" s="4" t="s">
        <v>37</v>
      </c>
      <c r="G366" s="5">
        <v>886056831948</v>
      </c>
      <c r="H366" s="4" t="s">
        <v>1136</v>
      </c>
      <c r="I366" s="4" t="s">
        <v>1144</v>
      </c>
      <c r="J366" s="4" t="s">
        <v>1138</v>
      </c>
      <c r="K366" s="4" t="s">
        <v>67</v>
      </c>
      <c r="L366" s="4" t="s">
        <v>1025</v>
      </c>
      <c r="M366" s="4" t="s">
        <v>672</v>
      </c>
      <c r="N366" s="4" t="s">
        <v>1139</v>
      </c>
      <c r="O366" s="4">
        <v>7</v>
      </c>
      <c r="P366" s="12">
        <v>125</v>
      </c>
      <c r="Q366" s="12">
        <f t="shared" si="25"/>
        <v>875</v>
      </c>
      <c r="R366" s="12">
        <f t="shared" si="26"/>
        <v>31.25</v>
      </c>
      <c r="S366" s="12">
        <f t="shared" si="27"/>
        <v>218.75</v>
      </c>
      <c r="T366" s="17">
        <f t="shared" si="29"/>
        <v>27.654867256637171</v>
      </c>
      <c r="U366" s="17">
        <f t="shared" si="28"/>
        <v>193.5840707964602</v>
      </c>
    </row>
    <row r="367" spans="1:21" ht="90" customHeight="1" x14ac:dyDescent="0.4">
      <c r="A367" s="4"/>
      <c r="B367" s="4" t="s">
        <v>33</v>
      </c>
      <c r="C367" s="4" t="s">
        <v>34</v>
      </c>
      <c r="D367" s="4" t="s">
        <v>1002</v>
      </c>
      <c r="E367" s="4" t="s">
        <v>1125</v>
      </c>
      <c r="F367" s="4" t="s">
        <v>37</v>
      </c>
      <c r="G367" s="5">
        <v>886056831955</v>
      </c>
      <c r="H367" s="4" t="s">
        <v>1136</v>
      </c>
      <c r="I367" s="4" t="s">
        <v>1145</v>
      </c>
      <c r="J367" s="4" t="s">
        <v>1138</v>
      </c>
      <c r="K367" s="4" t="s">
        <v>67</v>
      </c>
      <c r="L367" s="4" t="s">
        <v>1027</v>
      </c>
      <c r="M367" s="4" t="s">
        <v>672</v>
      </c>
      <c r="N367" s="4" t="s">
        <v>1139</v>
      </c>
      <c r="O367" s="4">
        <v>111</v>
      </c>
      <c r="P367" s="12">
        <v>125</v>
      </c>
      <c r="Q367" s="12">
        <f t="shared" si="25"/>
        <v>13875</v>
      </c>
      <c r="R367" s="12">
        <f t="shared" si="26"/>
        <v>31.25</v>
      </c>
      <c r="S367" s="12">
        <f t="shared" si="27"/>
        <v>3468.75</v>
      </c>
      <c r="T367" s="17">
        <f t="shared" si="29"/>
        <v>27.654867256637171</v>
      </c>
      <c r="U367" s="17">
        <f t="shared" si="28"/>
        <v>3069.6902654867258</v>
      </c>
    </row>
    <row r="368" spans="1:21" ht="90" customHeight="1" x14ac:dyDescent="0.4">
      <c r="A368" s="4"/>
      <c r="B368" s="4" t="s">
        <v>33</v>
      </c>
      <c r="C368" s="4" t="s">
        <v>34</v>
      </c>
      <c r="D368" s="4" t="s">
        <v>1002</v>
      </c>
      <c r="E368" s="4" t="s">
        <v>1125</v>
      </c>
      <c r="F368" s="4" t="s">
        <v>37</v>
      </c>
      <c r="G368" s="5">
        <v>886056831962</v>
      </c>
      <c r="H368" s="4" t="s">
        <v>1136</v>
      </c>
      <c r="I368" s="4" t="s">
        <v>1146</v>
      </c>
      <c r="J368" s="4" t="s">
        <v>1138</v>
      </c>
      <c r="K368" s="4" t="s">
        <v>67</v>
      </c>
      <c r="L368" s="4" t="s">
        <v>1029</v>
      </c>
      <c r="M368" s="4" t="s">
        <v>672</v>
      </c>
      <c r="N368" s="4" t="s">
        <v>1139</v>
      </c>
      <c r="O368" s="4">
        <v>4</v>
      </c>
      <c r="P368" s="12">
        <v>125</v>
      </c>
      <c r="Q368" s="12">
        <f t="shared" si="25"/>
        <v>500</v>
      </c>
      <c r="R368" s="12">
        <f t="shared" si="26"/>
        <v>31.25</v>
      </c>
      <c r="S368" s="12">
        <f t="shared" si="27"/>
        <v>125</v>
      </c>
      <c r="T368" s="17">
        <f t="shared" si="29"/>
        <v>27.654867256637171</v>
      </c>
      <c r="U368" s="17">
        <f t="shared" si="28"/>
        <v>110.61946902654869</v>
      </c>
    </row>
    <row r="369" spans="1:21" ht="90" customHeight="1" x14ac:dyDescent="0.4">
      <c r="A369" s="4"/>
      <c r="B369" s="4" t="s">
        <v>33</v>
      </c>
      <c r="C369" s="4" t="s">
        <v>34</v>
      </c>
      <c r="D369" s="4" t="s">
        <v>1002</v>
      </c>
      <c r="E369" s="4" t="s">
        <v>1125</v>
      </c>
      <c r="F369" s="4" t="s">
        <v>57</v>
      </c>
      <c r="G369" s="5">
        <v>198446533203</v>
      </c>
      <c r="H369" s="4" t="s">
        <v>1147</v>
      </c>
      <c r="I369" s="4" t="s">
        <v>1148</v>
      </c>
      <c r="J369" s="4" t="s">
        <v>1149</v>
      </c>
      <c r="K369" s="4" t="s">
        <v>67</v>
      </c>
      <c r="L369" s="4" t="s">
        <v>1011</v>
      </c>
      <c r="M369" s="4" t="s">
        <v>160</v>
      </c>
      <c r="N369" s="4" t="s">
        <v>510</v>
      </c>
      <c r="O369" s="4">
        <v>1</v>
      </c>
      <c r="P369" s="12">
        <v>195</v>
      </c>
      <c r="Q369" s="12">
        <f t="shared" si="25"/>
        <v>195</v>
      </c>
      <c r="R369" s="12">
        <f t="shared" si="26"/>
        <v>48.75</v>
      </c>
      <c r="S369" s="12">
        <f t="shared" si="27"/>
        <v>48.75</v>
      </c>
      <c r="T369" s="17">
        <f t="shared" si="29"/>
        <v>43.141592920353986</v>
      </c>
      <c r="U369" s="17">
        <f t="shared" si="28"/>
        <v>43.141592920353986</v>
      </c>
    </row>
    <row r="370" spans="1:21" ht="90" customHeight="1" x14ac:dyDescent="0.4">
      <c r="A370" s="4"/>
      <c r="B370" s="4" t="s">
        <v>33</v>
      </c>
      <c r="C370" s="4" t="s">
        <v>34</v>
      </c>
      <c r="D370" s="4" t="s">
        <v>1002</v>
      </c>
      <c r="E370" s="4" t="s">
        <v>1125</v>
      </c>
      <c r="F370" s="4" t="s">
        <v>57</v>
      </c>
      <c r="G370" s="5">
        <v>198446533104</v>
      </c>
      <c r="H370" s="4" t="s">
        <v>1147</v>
      </c>
      <c r="I370" s="4" t="s">
        <v>1150</v>
      </c>
      <c r="J370" s="4" t="s">
        <v>1149</v>
      </c>
      <c r="K370" s="4" t="s">
        <v>67</v>
      </c>
      <c r="L370" s="4" t="s">
        <v>1014</v>
      </c>
      <c r="M370" s="4" t="s">
        <v>160</v>
      </c>
      <c r="N370" s="4" t="s">
        <v>510</v>
      </c>
      <c r="O370" s="4">
        <v>3</v>
      </c>
      <c r="P370" s="12">
        <v>195</v>
      </c>
      <c r="Q370" s="12">
        <f t="shared" si="25"/>
        <v>585</v>
      </c>
      <c r="R370" s="12">
        <f t="shared" si="26"/>
        <v>48.75</v>
      </c>
      <c r="S370" s="12">
        <f t="shared" si="27"/>
        <v>146.25</v>
      </c>
      <c r="T370" s="17">
        <f t="shared" si="29"/>
        <v>43.141592920353986</v>
      </c>
      <c r="U370" s="17">
        <f t="shared" si="28"/>
        <v>129.42477876106196</v>
      </c>
    </row>
    <row r="371" spans="1:21" ht="90" customHeight="1" x14ac:dyDescent="0.4">
      <c r="A371" s="4"/>
      <c r="B371" s="4" t="s">
        <v>33</v>
      </c>
      <c r="C371" s="4" t="s">
        <v>34</v>
      </c>
      <c r="D371" s="4" t="s">
        <v>1002</v>
      </c>
      <c r="E371" s="4" t="s">
        <v>1125</v>
      </c>
      <c r="F371" s="4" t="s">
        <v>57</v>
      </c>
      <c r="G371" s="5">
        <v>198446533166</v>
      </c>
      <c r="H371" s="4" t="s">
        <v>1147</v>
      </c>
      <c r="I371" s="4" t="s">
        <v>1151</v>
      </c>
      <c r="J371" s="4" t="s">
        <v>1149</v>
      </c>
      <c r="K371" s="4" t="s">
        <v>67</v>
      </c>
      <c r="L371" s="4" t="s">
        <v>1025</v>
      </c>
      <c r="M371" s="4" t="s">
        <v>160</v>
      </c>
      <c r="N371" s="4" t="s">
        <v>510</v>
      </c>
      <c r="O371" s="4">
        <v>3</v>
      </c>
      <c r="P371" s="12">
        <v>195</v>
      </c>
      <c r="Q371" s="12">
        <f t="shared" si="25"/>
        <v>585</v>
      </c>
      <c r="R371" s="12">
        <f t="shared" si="26"/>
        <v>48.75</v>
      </c>
      <c r="S371" s="12">
        <f t="shared" si="27"/>
        <v>146.25</v>
      </c>
      <c r="T371" s="17">
        <f t="shared" si="29"/>
        <v>43.141592920353986</v>
      </c>
      <c r="U371" s="17">
        <f t="shared" si="28"/>
        <v>129.42477876106196</v>
      </c>
    </row>
    <row r="372" spans="1:21" ht="90" customHeight="1" x14ac:dyDescent="0.4">
      <c r="A372" s="4"/>
      <c r="B372" s="4" t="s">
        <v>33</v>
      </c>
      <c r="C372" s="4" t="s">
        <v>34</v>
      </c>
      <c r="D372" s="4" t="s">
        <v>1002</v>
      </c>
      <c r="E372" s="4" t="s">
        <v>1125</v>
      </c>
      <c r="F372" s="4" t="s">
        <v>57</v>
      </c>
      <c r="G372" s="5">
        <v>198446533173</v>
      </c>
      <c r="H372" s="4" t="s">
        <v>1147</v>
      </c>
      <c r="I372" s="4" t="s">
        <v>1152</v>
      </c>
      <c r="J372" s="4" t="s">
        <v>1149</v>
      </c>
      <c r="K372" s="4" t="s">
        <v>67</v>
      </c>
      <c r="L372" s="4" t="s">
        <v>1027</v>
      </c>
      <c r="M372" s="4" t="s">
        <v>160</v>
      </c>
      <c r="N372" s="4" t="s">
        <v>510</v>
      </c>
      <c r="O372" s="4">
        <v>1</v>
      </c>
      <c r="P372" s="12">
        <v>195</v>
      </c>
      <c r="Q372" s="12">
        <f t="shared" si="25"/>
        <v>195</v>
      </c>
      <c r="R372" s="12">
        <f t="shared" si="26"/>
        <v>48.75</v>
      </c>
      <c r="S372" s="12">
        <f t="shared" si="27"/>
        <v>48.75</v>
      </c>
      <c r="T372" s="17">
        <f t="shared" si="29"/>
        <v>43.141592920353986</v>
      </c>
      <c r="U372" s="17">
        <f t="shared" si="28"/>
        <v>43.141592920353986</v>
      </c>
    </row>
    <row r="373" spans="1:21" ht="90" customHeight="1" x14ac:dyDescent="0.4">
      <c r="A373" s="4"/>
      <c r="B373" s="4" t="s">
        <v>33</v>
      </c>
      <c r="C373" s="4" t="s">
        <v>34</v>
      </c>
      <c r="D373" s="4" t="s">
        <v>1002</v>
      </c>
      <c r="E373" s="4" t="s">
        <v>1125</v>
      </c>
      <c r="F373" s="4" t="s">
        <v>57</v>
      </c>
      <c r="G373" s="5">
        <v>198446533180</v>
      </c>
      <c r="H373" s="4" t="s">
        <v>1147</v>
      </c>
      <c r="I373" s="4" t="s">
        <v>1153</v>
      </c>
      <c r="J373" s="4" t="s">
        <v>1149</v>
      </c>
      <c r="K373" s="4" t="s">
        <v>67</v>
      </c>
      <c r="L373" s="4" t="s">
        <v>1029</v>
      </c>
      <c r="M373" s="4" t="s">
        <v>160</v>
      </c>
      <c r="N373" s="4" t="s">
        <v>510</v>
      </c>
      <c r="O373" s="4">
        <v>2</v>
      </c>
      <c r="P373" s="12">
        <v>195</v>
      </c>
      <c r="Q373" s="12">
        <f t="shared" si="25"/>
        <v>390</v>
      </c>
      <c r="R373" s="12">
        <f t="shared" si="26"/>
        <v>48.75</v>
      </c>
      <c r="S373" s="12">
        <f t="shared" si="27"/>
        <v>97.5</v>
      </c>
      <c r="T373" s="17">
        <f t="shared" si="29"/>
        <v>43.141592920353986</v>
      </c>
      <c r="U373" s="17">
        <f t="shared" si="28"/>
        <v>86.283185840707972</v>
      </c>
    </row>
    <row r="374" spans="1:21" ht="90" customHeight="1" x14ac:dyDescent="0.4">
      <c r="A374" s="4"/>
      <c r="B374" s="4" t="s">
        <v>33</v>
      </c>
      <c r="C374" s="4" t="s">
        <v>34</v>
      </c>
      <c r="D374" s="4" t="s">
        <v>1002</v>
      </c>
      <c r="E374" s="4" t="s">
        <v>1125</v>
      </c>
      <c r="F374" s="4" t="s">
        <v>37</v>
      </c>
      <c r="G374" s="5">
        <v>198102764842</v>
      </c>
      <c r="H374" s="4" t="s">
        <v>1154</v>
      </c>
      <c r="I374" s="4" t="s">
        <v>1155</v>
      </c>
      <c r="J374" s="4" t="s">
        <v>1156</v>
      </c>
      <c r="K374" s="4" t="s">
        <v>693</v>
      </c>
      <c r="L374" s="4" t="s">
        <v>1018</v>
      </c>
      <c r="M374" s="4" t="s">
        <v>160</v>
      </c>
      <c r="N374" s="4" t="s">
        <v>106</v>
      </c>
      <c r="O374" s="4">
        <v>67</v>
      </c>
      <c r="P374" s="12">
        <v>175</v>
      </c>
      <c r="Q374" s="12">
        <f t="shared" si="25"/>
        <v>11725</v>
      </c>
      <c r="R374" s="12">
        <f t="shared" si="26"/>
        <v>43.75</v>
      </c>
      <c r="S374" s="12">
        <f t="shared" si="27"/>
        <v>2931.25</v>
      </c>
      <c r="T374" s="17">
        <f t="shared" si="29"/>
        <v>38.716814159292042</v>
      </c>
      <c r="U374" s="17">
        <f t="shared" si="28"/>
        <v>2594.0265486725666</v>
      </c>
    </row>
    <row r="375" spans="1:21" ht="90" customHeight="1" x14ac:dyDescent="0.4">
      <c r="A375" s="4"/>
      <c r="B375" s="4" t="s">
        <v>33</v>
      </c>
      <c r="C375" s="4" t="s">
        <v>34</v>
      </c>
      <c r="D375" s="4" t="s">
        <v>1002</v>
      </c>
      <c r="E375" s="4" t="s">
        <v>1125</v>
      </c>
      <c r="F375" s="4" t="s">
        <v>37</v>
      </c>
      <c r="G375" s="5">
        <v>198102764866</v>
      </c>
      <c r="H375" s="4" t="s">
        <v>1154</v>
      </c>
      <c r="I375" s="4" t="s">
        <v>1157</v>
      </c>
      <c r="J375" s="4" t="s">
        <v>1156</v>
      </c>
      <c r="K375" s="4" t="s">
        <v>693</v>
      </c>
      <c r="L375" s="4" t="s">
        <v>1007</v>
      </c>
      <c r="M375" s="4" t="s">
        <v>160</v>
      </c>
      <c r="N375" s="4" t="s">
        <v>106</v>
      </c>
      <c r="O375" s="4">
        <v>544</v>
      </c>
      <c r="P375" s="12">
        <v>175</v>
      </c>
      <c r="Q375" s="12">
        <f t="shared" si="25"/>
        <v>95200</v>
      </c>
      <c r="R375" s="12">
        <f t="shared" si="26"/>
        <v>43.75</v>
      </c>
      <c r="S375" s="12">
        <f t="shared" si="27"/>
        <v>23800</v>
      </c>
      <c r="T375" s="17">
        <f t="shared" si="29"/>
        <v>38.716814159292042</v>
      </c>
      <c r="U375" s="17">
        <f t="shared" si="28"/>
        <v>21061.946902654872</v>
      </c>
    </row>
    <row r="376" spans="1:21" ht="90" customHeight="1" x14ac:dyDescent="0.4">
      <c r="A376" s="4"/>
      <c r="B376" s="4" t="s">
        <v>33</v>
      </c>
      <c r="C376" s="4" t="s">
        <v>34</v>
      </c>
      <c r="D376" s="4" t="s">
        <v>1002</v>
      </c>
      <c r="E376" s="4" t="s">
        <v>1125</v>
      </c>
      <c r="F376" s="4" t="s">
        <v>37</v>
      </c>
      <c r="G376" s="5">
        <v>198102764880</v>
      </c>
      <c r="H376" s="4" t="s">
        <v>1154</v>
      </c>
      <c r="I376" s="4" t="s">
        <v>1158</v>
      </c>
      <c r="J376" s="4" t="s">
        <v>1156</v>
      </c>
      <c r="K376" s="4" t="s">
        <v>693</v>
      </c>
      <c r="L376" s="4" t="s">
        <v>1025</v>
      </c>
      <c r="M376" s="4" t="s">
        <v>160</v>
      </c>
      <c r="N376" s="4" t="s">
        <v>106</v>
      </c>
      <c r="O376" s="4">
        <v>610</v>
      </c>
      <c r="P376" s="12">
        <v>175</v>
      </c>
      <c r="Q376" s="12">
        <f t="shared" si="25"/>
        <v>106750</v>
      </c>
      <c r="R376" s="12">
        <f t="shared" si="26"/>
        <v>43.75</v>
      </c>
      <c r="S376" s="12">
        <f t="shared" si="27"/>
        <v>26687.5</v>
      </c>
      <c r="T376" s="17">
        <f t="shared" si="29"/>
        <v>38.716814159292042</v>
      </c>
      <c r="U376" s="17">
        <f t="shared" si="28"/>
        <v>23617.256637168146</v>
      </c>
    </row>
    <row r="377" spans="1:21" ht="90" customHeight="1" x14ac:dyDescent="0.4">
      <c r="A377" s="4"/>
      <c r="B377" s="4" t="s">
        <v>33</v>
      </c>
      <c r="C377" s="4" t="s">
        <v>34</v>
      </c>
      <c r="D377" s="4" t="s">
        <v>1002</v>
      </c>
      <c r="E377" s="4" t="s">
        <v>1125</v>
      </c>
      <c r="F377" s="4" t="s">
        <v>37</v>
      </c>
      <c r="G377" s="5">
        <v>198102764903</v>
      </c>
      <c r="H377" s="4" t="s">
        <v>1154</v>
      </c>
      <c r="I377" s="4" t="s">
        <v>1159</v>
      </c>
      <c r="J377" s="4" t="s">
        <v>1156</v>
      </c>
      <c r="K377" s="4" t="s">
        <v>693</v>
      </c>
      <c r="L377" s="4" t="s">
        <v>1029</v>
      </c>
      <c r="M377" s="4" t="s">
        <v>160</v>
      </c>
      <c r="N377" s="4" t="s">
        <v>106</v>
      </c>
      <c r="O377" s="4">
        <v>580</v>
      </c>
      <c r="P377" s="12">
        <v>175</v>
      </c>
      <c r="Q377" s="12">
        <f t="shared" si="25"/>
        <v>101500</v>
      </c>
      <c r="R377" s="12">
        <f t="shared" si="26"/>
        <v>43.75</v>
      </c>
      <c r="S377" s="12">
        <f t="shared" si="27"/>
        <v>25375</v>
      </c>
      <c r="T377" s="17">
        <f t="shared" si="29"/>
        <v>38.716814159292042</v>
      </c>
      <c r="U377" s="17">
        <f t="shared" si="28"/>
        <v>22455.752212389383</v>
      </c>
    </row>
    <row r="378" spans="1:21" ht="90" customHeight="1" x14ac:dyDescent="0.4">
      <c r="A378" s="4"/>
      <c r="B378" s="4" t="s">
        <v>33</v>
      </c>
      <c r="C378" s="4" t="s">
        <v>34</v>
      </c>
      <c r="D378" s="4" t="s">
        <v>1002</v>
      </c>
      <c r="E378" s="4" t="s">
        <v>1125</v>
      </c>
      <c r="F378" s="4" t="s">
        <v>203</v>
      </c>
      <c r="G378" s="5">
        <v>198102832862</v>
      </c>
      <c r="H378" s="4" t="s">
        <v>1160</v>
      </c>
      <c r="I378" s="4" t="s">
        <v>1161</v>
      </c>
      <c r="J378" s="4" t="s">
        <v>1162</v>
      </c>
      <c r="K378" s="4" t="s">
        <v>1115</v>
      </c>
      <c r="L378" s="4" t="s">
        <v>1029</v>
      </c>
      <c r="M378" s="4" t="s">
        <v>160</v>
      </c>
      <c r="N378" s="4" t="s">
        <v>80</v>
      </c>
      <c r="O378" s="4">
        <v>10</v>
      </c>
      <c r="P378" s="12">
        <v>225</v>
      </c>
      <c r="Q378" s="12">
        <f t="shared" si="25"/>
        <v>2250</v>
      </c>
      <c r="R378" s="12">
        <f t="shared" si="26"/>
        <v>56.25</v>
      </c>
      <c r="S378" s="12">
        <f t="shared" si="27"/>
        <v>562.5</v>
      </c>
      <c r="T378" s="17">
        <f t="shared" si="29"/>
        <v>49.778761061946909</v>
      </c>
      <c r="U378" s="17">
        <f t="shared" si="28"/>
        <v>497.78761061946909</v>
      </c>
    </row>
    <row r="379" spans="1:21" ht="90" customHeight="1" x14ac:dyDescent="0.4">
      <c r="A379" s="4"/>
      <c r="B379" s="4" t="s">
        <v>33</v>
      </c>
      <c r="C379" s="4" t="s">
        <v>34</v>
      </c>
      <c r="D379" s="4" t="s">
        <v>1002</v>
      </c>
      <c r="E379" s="4" t="s">
        <v>1125</v>
      </c>
      <c r="F379" s="4" t="s">
        <v>203</v>
      </c>
      <c r="G379" s="5">
        <v>198102832879</v>
      </c>
      <c r="H379" s="4" t="s">
        <v>1160</v>
      </c>
      <c r="I379" s="4" t="s">
        <v>1163</v>
      </c>
      <c r="J379" s="4" t="s">
        <v>1162</v>
      </c>
      <c r="K379" s="4" t="s">
        <v>1115</v>
      </c>
      <c r="L379" s="4" t="s">
        <v>1031</v>
      </c>
      <c r="M379" s="4" t="s">
        <v>160</v>
      </c>
      <c r="N379" s="4" t="s">
        <v>80</v>
      </c>
      <c r="O379" s="4">
        <v>1</v>
      </c>
      <c r="P379" s="12">
        <v>225</v>
      </c>
      <c r="Q379" s="12">
        <f t="shared" si="25"/>
        <v>225</v>
      </c>
      <c r="R379" s="12">
        <f t="shared" si="26"/>
        <v>56.25</v>
      </c>
      <c r="S379" s="12">
        <f t="shared" si="27"/>
        <v>56.25</v>
      </c>
      <c r="T379" s="17">
        <f t="shared" si="29"/>
        <v>49.778761061946909</v>
      </c>
      <c r="U379" s="17">
        <f t="shared" si="28"/>
        <v>49.778761061946909</v>
      </c>
    </row>
    <row r="380" spans="1:21" ht="90" customHeight="1" x14ac:dyDescent="0.4">
      <c r="A380" s="4"/>
      <c r="B380" s="4" t="s">
        <v>33</v>
      </c>
      <c r="C380" s="4" t="s">
        <v>34</v>
      </c>
      <c r="D380" s="4" t="s">
        <v>1002</v>
      </c>
      <c r="E380" s="4" t="s">
        <v>1125</v>
      </c>
      <c r="F380" s="4" t="s">
        <v>57</v>
      </c>
      <c r="G380" s="5">
        <v>198102856530</v>
      </c>
      <c r="H380" s="4" t="s">
        <v>1164</v>
      </c>
      <c r="I380" s="4" t="s">
        <v>1165</v>
      </c>
      <c r="J380" s="4" t="s">
        <v>1166</v>
      </c>
      <c r="K380" s="4" t="s">
        <v>67</v>
      </c>
      <c r="L380" s="4" t="s">
        <v>1011</v>
      </c>
      <c r="M380" s="4" t="s">
        <v>160</v>
      </c>
      <c r="N380" s="4" t="s">
        <v>1081</v>
      </c>
      <c r="O380" s="4">
        <v>4</v>
      </c>
      <c r="P380" s="12">
        <v>250</v>
      </c>
      <c r="Q380" s="12">
        <f t="shared" si="25"/>
        <v>1000</v>
      </c>
      <c r="R380" s="12">
        <f t="shared" si="26"/>
        <v>62.5</v>
      </c>
      <c r="S380" s="12">
        <f t="shared" si="27"/>
        <v>250</v>
      </c>
      <c r="T380" s="17">
        <f t="shared" si="29"/>
        <v>55.309734513274343</v>
      </c>
      <c r="U380" s="17">
        <f t="shared" si="28"/>
        <v>221.23893805309737</v>
      </c>
    </row>
    <row r="381" spans="1:21" ht="90" customHeight="1" x14ac:dyDescent="0.4">
      <c r="A381" s="4"/>
      <c r="B381" s="4" t="s">
        <v>33</v>
      </c>
      <c r="C381" s="4" t="s">
        <v>34</v>
      </c>
      <c r="D381" s="4" t="s">
        <v>1002</v>
      </c>
      <c r="E381" s="4" t="s">
        <v>1125</v>
      </c>
      <c r="F381" s="4" t="s">
        <v>57</v>
      </c>
      <c r="G381" s="5">
        <v>198102856431</v>
      </c>
      <c r="H381" s="4" t="s">
        <v>1164</v>
      </c>
      <c r="I381" s="4" t="s">
        <v>1167</v>
      </c>
      <c r="J381" s="4" t="s">
        <v>1166</v>
      </c>
      <c r="K381" s="4" t="s">
        <v>67</v>
      </c>
      <c r="L381" s="4" t="s">
        <v>1014</v>
      </c>
      <c r="M381" s="4" t="s">
        <v>160</v>
      </c>
      <c r="N381" s="4" t="s">
        <v>1081</v>
      </c>
      <c r="O381" s="4">
        <v>1</v>
      </c>
      <c r="P381" s="12">
        <v>250</v>
      </c>
      <c r="Q381" s="12">
        <f t="shared" si="25"/>
        <v>250</v>
      </c>
      <c r="R381" s="12">
        <f t="shared" si="26"/>
        <v>62.5</v>
      </c>
      <c r="S381" s="12">
        <f t="shared" si="27"/>
        <v>62.5</v>
      </c>
      <c r="T381" s="17">
        <f t="shared" si="29"/>
        <v>55.309734513274343</v>
      </c>
      <c r="U381" s="17">
        <f t="shared" si="28"/>
        <v>55.309734513274343</v>
      </c>
    </row>
    <row r="382" spans="1:21" ht="90" customHeight="1" x14ac:dyDescent="0.4">
      <c r="A382" s="4"/>
      <c r="B382" s="4" t="s">
        <v>33</v>
      </c>
      <c r="C382" s="4" t="s">
        <v>34</v>
      </c>
      <c r="D382" s="4" t="s">
        <v>1002</v>
      </c>
      <c r="E382" s="4" t="s">
        <v>1125</v>
      </c>
      <c r="F382" s="4" t="s">
        <v>57</v>
      </c>
      <c r="G382" s="5">
        <v>198102856455</v>
      </c>
      <c r="H382" s="4" t="s">
        <v>1164</v>
      </c>
      <c r="I382" s="4" t="s">
        <v>1168</v>
      </c>
      <c r="J382" s="4" t="s">
        <v>1166</v>
      </c>
      <c r="K382" s="4" t="s">
        <v>67</v>
      </c>
      <c r="L382" s="4" t="s">
        <v>1018</v>
      </c>
      <c r="M382" s="4" t="s">
        <v>160</v>
      </c>
      <c r="N382" s="4" t="s">
        <v>1081</v>
      </c>
      <c r="O382" s="4">
        <v>1</v>
      </c>
      <c r="P382" s="12">
        <v>250</v>
      </c>
      <c r="Q382" s="12">
        <f t="shared" si="25"/>
        <v>250</v>
      </c>
      <c r="R382" s="12">
        <f t="shared" si="26"/>
        <v>62.5</v>
      </c>
      <c r="S382" s="12">
        <f t="shared" si="27"/>
        <v>62.5</v>
      </c>
      <c r="T382" s="17">
        <f t="shared" si="29"/>
        <v>55.309734513274343</v>
      </c>
      <c r="U382" s="17">
        <f t="shared" si="28"/>
        <v>55.309734513274343</v>
      </c>
    </row>
    <row r="383" spans="1:21" ht="90" customHeight="1" x14ac:dyDescent="0.4">
      <c r="A383" s="4"/>
      <c r="B383" s="4" t="s">
        <v>33</v>
      </c>
      <c r="C383" s="4" t="s">
        <v>34</v>
      </c>
      <c r="D383" s="4" t="s">
        <v>1002</v>
      </c>
      <c r="E383" s="4" t="s">
        <v>1125</v>
      </c>
      <c r="F383" s="4" t="s">
        <v>57</v>
      </c>
      <c r="G383" s="5">
        <v>198102856479</v>
      </c>
      <c r="H383" s="4" t="s">
        <v>1164</v>
      </c>
      <c r="I383" s="4" t="s">
        <v>1169</v>
      </c>
      <c r="J383" s="4" t="s">
        <v>1166</v>
      </c>
      <c r="K383" s="4" t="s">
        <v>67</v>
      </c>
      <c r="L383" s="4" t="s">
        <v>1007</v>
      </c>
      <c r="M383" s="4" t="s">
        <v>160</v>
      </c>
      <c r="N383" s="4" t="s">
        <v>1081</v>
      </c>
      <c r="O383" s="4">
        <v>1</v>
      </c>
      <c r="P383" s="12">
        <v>250</v>
      </c>
      <c r="Q383" s="12">
        <f t="shared" si="25"/>
        <v>250</v>
      </c>
      <c r="R383" s="12">
        <f t="shared" si="26"/>
        <v>62.5</v>
      </c>
      <c r="S383" s="12">
        <f t="shared" si="27"/>
        <v>62.5</v>
      </c>
      <c r="T383" s="17">
        <f t="shared" si="29"/>
        <v>55.309734513274343</v>
      </c>
      <c r="U383" s="17">
        <f t="shared" si="28"/>
        <v>55.309734513274343</v>
      </c>
    </row>
    <row r="384" spans="1:21" ht="90" customHeight="1" x14ac:dyDescent="0.4">
      <c r="A384" s="4"/>
      <c r="B384" s="4" t="s">
        <v>33</v>
      </c>
      <c r="C384" s="4" t="s">
        <v>34</v>
      </c>
      <c r="D384" s="4" t="s">
        <v>1002</v>
      </c>
      <c r="E384" s="4" t="s">
        <v>1125</v>
      </c>
      <c r="F384" s="4" t="s">
        <v>57</v>
      </c>
      <c r="G384" s="5">
        <v>198102856509</v>
      </c>
      <c r="H384" s="4" t="s">
        <v>1164</v>
      </c>
      <c r="I384" s="4" t="s">
        <v>1170</v>
      </c>
      <c r="J384" s="4" t="s">
        <v>1166</v>
      </c>
      <c r="K384" s="4" t="s">
        <v>67</v>
      </c>
      <c r="L384" s="4" t="s">
        <v>1027</v>
      </c>
      <c r="M384" s="4" t="s">
        <v>160</v>
      </c>
      <c r="N384" s="4" t="s">
        <v>1081</v>
      </c>
      <c r="O384" s="4">
        <v>1</v>
      </c>
      <c r="P384" s="12">
        <v>250</v>
      </c>
      <c r="Q384" s="12">
        <f t="shared" si="25"/>
        <v>250</v>
      </c>
      <c r="R384" s="12">
        <f t="shared" si="26"/>
        <v>62.5</v>
      </c>
      <c r="S384" s="12">
        <f t="shared" si="27"/>
        <v>62.5</v>
      </c>
      <c r="T384" s="17">
        <f t="shared" si="29"/>
        <v>55.309734513274343</v>
      </c>
      <c r="U384" s="17">
        <f t="shared" si="28"/>
        <v>55.309734513274343</v>
      </c>
    </row>
    <row r="385" spans="1:21" ht="90" customHeight="1" x14ac:dyDescent="0.4">
      <c r="A385" s="4"/>
      <c r="B385" s="4" t="s">
        <v>33</v>
      </c>
      <c r="C385" s="4" t="s">
        <v>34</v>
      </c>
      <c r="D385" s="4" t="s">
        <v>1002</v>
      </c>
      <c r="E385" s="4" t="s">
        <v>1125</v>
      </c>
      <c r="F385" s="4" t="s">
        <v>57</v>
      </c>
      <c r="G385" s="5">
        <v>198102856516</v>
      </c>
      <c r="H385" s="4" t="s">
        <v>1164</v>
      </c>
      <c r="I385" s="4" t="s">
        <v>1171</v>
      </c>
      <c r="J385" s="4" t="s">
        <v>1166</v>
      </c>
      <c r="K385" s="4" t="s">
        <v>67</v>
      </c>
      <c r="L385" s="4" t="s">
        <v>1029</v>
      </c>
      <c r="M385" s="4" t="s">
        <v>160</v>
      </c>
      <c r="N385" s="4" t="s">
        <v>1081</v>
      </c>
      <c r="O385" s="4">
        <v>14</v>
      </c>
      <c r="P385" s="12">
        <v>250</v>
      </c>
      <c r="Q385" s="12">
        <f t="shared" si="25"/>
        <v>3500</v>
      </c>
      <c r="R385" s="12">
        <f t="shared" si="26"/>
        <v>62.5</v>
      </c>
      <c r="S385" s="12">
        <f t="shared" si="27"/>
        <v>875</v>
      </c>
      <c r="T385" s="17">
        <f t="shared" si="29"/>
        <v>55.309734513274343</v>
      </c>
      <c r="U385" s="17">
        <f t="shared" si="28"/>
        <v>774.33628318584078</v>
      </c>
    </row>
    <row r="386" spans="1:21" ht="90" customHeight="1" x14ac:dyDescent="0.4">
      <c r="A386" s="4"/>
      <c r="B386" s="4" t="s">
        <v>33</v>
      </c>
      <c r="C386" s="4" t="s">
        <v>34</v>
      </c>
      <c r="D386" s="4" t="s">
        <v>1002</v>
      </c>
      <c r="E386" s="4" t="s">
        <v>1125</v>
      </c>
      <c r="F386" s="4" t="s">
        <v>203</v>
      </c>
      <c r="G386" s="5">
        <v>198102856783</v>
      </c>
      <c r="H386" s="4" t="s">
        <v>1172</v>
      </c>
      <c r="I386" s="4" t="s">
        <v>1173</v>
      </c>
      <c r="J386" s="4" t="s">
        <v>1174</v>
      </c>
      <c r="K386" s="4" t="s">
        <v>207</v>
      </c>
      <c r="L386" s="4" t="s">
        <v>1011</v>
      </c>
      <c r="M386" s="4" t="s">
        <v>160</v>
      </c>
      <c r="N386" s="4" t="s">
        <v>1081</v>
      </c>
      <c r="O386" s="4">
        <v>6</v>
      </c>
      <c r="P386" s="12">
        <v>250</v>
      </c>
      <c r="Q386" s="12">
        <f t="shared" si="25"/>
        <v>1500</v>
      </c>
      <c r="R386" s="12">
        <f t="shared" si="26"/>
        <v>62.5</v>
      </c>
      <c r="S386" s="12">
        <f t="shared" si="27"/>
        <v>375</v>
      </c>
      <c r="T386" s="17">
        <f t="shared" si="29"/>
        <v>55.309734513274343</v>
      </c>
      <c r="U386" s="17">
        <f t="shared" si="28"/>
        <v>331.85840707964604</v>
      </c>
    </row>
    <row r="387" spans="1:21" ht="90" customHeight="1" x14ac:dyDescent="0.4">
      <c r="A387" s="4"/>
      <c r="B387" s="4" t="s">
        <v>33</v>
      </c>
      <c r="C387" s="4" t="s">
        <v>34</v>
      </c>
      <c r="D387" s="4" t="s">
        <v>1002</v>
      </c>
      <c r="E387" s="4" t="s">
        <v>1125</v>
      </c>
      <c r="F387" s="4" t="s">
        <v>203</v>
      </c>
      <c r="G387" s="5">
        <v>198102856684</v>
      </c>
      <c r="H387" s="4" t="s">
        <v>1172</v>
      </c>
      <c r="I387" s="4" t="s">
        <v>1175</v>
      </c>
      <c r="J387" s="4" t="s">
        <v>1174</v>
      </c>
      <c r="K387" s="4" t="s">
        <v>207</v>
      </c>
      <c r="L387" s="4" t="s">
        <v>1014</v>
      </c>
      <c r="M387" s="4" t="s">
        <v>160</v>
      </c>
      <c r="N387" s="4" t="s">
        <v>1081</v>
      </c>
      <c r="O387" s="4">
        <v>1</v>
      </c>
      <c r="P387" s="12">
        <v>250</v>
      </c>
      <c r="Q387" s="12">
        <f t="shared" si="25"/>
        <v>250</v>
      </c>
      <c r="R387" s="12">
        <f t="shared" si="26"/>
        <v>62.5</v>
      </c>
      <c r="S387" s="12">
        <f t="shared" si="27"/>
        <v>62.5</v>
      </c>
      <c r="T387" s="17">
        <f t="shared" si="29"/>
        <v>55.309734513274343</v>
      </c>
      <c r="U387" s="17">
        <f t="shared" si="28"/>
        <v>55.309734513274343</v>
      </c>
    </row>
    <row r="388" spans="1:21" ht="90" customHeight="1" x14ac:dyDescent="0.4">
      <c r="A388" s="4"/>
      <c r="B388" s="4" t="s">
        <v>33</v>
      </c>
      <c r="C388" s="4" t="s">
        <v>34</v>
      </c>
      <c r="D388" s="4" t="s">
        <v>1002</v>
      </c>
      <c r="E388" s="4" t="s">
        <v>1125</v>
      </c>
      <c r="F388" s="4" t="s">
        <v>203</v>
      </c>
      <c r="G388" s="5">
        <v>198102856707</v>
      </c>
      <c r="H388" s="4" t="s">
        <v>1172</v>
      </c>
      <c r="I388" s="4" t="s">
        <v>1176</v>
      </c>
      <c r="J388" s="4" t="s">
        <v>1174</v>
      </c>
      <c r="K388" s="4" t="s">
        <v>207</v>
      </c>
      <c r="L388" s="4" t="s">
        <v>1018</v>
      </c>
      <c r="M388" s="4" t="s">
        <v>160</v>
      </c>
      <c r="N388" s="4" t="s">
        <v>1081</v>
      </c>
      <c r="O388" s="4">
        <v>8</v>
      </c>
      <c r="P388" s="12">
        <v>250</v>
      </c>
      <c r="Q388" s="12">
        <f t="shared" si="25"/>
        <v>2000</v>
      </c>
      <c r="R388" s="12">
        <f t="shared" si="26"/>
        <v>62.5</v>
      </c>
      <c r="S388" s="12">
        <f t="shared" si="27"/>
        <v>500</v>
      </c>
      <c r="T388" s="17">
        <f t="shared" si="29"/>
        <v>55.309734513274343</v>
      </c>
      <c r="U388" s="17">
        <f t="shared" si="28"/>
        <v>442.47787610619474</v>
      </c>
    </row>
    <row r="389" spans="1:21" ht="90" customHeight="1" x14ac:dyDescent="0.4">
      <c r="A389" s="4"/>
      <c r="B389" s="4" t="s">
        <v>33</v>
      </c>
      <c r="C389" s="4" t="s">
        <v>34</v>
      </c>
      <c r="D389" s="4" t="s">
        <v>1002</v>
      </c>
      <c r="E389" s="4" t="s">
        <v>1125</v>
      </c>
      <c r="F389" s="4" t="s">
        <v>203</v>
      </c>
      <c r="G389" s="5">
        <v>198102856721</v>
      </c>
      <c r="H389" s="4" t="s">
        <v>1172</v>
      </c>
      <c r="I389" s="4" t="s">
        <v>1177</v>
      </c>
      <c r="J389" s="4" t="s">
        <v>1174</v>
      </c>
      <c r="K389" s="4" t="s">
        <v>207</v>
      </c>
      <c r="L389" s="4" t="s">
        <v>1007</v>
      </c>
      <c r="M389" s="4" t="s">
        <v>160</v>
      </c>
      <c r="N389" s="4" t="s">
        <v>1081</v>
      </c>
      <c r="O389" s="4">
        <v>25</v>
      </c>
      <c r="P389" s="12">
        <v>250</v>
      </c>
      <c r="Q389" s="12">
        <f t="shared" si="25"/>
        <v>6250</v>
      </c>
      <c r="R389" s="12">
        <f t="shared" si="26"/>
        <v>62.5</v>
      </c>
      <c r="S389" s="12">
        <f t="shared" si="27"/>
        <v>1562.5</v>
      </c>
      <c r="T389" s="17">
        <f t="shared" si="29"/>
        <v>55.309734513274343</v>
      </c>
      <c r="U389" s="17">
        <f t="shared" si="28"/>
        <v>1382.7433628318586</v>
      </c>
    </row>
    <row r="390" spans="1:21" ht="90" customHeight="1" x14ac:dyDescent="0.4">
      <c r="A390" s="4"/>
      <c r="B390" s="4" t="s">
        <v>33</v>
      </c>
      <c r="C390" s="4" t="s">
        <v>34</v>
      </c>
      <c r="D390" s="4" t="s">
        <v>1002</v>
      </c>
      <c r="E390" s="4" t="s">
        <v>1125</v>
      </c>
      <c r="F390" s="4" t="s">
        <v>203</v>
      </c>
      <c r="G390" s="5">
        <v>198102856738</v>
      </c>
      <c r="H390" s="4" t="s">
        <v>1172</v>
      </c>
      <c r="I390" s="4" t="s">
        <v>1178</v>
      </c>
      <c r="J390" s="4" t="s">
        <v>1174</v>
      </c>
      <c r="K390" s="4" t="s">
        <v>207</v>
      </c>
      <c r="L390" s="4" t="s">
        <v>1023</v>
      </c>
      <c r="M390" s="4" t="s">
        <v>160</v>
      </c>
      <c r="N390" s="4" t="s">
        <v>1081</v>
      </c>
      <c r="O390" s="4">
        <v>5</v>
      </c>
      <c r="P390" s="12">
        <v>250</v>
      </c>
      <c r="Q390" s="12">
        <f t="shared" si="25"/>
        <v>1250</v>
      </c>
      <c r="R390" s="12">
        <f t="shared" si="26"/>
        <v>62.5</v>
      </c>
      <c r="S390" s="12">
        <f t="shared" si="27"/>
        <v>312.5</v>
      </c>
      <c r="T390" s="17">
        <f t="shared" si="29"/>
        <v>55.309734513274343</v>
      </c>
      <c r="U390" s="17">
        <f t="shared" si="28"/>
        <v>276.54867256637169</v>
      </c>
    </row>
    <row r="391" spans="1:21" ht="90" customHeight="1" x14ac:dyDescent="0.4">
      <c r="A391" s="4"/>
      <c r="B391" s="4" t="s">
        <v>33</v>
      </c>
      <c r="C391" s="4" t="s">
        <v>34</v>
      </c>
      <c r="D391" s="4" t="s">
        <v>1002</v>
      </c>
      <c r="E391" s="4" t="s">
        <v>1125</v>
      </c>
      <c r="F391" s="4" t="s">
        <v>203</v>
      </c>
      <c r="G391" s="5">
        <v>198102856745</v>
      </c>
      <c r="H391" s="4" t="s">
        <v>1172</v>
      </c>
      <c r="I391" s="4" t="s">
        <v>1179</v>
      </c>
      <c r="J391" s="4" t="s">
        <v>1174</v>
      </c>
      <c r="K391" s="4" t="s">
        <v>207</v>
      </c>
      <c r="L391" s="4" t="s">
        <v>1025</v>
      </c>
      <c r="M391" s="4" t="s">
        <v>160</v>
      </c>
      <c r="N391" s="4" t="s">
        <v>1081</v>
      </c>
      <c r="O391" s="4">
        <v>38</v>
      </c>
      <c r="P391" s="12">
        <v>250</v>
      </c>
      <c r="Q391" s="12">
        <f t="shared" si="25"/>
        <v>9500</v>
      </c>
      <c r="R391" s="12">
        <f t="shared" si="26"/>
        <v>62.5</v>
      </c>
      <c r="S391" s="12">
        <f t="shared" si="27"/>
        <v>2375</v>
      </c>
      <c r="T391" s="17">
        <f t="shared" si="29"/>
        <v>55.309734513274343</v>
      </c>
      <c r="U391" s="17">
        <f t="shared" si="28"/>
        <v>2101.7699115044252</v>
      </c>
    </row>
    <row r="392" spans="1:21" ht="90" customHeight="1" x14ac:dyDescent="0.4">
      <c r="A392" s="4"/>
      <c r="B392" s="4" t="s">
        <v>33</v>
      </c>
      <c r="C392" s="4" t="s">
        <v>34</v>
      </c>
      <c r="D392" s="4" t="s">
        <v>1002</v>
      </c>
      <c r="E392" s="4" t="s">
        <v>1125</v>
      </c>
      <c r="F392" s="4" t="s">
        <v>203</v>
      </c>
      <c r="G392" s="5">
        <v>198102856752</v>
      </c>
      <c r="H392" s="4" t="s">
        <v>1172</v>
      </c>
      <c r="I392" s="4" t="s">
        <v>1180</v>
      </c>
      <c r="J392" s="4" t="s">
        <v>1174</v>
      </c>
      <c r="K392" s="4" t="s">
        <v>207</v>
      </c>
      <c r="L392" s="4" t="s">
        <v>1027</v>
      </c>
      <c r="M392" s="4" t="s">
        <v>160</v>
      </c>
      <c r="N392" s="4" t="s">
        <v>1081</v>
      </c>
      <c r="O392" s="4">
        <v>5</v>
      </c>
      <c r="P392" s="12">
        <v>250</v>
      </c>
      <c r="Q392" s="12">
        <f t="shared" si="25"/>
        <v>1250</v>
      </c>
      <c r="R392" s="12">
        <f t="shared" si="26"/>
        <v>62.5</v>
      </c>
      <c r="S392" s="12">
        <f t="shared" si="27"/>
        <v>312.5</v>
      </c>
      <c r="T392" s="17">
        <f t="shared" si="29"/>
        <v>55.309734513274343</v>
      </c>
      <c r="U392" s="17">
        <f t="shared" si="28"/>
        <v>276.54867256637169</v>
      </c>
    </row>
    <row r="393" spans="1:21" ht="90" customHeight="1" x14ac:dyDescent="0.4">
      <c r="A393" s="4"/>
      <c r="B393" s="4" t="s">
        <v>33</v>
      </c>
      <c r="C393" s="4" t="s">
        <v>34</v>
      </c>
      <c r="D393" s="4" t="s">
        <v>1002</v>
      </c>
      <c r="E393" s="4" t="s">
        <v>1125</v>
      </c>
      <c r="F393" s="4" t="s">
        <v>203</v>
      </c>
      <c r="G393" s="5">
        <v>198102856769</v>
      </c>
      <c r="H393" s="4" t="s">
        <v>1172</v>
      </c>
      <c r="I393" s="4" t="s">
        <v>1181</v>
      </c>
      <c r="J393" s="4" t="s">
        <v>1174</v>
      </c>
      <c r="K393" s="4" t="s">
        <v>207</v>
      </c>
      <c r="L393" s="4" t="s">
        <v>1029</v>
      </c>
      <c r="M393" s="4" t="s">
        <v>160</v>
      </c>
      <c r="N393" s="4" t="s">
        <v>1081</v>
      </c>
      <c r="O393" s="4">
        <v>1</v>
      </c>
      <c r="P393" s="12">
        <v>250</v>
      </c>
      <c r="Q393" s="12">
        <f t="shared" si="25"/>
        <v>250</v>
      </c>
      <c r="R393" s="12">
        <f t="shared" si="26"/>
        <v>62.5</v>
      </c>
      <c r="S393" s="12">
        <f t="shared" si="27"/>
        <v>62.5</v>
      </c>
      <c r="T393" s="17">
        <f t="shared" si="29"/>
        <v>55.309734513274343</v>
      </c>
      <c r="U393" s="17">
        <f t="shared" si="28"/>
        <v>55.309734513274343</v>
      </c>
    </row>
    <row r="394" spans="1:21" ht="90" customHeight="1" x14ac:dyDescent="0.4">
      <c r="A394" s="4"/>
      <c r="B394" s="4" t="s">
        <v>33</v>
      </c>
      <c r="C394" s="4" t="s">
        <v>34</v>
      </c>
      <c r="D394" s="4" t="s">
        <v>1002</v>
      </c>
      <c r="E394" s="4" t="s">
        <v>1182</v>
      </c>
      <c r="F394" s="4" t="s">
        <v>778</v>
      </c>
      <c r="G394" s="5">
        <v>196787500168</v>
      </c>
      <c r="H394" s="4" t="s">
        <v>1183</v>
      </c>
      <c r="I394" s="4" t="s">
        <v>1184</v>
      </c>
      <c r="J394" s="4" t="s">
        <v>1185</v>
      </c>
      <c r="K394" s="4" t="s">
        <v>67</v>
      </c>
      <c r="L394" s="4" t="s">
        <v>1011</v>
      </c>
      <c r="M394" s="4" t="s">
        <v>186</v>
      </c>
      <c r="N394" s="4" t="s">
        <v>1186</v>
      </c>
      <c r="O394" s="4">
        <v>1</v>
      </c>
      <c r="P394" s="12">
        <v>250</v>
      </c>
      <c r="Q394" s="12">
        <f t="shared" si="25"/>
        <v>250</v>
      </c>
      <c r="R394" s="12">
        <f t="shared" si="26"/>
        <v>62.5</v>
      </c>
      <c r="S394" s="12">
        <f t="shared" si="27"/>
        <v>62.5</v>
      </c>
      <c r="T394" s="17">
        <f t="shared" si="29"/>
        <v>55.309734513274343</v>
      </c>
      <c r="U394" s="17">
        <f t="shared" si="28"/>
        <v>55.309734513274343</v>
      </c>
    </row>
    <row r="395" spans="1:21" ht="90" customHeight="1" x14ac:dyDescent="0.4">
      <c r="A395" s="4"/>
      <c r="B395" s="4" t="s">
        <v>33</v>
      </c>
      <c r="C395" s="4" t="s">
        <v>310</v>
      </c>
      <c r="D395" s="4" t="s">
        <v>1002</v>
      </c>
      <c r="E395" s="4" t="s">
        <v>1182</v>
      </c>
      <c r="F395" s="4" t="s">
        <v>57</v>
      </c>
      <c r="G395" s="5">
        <v>198446525093</v>
      </c>
      <c r="H395" s="4" t="s">
        <v>1187</v>
      </c>
      <c r="I395" s="4" t="s">
        <v>1188</v>
      </c>
      <c r="J395" s="4" t="s">
        <v>1189</v>
      </c>
      <c r="K395" s="4" t="s">
        <v>1190</v>
      </c>
      <c r="L395" s="4" t="s">
        <v>997</v>
      </c>
      <c r="M395" s="4" t="s">
        <v>160</v>
      </c>
      <c r="N395" s="4" t="s">
        <v>1081</v>
      </c>
      <c r="O395" s="4">
        <v>1</v>
      </c>
      <c r="P395" s="12">
        <v>250</v>
      </c>
      <c r="Q395" s="12">
        <f t="shared" si="25"/>
        <v>250</v>
      </c>
      <c r="R395" s="12">
        <f t="shared" si="26"/>
        <v>62.5</v>
      </c>
      <c r="S395" s="12">
        <f t="shared" si="27"/>
        <v>62.5</v>
      </c>
      <c r="T395" s="17">
        <f t="shared" si="29"/>
        <v>55.309734513274343</v>
      </c>
      <c r="U395" s="17">
        <f t="shared" si="28"/>
        <v>55.309734513274343</v>
      </c>
    </row>
    <row r="396" spans="1:21" ht="90" customHeight="1" x14ac:dyDescent="0.4">
      <c r="A396" s="4"/>
      <c r="B396" s="4" t="s">
        <v>33</v>
      </c>
      <c r="C396" s="4" t="s">
        <v>34</v>
      </c>
      <c r="D396" s="4" t="s">
        <v>1002</v>
      </c>
      <c r="E396" s="4" t="s">
        <v>1182</v>
      </c>
      <c r="F396" s="4" t="s">
        <v>57</v>
      </c>
      <c r="G396" s="5">
        <v>198102148130</v>
      </c>
      <c r="H396" s="4" t="s">
        <v>1191</v>
      </c>
      <c r="I396" s="4" t="s">
        <v>1192</v>
      </c>
      <c r="J396" s="4" t="s">
        <v>1193</v>
      </c>
      <c r="K396" s="4" t="s">
        <v>1090</v>
      </c>
      <c r="L396" s="4" t="s">
        <v>1031</v>
      </c>
      <c r="M396" s="4" t="s">
        <v>160</v>
      </c>
      <c r="N396" s="4" t="s">
        <v>1194</v>
      </c>
      <c r="O396" s="4">
        <v>1</v>
      </c>
      <c r="P396" s="12">
        <v>195</v>
      </c>
      <c r="Q396" s="12">
        <f t="shared" si="25"/>
        <v>195</v>
      </c>
      <c r="R396" s="12">
        <f t="shared" si="26"/>
        <v>48.75</v>
      </c>
      <c r="S396" s="12">
        <f t="shared" si="27"/>
        <v>48.75</v>
      </c>
      <c r="T396" s="17">
        <f t="shared" si="29"/>
        <v>43.141592920353986</v>
      </c>
      <c r="U396" s="17">
        <f t="shared" si="28"/>
        <v>43.141592920353986</v>
      </c>
    </row>
    <row r="397" spans="1:21" ht="90" customHeight="1" x14ac:dyDescent="0.4">
      <c r="A397" s="4"/>
      <c r="B397" s="4" t="s">
        <v>33</v>
      </c>
      <c r="C397" s="4" t="s">
        <v>34</v>
      </c>
      <c r="D397" s="4" t="s">
        <v>1002</v>
      </c>
      <c r="E397" s="4" t="s">
        <v>1182</v>
      </c>
      <c r="F397" s="4" t="s">
        <v>57</v>
      </c>
      <c r="G397" s="5">
        <v>198446553003</v>
      </c>
      <c r="H397" s="4" t="s">
        <v>1195</v>
      </c>
      <c r="I397" s="4" t="s">
        <v>1196</v>
      </c>
      <c r="J397" s="4" t="s">
        <v>1197</v>
      </c>
      <c r="K397" s="4" t="s">
        <v>1047</v>
      </c>
      <c r="L397" s="4" t="s">
        <v>1025</v>
      </c>
      <c r="M397" s="4" t="s">
        <v>160</v>
      </c>
      <c r="N397" s="4" t="s">
        <v>1048</v>
      </c>
      <c r="O397" s="4">
        <v>3</v>
      </c>
      <c r="P397" s="12">
        <v>195</v>
      </c>
      <c r="Q397" s="12">
        <f t="shared" si="25"/>
        <v>585</v>
      </c>
      <c r="R397" s="12">
        <f t="shared" si="26"/>
        <v>48.75</v>
      </c>
      <c r="S397" s="12">
        <f t="shared" si="27"/>
        <v>146.25</v>
      </c>
      <c r="T397" s="17">
        <f t="shared" si="29"/>
        <v>43.141592920353986</v>
      </c>
      <c r="U397" s="17">
        <f t="shared" si="28"/>
        <v>129.42477876106196</v>
      </c>
    </row>
    <row r="398" spans="1:21" ht="90" customHeight="1" x14ac:dyDescent="0.4">
      <c r="A398" s="4"/>
      <c r="B398" s="4" t="s">
        <v>33</v>
      </c>
      <c r="C398" s="4" t="s">
        <v>34</v>
      </c>
      <c r="D398" s="4" t="s">
        <v>1002</v>
      </c>
      <c r="E398" s="4" t="s">
        <v>1182</v>
      </c>
      <c r="F398" s="4" t="s">
        <v>57</v>
      </c>
      <c r="G398" s="5">
        <v>198446564467</v>
      </c>
      <c r="H398" s="4" t="s">
        <v>1198</v>
      </c>
      <c r="I398" s="4" t="s">
        <v>1199</v>
      </c>
      <c r="J398" s="4" t="s">
        <v>1200</v>
      </c>
      <c r="K398" s="4" t="s">
        <v>813</v>
      </c>
      <c r="L398" s="4" t="s">
        <v>1018</v>
      </c>
      <c r="M398" s="4" t="s">
        <v>160</v>
      </c>
      <c r="N398" s="4" t="s">
        <v>471</v>
      </c>
      <c r="O398" s="4">
        <v>3</v>
      </c>
      <c r="P398" s="12">
        <v>295</v>
      </c>
      <c r="Q398" s="12">
        <f t="shared" si="25"/>
        <v>885</v>
      </c>
      <c r="R398" s="12">
        <f t="shared" si="26"/>
        <v>73.75</v>
      </c>
      <c r="S398" s="12">
        <f t="shared" si="27"/>
        <v>221.25</v>
      </c>
      <c r="T398" s="17">
        <f t="shared" si="29"/>
        <v>65.26548672566372</v>
      </c>
      <c r="U398" s="17">
        <f t="shared" si="28"/>
        <v>195.79646017699116</v>
      </c>
    </row>
    <row r="399" spans="1:21" ht="90" customHeight="1" x14ac:dyDescent="0.4">
      <c r="A399" s="4"/>
      <c r="B399" s="4" t="s">
        <v>33</v>
      </c>
      <c r="C399" s="4" t="s">
        <v>34</v>
      </c>
      <c r="D399" s="4" t="s">
        <v>1002</v>
      </c>
      <c r="E399" s="4" t="s">
        <v>1182</v>
      </c>
      <c r="F399" s="4" t="s">
        <v>57</v>
      </c>
      <c r="G399" s="5">
        <v>198446564481</v>
      </c>
      <c r="H399" s="4" t="s">
        <v>1198</v>
      </c>
      <c r="I399" s="4" t="s">
        <v>1201</v>
      </c>
      <c r="J399" s="4" t="s">
        <v>1200</v>
      </c>
      <c r="K399" s="4" t="s">
        <v>813</v>
      </c>
      <c r="L399" s="4" t="s">
        <v>1007</v>
      </c>
      <c r="M399" s="4" t="s">
        <v>160</v>
      </c>
      <c r="N399" s="4" t="s">
        <v>471</v>
      </c>
      <c r="O399" s="4">
        <v>8</v>
      </c>
      <c r="P399" s="12">
        <v>295</v>
      </c>
      <c r="Q399" s="12">
        <f t="shared" ref="Q399:Q462" si="30">SUM(P399*O399)</f>
        <v>2360</v>
      </c>
      <c r="R399" s="12">
        <f t="shared" ref="R399:R430" si="31">SUM(P399*0.25)</f>
        <v>73.75</v>
      </c>
      <c r="S399" s="12">
        <f t="shared" ref="S399:S462" si="32">SUM(R399*O399)</f>
        <v>590</v>
      </c>
      <c r="T399" s="17">
        <f t="shared" si="29"/>
        <v>65.26548672566372</v>
      </c>
      <c r="U399" s="17">
        <f t="shared" ref="U399:U462" si="33">SUM(T399*O399)</f>
        <v>522.12389380530976</v>
      </c>
    </row>
    <row r="400" spans="1:21" ht="90" customHeight="1" x14ac:dyDescent="0.4">
      <c r="A400" s="4"/>
      <c r="B400" s="4" t="s">
        <v>33</v>
      </c>
      <c r="C400" s="4" t="s">
        <v>34</v>
      </c>
      <c r="D400" s="4" t="s">
        <v>1002</v>
      </c>
      <c r="E400" s="4" t="s">
        <v>1182</v>
      </c>
      <c r="F400" s="4" t="s">
        <v>57</v>
      </c>
      <c r="G400" s="5">
        <v>198446564504</v>
      </c>
      <c r="H400" s="4" t="s">
        <v>1198</v>
      </c>
      <c r="I400" s="4" t="s">
        <v>1202</v>
      </c>
      <c r="J400" s="4" t="s">
        <v>1200</v>
      </c>
      <c r="K400" s="4" t="s">
        <v>813</v>
      </c>
      <c r="L400" s="4" t="s">
        <v>1025</v>
      </c>
      <c r="M400" s="4" t="s">
        <v>160</v>
      </c>
      <c r="N400" s="4" t="s">
        <v>471</v>
      </c>
      <c r="O400" s="4">
        <v>9</v>
      </c>
      <c r="P400" s="12">
        <v>295</v>
      </c>
      <c r="Q400" s="12">
        <f t="shared" si="30"/>
        <v>2655</v>
      </c>
      <c r="R400" s="12">
        <f t="shared" si="31"/>
        <v>73.75</v>
      </c>
      <c r="S400" s="12">
        <f t="shared" si="32"/>
        <v>663.75</v>
      </c>
      <c r="T400" s="17">
        <f t="shared" ref="T400:T430" si="34">SUM(R400/1.13)</f>
        <v>65.26548672566372</v>
      </c>
      <c r="U400" s="17">
        <f t="shared" si="33"/>
        <v>587.38938053097354</v>
      </c>
    </row>
    <row r="401" spans="1:21" ht="90" customHeight="1" x14ac:dyDescent="0.4">
      <c r="A401" s="4"/>
      <c r="B401" s="4" t="s">
        <v>33</v>
      </c>
      <c r="C401" s="4" t="s">
        <v>34</v>
      </c>
      <c r="D401" s="4" t="s">
        <v>1002</v>
      </c>
      <c r="E401" s="4" t="s">
        <v>1182</v>
      </c>
      <c r="F401" s="4" t="s">
        <v>57</v>
      </c>
      <c r="G401" s="5">
        <v>198446564511</v>
      </c>
      <c r="H401" s="4" t="s">
        <v>1198</v>
      </c>
      <c r="I401" s="4" t="s">
        <v>1203</v>
      </c>
      <c r="J401" s="4" t="s">
        <v>1200</v>
      </c>
      <c r="K401" s="4" t="s">
        <v>813</v>
      </c>
      <c r="L401" s="4" t="s">
        <v>1027</v>
      </c>
      <c r="M401" s="4" t="s">
        <v>160</v>
      </c>
      <c r="N401" s="4" t="s">
        <v>471</v>
      </c>
      <c r="O401" s="4">
        <v>3</v>
      </c>
      <c r="P401" s="12">
        <v>295</v>
      </c>
      <c r="Q401" s="12">
        <f t="shared" si="30"/>
        <v>885</v>
      </c>
      <c r="R401" s="12">
        <f t="shared" si="31"/>
        <v>73.75</v>
      </c>
      <c r="S401" s="12">
        <f t="shared" si="32"/>
        <v>221.25</v>
      </c>
      <c r="T401" s="17">
        <f t="shared" si="34"/>
        <v>65.26548672566372</v>
      </c>
      <c r="U401" s="17">
        <f t="shared" si="33"/>
        <v>195.79646017699116</v>
      </c>
    </row>
    <row r="402" spans="1:21" ht="90" customHeight="1" x14ac:dyDescent="0.4">
      <c r="A402" s="4"/>
      <c r="B402" s="4" t="s">
        <v>33</v>
      </c>
      <c r="C402" s="4" t="s">
        <v>34</v>
      </c>
      <c r="D402" s="4" t="s">
        <v>1002</v>
      </c>
      <c r="E402" s="4" t="s">
        <v>1182</v>
      </c>
      <c r="F402" s="4" t="s">
        <v>57</v>
      </c>
      <c r="G402" s="5">
        <v>198446564528</v>
      </c>
      <c r="H402" s="4" t="s">
        <v>1198</v>
      </c>
      <c r="I402" s="4" t="s">
        <v>1204</v>
      </c>
      <c r="J402" s="4" t="s">
        <v>1200</v>
      </c>
      <c r="K402" s="4" t="s">
        <v>813</v>
      </c>
      <c r="L402" s="4" t="s">
        <v>1029</v>
      </c>
      <c r="M402" s="4" t="s">
        <v>160</v>
      </c>
      <c r="N402" s="4" t="s">
        <v>471</v>
      </c>
      <c r="O402" s="4">
        <v>3</v>
      </c>
      <c r="P402" s="12">
        <v>295</v>
      </c>
      <c r="Q402" s="12">
        <f t="shared" si="30"/>
        <v>885</v>
      </c>
      <c r="R402" s="12">
        <f t="shared" si="31"/>
        <v>73.75</v>
      </c>
      <c r="S402" s="12">
        <f t="shared" si="32"/>
        <v>221.25</v>
      </c>
      <c r="T402" s="17">
        <f t="shared" si="34"/>
        <v>65.26548672566372</v>
      </c>
      <c r="U402" s="17">
        <f t="shared" si="33"/>
        <v>195.79646017699116</v>
      </c>
    </row>
    <row r="403" spans="1:21" ht="90" customHeight="1" x14ac:dyDescent="0.4">
      <c r="A403" s="4"/>
      <c r="B403" s="4" t="s">
        <v>33</v>
      </c>
      <c r="C403" s="4" t="s">
        <v>34</v>
      </c>
      <c r="D403" s="4" t="s">
        <v>1002</v>
      </c>
      <c r="E403" s="4" t="s">
        <v>1182</v>
      </c>
      <c r="F403" s="4" t="s">
        <v>57</v>
      </c>
      <c r="G403" s="5">
        <v>198446564535</v>
      </c>
      <c r="H403" s="4" t="s">
        <v>1198</v>
      </c>
      <c r="I403" s="4" t="s">
        <v>1205</v>
      </c>
      <c r="J403" s="4" t="s">
        <v>1200</v>
      </c>
      <c r="K403" s="4" t="s">
        <v>813</v>
      </c>
      <c r="L403" s="4" t="s">
        <v>1031</v>
      </c>
      <c r="M403" s="4" t="s">
        <v>160</v>
      </c>
      <c r="N403" s="4" t="s">
        <v>471</v>
      </c>
      <c r="O403" s="4">
        <v>1</v>
      </c>
      <c r="P403" s="12">
        <v>295</v>
      </c>
      <c r="Q403" s="12">
        <f t="shared" si="30"/>
        <v>295</v>
      </c>
      <c r="R403" s="12">
        <f t="shared" si="31"/>
        <v>73.75</v>
      </c>
      <c r="S403" s="12">
        <f t="shared" si="32"/>
        <v>73.75</v>
      </c>
      <c r="T403" s="17">
        <f t="shared" si="34"/>
        <v>65.26548672566372</v>
      </c>
      <c r="U403" s="17">
        <f t="shared" si="33"/>
        <v>65.26548672566372</v>
      </c>
    </row>
    <row r="404" spans="1:21" ht="90" customHeight="1" x14ac:dyDescent="0.4">
      <c r="A404" s="4"/>
      <c r="B404" s="4" t="s">
        <v>33</v>
      </c>
      <c r="C404" s="4" t="s">
        <v>34</v>
      </c>
      <c r="D404" s="4" t="s">
        <v>1002</v>
      </c>
      <c r="E404" s="4" t="s">
        <v>1182</v>
      </c>
      <c r="F404" s="4" t="s">
        <v>37</v>
      </c>
      <c r="G404" s="5">
        <v>196787583352</v>
      </c>
      <c r="H404" s="4" t="s">
        <v>1206</v>
      </c>
      <c r="I404" s="4" t="s">
        <v>1207</v>
      </c>
      <c r="J404" s="4" t="s">
        <v>1208</v>
      </c>
      <c r="K404" s="4" t="s">
        <v>67</v>
      </c>
      <c r="L404" s="4" t="s">
        <v>1007</v>
      </c>
      <c r="M404" s="4" t="s">
        <v>136</v>
      </c>
      <c r="N404" s="4" t="s">
        <v>1209</v>
      </c>
      <c r="O404" s="4">
        <v>178</v>
      </c>
      <c r="P404" s="12">
        <v>250</v>
      </c>
      <c r="Q404" s="12">
        <f t="shared" si="30"/>
        <v>44500</v>
      </c>
      <c r="R404" s="12">
        <f t="shared" si="31"/>
        <v>62.5</v>
      </c>
      <c r="S404" s="12">
        <f t="shared" si="32"/>
        <v>11125</v>
      </c>
      <c r="T404" s="17">
        <f t="shared" si="34"/>
        <v>55.309734513274343</v>
      </c>
      <c r="U404" s="17">
        <f t="shared" si="33"/>
        <v>9845.1327433628321</v>
      </c>
    </row>
    <row r="405" spans="1:21" ht="90" customHeight="1" x14ac:dyDescent="0.4">
      <c r="A405" s="4"/>
      <c r="B405" s="4" t="s">
        <v>33</v>
      </c>
      <c r="C405" s="4" t="s">
        <v>34</v>
      </c>
      <c r="D405" s="4" t="s">
        <v>1002</v>
      </c>
      <c r="E405" s="4" t="s">
        <v>1182</v>
      </c>
      <c r="F405" s="4" t="s">
        <v>37</v>
      </c>
      <c r="G405" s="5">
        <v>196787583376</v>
      </c>
      <c r="H405" s="4" t="s">
        <v>1206</v>
      </c>
      <c r="I405" s="4" t="s">
        <v>1210</v>
      </c>
      <c r="J405" s="4" t="s">
        <v>1208</v>
      </c>
      <c r="K405" s="4" t="s">
        <v>67</v>
      </c>
      <c r="L405" s="4" t="s">
        <v>1025</v>
      </c>
      <c r="M405" s="4" t="s">
        <v>136</v>
      </c>
      <c r="N405" s="4" t="s">
        <v>1209</v>
      </c>
      <c r="O405" s="4">
        <v>242</v>
      </c>
      <c r="P405" s="12">
        <v>250</v>
      </c>
      <c r="Q405" s="12">
        <f t="shared" si="30"/>
        <v>60500</v>
      </c>
      <c r="R405" s="12">
        <f t="shared" si="31"/>
        <v>62.5</v>
      </c>
      <c r="S405" s="12">
        <f t="shared" si="32"/>
        <v>15125</v>
      </c>
      <c r="T405" s="17">
        <f t="shared" si="34"/>
        <v>55.309734513274343</v>
      </c>
      <c r="U405" s="17">
        <f t="shared" si="33"/>
        <v>13384.955752212391</v>
      </c>
    </row>
    <row r="406" spans="1:21" ht="90" customHeight="1" x14ac:dyDescent="0.4">
      <c r="A406" s="4"/>
      <c r="B406" s="4" t="s">
        <v>33</v>
      </c>
      <c r="C406" s="4" t="s">
        <v>34</v>
      </c>
      <c r="D406" s="4" t="s">
        <v>1002</v>
      </c>
      <c r="E406" s="4" t="s">
        <v>1182</v>
      </c>
      <c r="F406" s="4" t="s">
        <v>37</v>
      </c>
      <c r="G406" s="5">
        <v>196787583390</v>
      </c>
      <c r="H406" s="4" t="s">
        <v>1206</v>
      </c>
      <c r="I406" s="4" t="s">
        <v>1211</v>
      </c>
      <c r="J406" s="4" t="s">
        <v>1208</v>
      </c>
      <c r="K406" s="4" t="s">
        <v>67</v>
      </c>
      <c r="L406" s="4" t="s">
        <v>1029</v>
      </c>
      <c r="M406" s="4" t="s">
        <v>136</v>
      </c>
      <c r="N406" s="4" t="s">
        <v>1209</v>
      </c>
      <c r="O406" s="4">
        <v>32</v>
      </c>
      <c r="P406" s="12">
        <v>250</v>
      </c>
      <c r="Q406" s="12">
        <f t="shared" si="30"/>
        <v>8000</v>
      </c>
      <c r="R406" s="12">
        <f t="shared" si="31"/>
        <v>62.5</v>
      </c>
      <c r="S406" s="12">
        <f t="shared" si="32"/>
        <v>2000</v>
      </c>
      <c r="T406" s="17">
        <f t="shared" si="34"/>
        <v>55.309734513274343</v>
      </c>
      <c r="U406" s="17">
        <f t="shared" si="33"/>
        <v>1769.911504424779</v>
      </c>
    </row>
    <row r="407" spans="1:21" ht="90" customHeight="1" x14ac:dyDescent="0.4">
      <c r="A407" s="4"/>
      <c r="B407" s="4" t="s">
        <v>33</v>
      </c>
      <c r="C407" s="4" t="s">
        <v>34</v>
      </c>
      <c r="D407" s="4" t="s">
        <v>1002</v>
      </c>
      <c r="E407" s="4" t="s">
        <v>1182</v>
      </c>
      <c r="F407" s="4" t="s">
        <v>57</v>
      </c>
      <c r="G407" s="5">
        <v>198102558212</v>
      </c>
      <c r="H407" s="4" t="s">
        <v>1212</v>
      </c>
      <c r="I407" s="4" t="s">
        <v>1213</v>
      </c>
      <c r="J407" s="4" t="s">
        <v>1214</v>
      </c>
      <c r="K407" s="4" t="s">
        <v>67</v>
      </c>
      <c r="L407" s="4" t="s">
        <v>1007</v>
      </c>
      <c r="M407" s="4" t="s">
        <v>160</v>
      </c>
      <c r="N407" s="4" t="s">
        <v>1215</v>
      </c>
      <c r="O407" s="4">
        <v>1</v>
      </c>
      <c r="P407" s="12">
        <v>195</v>
      </c>
      <c r="Q407" s="12">
        <f t="shared" si="30"/>
        <v>195</v>
      </c>
      <c r="R407" s="12">
        <f t="shared" si="31"/>
        <v>48.75</v>
      </c>
      <c r="S407" s="12">
        <f t="shared" si="32"/>
        <v>48.75</v>
      </c>
      <c r="T407" s="17">
        <f t="shared" si="34"/>
        <v>43.141592920353986</v>
      </c>
      <c r="U407" s="17">
        <f t="shared" si="33"/>
        <v>43.141592920353986</v>
      </c>
    </row>
    <row r="408" spans="1:21" ht="90" customHeight="1" x14ac:dyDescent="0.4">
      <c r="A408" s="4"/>
      <c r="B408" s="4" t="s">
        <v>33</v>
      </c>
      <c r="C408" s="4" t="s">
        <v>34</v>
      </c>
      <c r="D408" s="4" t="s">
        <v>1002</v>
      </c>
      <c r="E408" s="4" t="s">
        <v>1182</v>
      </c>
      <c r="F408" s="4" t="s">
        <v>57</v>
      </c>
      <c r="G408" s="5">
        <v>198102561717</v>
      </c>
      <c r="H408" s="4" t="s">
        <v>1216</v>
      </c>
      <c r="I408" s="4" t="s">
        <v>1217</v>
      </c>
      <c r="J408" s="4" t="s">
        <v>1218</v>
      </c>
      <c r="K408" s="4" t="s">
        <v>67</v>
      </c>
      <c r="L408" s="4" t="s">
        <v>1025</v>
      </c>
      <c r="M408" s="4" t="s">
        <v>160</v>
      </c>
      <c r="N408" s="4" t="s">
        <v>1219</v>
      </c>
      <c r="O408" s="4">
        <v>4</v>
      </c>
      <c r="P408" s="12">
        <v>350</v>
      </c>
      <c r="Q408" s="12">
        <f t="shared" si="30"/>
        <v>1400</v>
      </c>
      <c r="R408" s="12">
        <f t="shared" si="31"/>
        <v>87.5</v>
      </c>
      <c r="S408" s="12">
        <f t="shared" si="32"/>
        <v>350</v>
      </c>
      <c r="T408" s="17">
        <f t="shared" si="34"/>
        <v>77.433628318584084</v>
      </c>
      <c r="U408" s="17">
        <f t="shared" si="33"/>
        <v>309.73451327433634</v>
      </c>
    </row>
    <row r="409" spans="1:21" ht="90" customHeight="1" x14ac:dyDescent="0.4">
      <c r="A409" s="4"/>
      <c r="B409" s="4" t="s">
        <v>33</v>
      </c>
      <c r="C409" s="4" t="s">
        <v>34</v>
      </c>
      <c r="D409" s="4" t="s">
        <v>1002</v>
      </c>
      <c r="E409" s="4" t="s">
        <v>1182</v>
      </c>
      <c r="F409" s="4" t="s">
        <v>57</v>
      </c>
      <c r="G409" s="5">
        <v>198102562752</v>
      </c>
      <c r="H409" s="4" t="s">
        <v>1220</v>
      </c>
      <c r="I409" s="4" t="s">
        <v>1221</v>
      </c>
      <c r="J409" s="4" t="s">
        <v>1222</v>
      </c>
      <c r="K409" s="4" t="s">
        <v>1047</v>
      </c>
      <c r="L409" s="4" t="s">
        <v>1011</v>
      </c>
      <c r="M409" s="4" t="s">
        <v>160</v>
      </c>
      <c r="N409" s="4" t="s">
        <v>778</v>
      </c>
      <c r="O409" s="4">
        <v>2</v>
      </c>
      <c r="P409" s="12">
        <v>350</v>
      </c>
      <c r="Q409" s="12">
        <f t="shared" si="30"/>
        <v>700</v>
      </c>
      <c r="R409" s="12">
        <f t="shared" si="31"/>
        <v>87.5</v>
      </c>
      <c r="S409" s="12">
        <f t="shared" si="32"/>
        <v>175</v>
      </c>
      <c r="T409" s="17">
        <f t="shared" si="34"/>
        <v>77.433628318584084</v>
      </c>
      <c r="U409" s="17">
        <f t="shared" si="33"/>
        <v>154.86725663716817</v>
      </c>
    </row>
    <row r="410" spans="1:21" ht="90" customHeight="1" x14ac:dyDescent="0.4">
      <c r="A410" s="4"/>
      <c r="B410" s="4" t="s">
        <v>33</v>
      </c>
      <c r="C410" s="4" t="s">
        <v>34</v>
      </c>
      <c r="D410" s="4" t="s">
        <v>1002</v>
      </c>
      <c r="E410" s="4" t="s">
        <v>1182</v>
      </c>
      <c r="F410" s="4" t="s">
        <v>57</v>
      </c>
      <c r="G410" s="5">
        <v>198102562714</v>
      </c>
      <c r="H410" s="4" t="s">
        <v>1220</v>
      </c>
      <c r="I410" s="4" t="s">
        <v>1223</v>
      </c>
      <c r="J410" s="4" t="s">
        <v>1222</v>
      </c>
      <c r="K410" s="4" t="s">
        <v>1047</v>
      </c>
      <c r="L410" s="4" t="s">
        <v>1025</v>
      </c>
      <c r="M410" s="4" t="s">
        <v>160</v>
      </c>
      <c r="N410" s="4" t="s">
        <v>778</v>
      </c>
      <c r="O410" s="4">
        <v>1</v>
      </c>
      <c r="P410" s="12">
        <v>350</v>
      </c>
      <c r="Q410" s="12">
        <f t="shared" si="30"/>
        <v>350</v>
      </c>
      <c r="R410" s="12">
        <f t="shared" si="31"/>
        <v>87.5</v>
      </c>
      <c r="S410" s="12">
        <f t="shared" si="32"/>
        <v>87.5</v>
      </c>
      <c r="T410" s="17">
        <f t="shared" si="34"/>
        <v>77.433628318584084</v>
      </c>
      <c r="U410" s="17">
        <f t="shared" si="33"/>
        <v>77.433628318584084</v>
      </c>
    </row>
    <row r="411" spans="1:21" ht="90" customHeight="1" x14ac:dyDescent="0.4">
      <c r="A411" s="4"/>
      <c r="B411" s="4" t="s">
        <v>33</v>
      </c>
      <c r="C411" s="4" t="s">
        <v>34</v>
      </c>
      <c r="D411" s="4" t="s">
        <v>1002</v>
      </c>
      <c r="E411" s="4" t="s">
        <v>1182</v>
      </c>
      <c r="F411" s="4" t="s">
        <v>57</v>
      </c>
      <c r="G411" s="5">
        <v>198102562721</v>
      </c>
      <c r="H411" s="4" t="s">
        <v>1220</v>
      </c>
      <c r="I411" s="4" t="s">
        <v>1224</v>
      </c>
      <c r="J411" s="4" t="s">
        <v>1222</v>
      </c>
      <c r="K411" s="4" t="s">
        <v>1047</v>
      </c>
      <c r="L411" s="4" t="s">
        <v>1027</v>
      </c>
      <c r="M411" s="4" t="s">
        <v>160</v>
      </c>
      <c r="N411" s="4" t="s">
        <v>778</v>
      </c>
      <c r="O411" s="4">
        <v>1</v>
      </c>
      <c r="P411" s="12">
        <v>350</v>
      </c>
      <c r="Q411" s="12">
        <f t="shared" si="30"/>
        <v>350</v>
      </c>
      <c r="R411" s="12">
        <f t="shared" si="31"/>
        <v>87.5</v>
      </c>
      <c r="S411" s="12">
        <f t="shared" si="32"/>
        <v>87.5</v>
      </c>
      <c r="T411" s="17">
        <f t="shared" si="34"/>
        <v>77.433628318584084</v>
      </c>
      <c r="U411" s="17">
        <f t="shared" si="33"/>
        <v>77.433628318584084</v>
      </c>
    </row>
    <row r="412" spans="1:21" ht="90" customHeight="1" x14ac:dyDescent="0.4">
      <c r="A412" s="4"/>
      <c r="B412" s="4" t="s">
        <v>33</v>
      </c>
      <c r="C412" s="4" t="s">
        <v>34</v>
      </c>
      <c r="D412" s="4" t="s">
        <v>1002</v>
      </c>
      <c r="E412" s="4" t="s">
        <v>1182</v>
      </c>
      <c r="F412" s="4" t="s">
        <v>57</v>
      </c>
      <c r="G412" s="5">
        <v>198102562745</v>
      </c>
      <c r="H412" s="4" t="s">
        <v>1220</v>
      </c>
      <c r="I412" s="4" t="s">
        <v>1225</v>
      </c>
      <c r="J412" s="4" t="s">
        <v>1222</v>
      </c>
      <c r="K412" s="4" t="s">
        <v>1047</v>
      </c>
      <c r="L412" s="4" t="s">
        <v>1031</v>
      </c>
      <c r="M412" s="4" t="s">
        <v>160</v>
      </c>
      <c r="N412" s="4" t="s">
        <v>778</v>
      </c>
      <c r="O412" s="4">
        <v>1</v>
      </c>
      <c r="P412" s="12">
        <v>350</v>
      </c>
      <c r="Q412" s="12">
        <f t="shared" si="30"/>
        <v>350</v>
      </c>
      <c r="R412" s="12">
        <f t="shared" si="31"/>
        <v>87.5</v>
      </c>
      <c r="S412" s="12">
        <f t="shared" si="32"/>
        <v>87.5</v>
      </c>
      <c r="T412" s="17">
        <f t="shared" si="34"/>
        <v>77.433628318584084</v>
      </c>
      <c r="U412" s="17">
        <f t="shared" si="33"/>
        <v>77.433628318584084</v>
      </c>
    </row>
    <row r="413" spans="1:21" ht="90" customHeight="1" x14ac:dyDescent="0.4">
      <c r="A413" s="4"/>
      <c r="B413" s="4" t="s">
        <v>33</v>
      </c>
      <c r="C413" s="4" t="s">
        <v>34</v>
      </c>
      <c r="D413" s="4" t="s">
        <v>1002</v>
      </c>
      <c r="E413" s="4" t="s">
        <v>1182</v>
      </c>
      <c r="F413" s="4" t="s">
        <v>37</v>
      </c>
      <c r="G413" s="5">
        <v>198102804821</v>
      </c>
      <c r="H413" s="4" t="s">
        <v>1226</v>
      </c>
      <c r="I413" s="4" t="s">
        <v>1227</v>
      </c>
      <c r="J413" s="4" t="s">
        <v>1228</v>
      </c>
      <c r="K413" s="4" t="s">
        <v>67</v>
      </c>
      <c r="L413" s="4" t="s">
        <v>1007</v>
      </c>
      <c r="M413" s="4" t="s">
        <v>97</v>
      </c>
      <c r="N413" s="4" t="s">
        <v>1229</v>
      </c>
      <c r="O413" s="4">
        <v>21</v>
      </c>
      <c r="P413" s="12">
        <v>225</v>
      </c>
      <c r="Q413" s="12">
        <f t="shared" si="30"/>
        <v>4725</v>
      </c>
      <c r="R413" s="12">
        <f t="shared" si="31"/>
        <v>56.25</v>
      </c>
      <c r="S413" s="12">
        <f t="shared" si="32"/>
        <v>1181.25</v>
      </c>
      <c r="T413" s="17">
        <f t="shared" si="34"/>
        <v>49.778761061946909</v>
      </c>
      <c r="U413" s="17">
        <f t="shared" si="33"/>
        <v>1045.353982300885</v>
      </c>
    </row>
    <row r="414" spans="1:21" ht="90" customHeight="1" x14ac:dyDescent="0.4">
      <c r="A414" s="4"/>
      <c r="B414" s="4" t="s">
        <v>33</v>
      </c>
      <c r="C414" s="4" t="s">
        <v>34</v>
      </c>
      <c r="D414" s="4" t="s">
        <v>1002</v>
      </c>
      <c r="E414" s="4" t="s">
        <v>1182</v>
      </c>
      <c r="F414" s="4" t="s">
        <v>37</v>
      </c>
      <c r="G414" s="5">
        <v>198102804845</v>
      </c>
      <c r="H414" s="4" t="s">
        <v>1226</v>
      </c>
      <c r="I414" s="4" t="s">
        <v>1230</v>
      </c>
      <c r="J414" s="4" t="s">
        <v>1228</v>
      </c>
      <c r="K414" s="4" t="s">
        <v>67</v>
      </c>
      <c r="L414" s="4" t="s">
        <v>1025</v>
      </c>
      <c r="M414" s="4" t="s">
        <v>97</v>
      </c>
      <c r="N414" s="4" t="s">
        <v>1229</v>
      </c>
      <c r="O414" s="4">
        <v>53</v>
      </c>
      <c r="P414" s="12">
        <v>225</v>
      </c>
      <c r="Q414" s="12">
        <f t="shared" si="30"/>
        <v>11925</v>
      </c>
      <c r="R414" s="12">
        <f t="shared" si="31"/>
        <v>56.25</v>
      </c>
      <c r="S414" s="12">
        <f t="shared" si="32"/>
        <v>2981.25</v>
      </c>
      <c r="T414" s="17">
        <f t="shared" si="34"/>
        <v>49.778761061946909</v>
      </c>
      <c r="U414" s="17">
        <f t="shared" si="33"/>
        <v>2638.2743362831861</v>
      </c>
    </row>
    <row r="415" spans="1:21" ht="90" customHeight="1" x14ac:dyDescent="0.4">
      <c r="A415" s="4"/>
      <c r="B415" s="4" t="s">
        <v>33</v>
      </c>
      <c r="C415" s="4" t="s">
        <v>34</v>
      </c>
      <c r="D415" s="4" t="s">
        <v>1002</v>
      </c>
      <c r="E415" s="4" t="s">
        <v>1182</v>
      </c>
      <c r="F415" s="4" t="s">
        <v>37</v>
      </c>
      <c r="G415" s="5">
        <v>198102806054</v>
      </c>
      <c r="H415" s="4" t="s">
        <v>1231</v>
      </c>
      <c r="I415" s="4" t="s">
        <v>1232</v>
      </c>
      <c r="J415" s="4" t="s">
        <v>1233</v>
      </c>
      <c r="K415" s="4" t="s">
        <v>693</v>
      </c>
      <c r="L415" s="4" t="s">
        <v>1018</v>
      </c>
      <c r="M415" s="4" t="s">
        <v>97</v>
      </c>
      <c r="N415" s="4" t="s">
        <v>1229</v>
      </c>
      <c r="O415" s="4">
        <v>17</v>
      </c>
      <c r="P415" s="12">
        <v>225</v>
      </c>
      <c r="Q415" s="12">
        <f t="shared" si="30"/>
        <v>3825</v>
      </c>
      <c r="R415" s="12">
        <f t="shared" si="31"/>
        <v>56.25</v>
      </c>
      <c r="S415" s="12">
        <f t="shared" si="32"/>
        <v>956.25</v>
      </c>
      <c r="T415" s="17">
        <f t="shared" si="34"/>
        <v>49.778761061946909</v>
      </c>
      <c r="U415" s="17">
        <f t="shared" si="33"/>
        <v>846.2389380530974</v>
      </c>
    </row>
    <row r="416" spans="1:21" ht="90" customHeight="1" x14ac:dyDescent="0.4">
      <c r="A416" s="4"/>
      <c r="B416" s="4" t="s">
        <v>33</v>
      </c>
      <c r="C416" s="4" t="s">
        <v>34</v>
      </c>
      <c r="D416" s="4" t="s">
        <v>1002</v>
      </c>
      <c r="E416" s="4" t="s">
        <v>1182</v>
      </c>
      <c r="F416" s="4" t="s">
        <v>37</v>
      </c>
      <c r="G416" s="5">
        <v>198102806078</v>
      </c>
      <c r="H416" s="4" t="s">
        <v>1231</v>
      </c>
      <c r="I416" s="4" t="s">
        <v>1234</v>
      </c>
      <c r="J416" s="4" t="s">
        <v>1233</v>
      </c>
      <c r="K416" s="4" t="s">
        <v>693</v>
      </c>
      <c r="L416" s="4" t="s">
        <v>1007</v>
      </c>
      <c r="M416" s="4" t="s">
        <v>97</v>
      </c>
      <c r="N416" s="4" t="s">
        <v>1229</v>
      </c>
      <c r="O416" s="4">
        <v>153</v>
      </c>
      <c r="P416" s="12">
        <v>225</v>
      </c>
      <c r="Q416" s="12">
        <f t="shared" si="30"/>
        <v>34425</v>
      </c>
      <c r="R416" s="12">
        <f t="shared" si="31"/>
        <v>56.25</v>
      </c>
      <c r="S416" s="12">
        <f t="shared" si="32"/>
        <v>8606.25</v>
      </c>
      <c r="T416" s="17">
        <f t="shared" si="34"/>
        <v>49.778761061946909</v>
      </c>
      <c r="U416" s="17">
        <f t="shared" si="33"/>
        <v>7616.1504424778768</v>
      </c>
    </row>
    <row r="417" spans="1:21" ht="90" customHeight="1" x14ac:dyDescent="0.4">
      <c r="A417" s="4"/>
      <c r="B417" s="4" t="s">
        <v>33</v>
      </c>
      <c r="C417" s="4" t="s">
        <v>34</v>
      </c>
      <c r="D417" s="4" t="s">
        <v>1002</v>
      </c>
      <c r="E417" s="4" t="s">
        <v>1182</v>
      </c>
      <c r="F417" s="4" t="s">
        <v>37</v>
      </c>
      <c r="G417" s="5">
        <v>198102806092</v>
      </c>
      <c r="H417" s="4" t="s">
        <v>1231</v>
      </c>
      <c r="I417" s="4" t="s">
        <v>1235</v>
      </c>
      <c r="J417" s="4" t="s">
        <v>1233</v>
      </c>
      <c r="K417" s="4" t="s">
        <v>693</v>
      </c>
      <c r="L417" s="4" t="s">
        <v>1025</v>
      </c>
      <c r="M417" s="4" t="s">
        <v>97</v>
      </c>
      <c r="N417" s="4" t="s">
        <v>1229</v>
      </c>
      <c r="O417" s="4">
        <v>219</v>
      </c>
      <c r="P417" s="12">
        <v>225</v>
      </c>
      <c r="Q417" s="12">
        <f t="shared" si="30"/>
        <v>49275</v>
      </c>
      <c r="R417" s="12">
        <f t="shared" si="31"/>
        <v>56.25</v>
      </c>
      <c r="S417" s="12">
        <f t="shared" si="32"/>
        <v>12318.75</v>
      </c>
      <c r="T417" s="17">
        <f t="shared" si="34"/>
        <v>49.778761061946909</v>
      </c>
      <c r="U417" s="17">
        <f t="shared" si="33"/>
        <v>10901.548672566372</v>
      </c>
    </row>
    <row r="418" spans="1:21" ht="90" customHeight="1" x14ac:dyDescent="0.4">
      <c r="A418" s="4"/>
      <c r="B418" s="4" t="s">
        <v>33</v>
      </c>
      <c r="C418" s="4" t="s">
        <v>34</v>
      </c>
      <c r="D418" s="4" t="s">
        <v>1002</v>
      </c>
      <c r="E418" s="4" t="s">
        <v>1182</v>
      </c>
      <c r="F418" s="4" t="s">
        <v>37</v>
      </c>
      <c r="G418" s="5">
        <v>198102806115</v>
      </c>
      <c r="H418" s="4" t="s">
        <v>1231</v>
      </c>
      <c r="I418" s="4" t="s">
        <v>1236</v>
      </c>
      <c r="J418" s="4" t="s">
        <v>1233</v>
      </c>
      <c r="K418" s="4" t="s">
        <v>693</v>
      </c>
      <c r="L418" s="4" t="s">
        <v>1029</v>
      </c>
      <c r="M418" s="4" t="s">
        <v>97</v>
      </c>
      <c r="N418" s="4" t="s">
        <v>1229</v>
      </c>
      <c r="O418" s="4">
        <v>17</v>
      </c>
      <c r="P418" s="12">
        <v>225</v>
      </c>
      <c r="Q418" s="12">
        <f t="shared" si="30"/>
        <v>3825</v>
      </c>
      <c r="R418" s="12">
        <f t="shared" si="31"/>
        <v>56.25</v>
      </c>
      <c r="S418" s="12">
        <f t="shared" si="32"/>
        <v>956.25</v>
      </c>
      <c r="T418" s="17">
        <f t="shared" si="34"/>
        <v>49.778761061946909</v>
      </c>
      <c r="U418" s="17">
        <f t="shared" si="33"/>
        <v>846.2389380530974</v>
      </c>
    </row>
    <row r="419" spans="1:21" ht="90" customHeight="1" x14ac:dyDescent="0.4">
      <c r="A419" s="4"/>
      <c r="B419" s="4" t="s">
        <v>33</v>
      </c>
      <c r="C419" s="4" t="s">
        <v>34</v>
      </c>
      <c r="D419" s="4" t="s">
        <v>1002</v>
      </c>
      <c r="E419" s="4" t="s">
        <v>1182</v>
      </c>
      <c r="F419" s="4" t="s">
        <v>203</v>
      </c>
      <c r="G419" s="5">
        <v>198102857032</v>
      </c>
      <c r="H419" s="4" t="s">
        <v>1237</v>
      </c>
      <c r="I419" s="4" t="s">
        <v>1238</v>
      </c>
      <c r="J419" s="4" t="s">
        <v>1239</v>
      </c>
      <c r="K419" s="4" t="s">
        <v>117</v>
      </c>
      <c r="L419" s="4" t="s">
        <v>1011</v>
      </c>
      <c r="M419" s="4" t="s">
        <v>160</v>
      </c>
      <c r="N419" s="4" t="s">
        <v>1081</v>
      </c>
      <c r="O419" s="4">
        <v>3</v>
      </c>
      <c r="P419" s="12">
        <v>250</v>
      </c>
      <c r="Q419" s="12">
        <f t="shared" si="30"/>
        <v>750</v>
      </c>
      <c r="R419" s="12">
        <f t="shared" si="31"/>
        <v>62.5</v>
      </c>
      <c r="S419" s="12">
        <f t="shared" si="32"/>
        <v>187.5</v>
      </c>
      <c r="T419" s="17">
        <f t="shared" si="34"/>
        <v>55.309734513274343</v>
      </c>
      <c r="U419" s="17">
        <f t="shared" si="33"/>
        <v>165.92920353982302</v>
      </c>
    </row>
    <row r="420" spans="1:21" ht="90" customHeight="1" x14ac:dyDescent="0.4">
      <c r="A420" s="4"/>
      <c r="B420" s="4" t="s">
        <v>33</v>
      </c>
      <c r="C420" s="4" t="s">
        <v>34</v>
      </c>
      <c r="D420" s="4" t="s">
        <v>1002</v>
      </c>
      <c r="E420" s="4" t="s">
        <v>1182</v>
      </c>
      <c r="F420" s="4" t="s">
        <v>57</v>
      </c>
      <c r="G420" s="5">
        <v>198446242600</v>
      </c>
      <c r="H420" s="4" t="s">
        <v>1240</v>
      </c>
      <c r="I420" s="4" t="s">
        <v>1241</v>
      </c>
      <c r="J420" s="4" t="s">
        <v>1242</v>
      </c>
      <c r="K420" s="4" t="s">
        <v>1243</v>
      </c>
      <c r="L420" s="4" t="s">
        <v>1011</v>
      </c>
      <c r="M420" s="4" t="s">
        <v>160</v>
      </c>
      <c r="N420" s="4" t="s">
        <v>155</v>
      </c>
      <c r="O420" s="4">
        <v>1</v>
      </c>
      <c r="P420" s="12">
        <v>195</v>
      </c>
      <c r="Q420" s="12">
        <f t="shared" si="30"/>
        <v>195</v>
      </c>
      <c r="R420" s="12">
        <f t="shared" si="31"/>
        <v>48.75</v>
      </c>
      <c r="S420" s="12">
        <f t="shared" si="32"/>
        <v>48.75</v>
      </c>
      <c r="T420" s="17">
        <f t="shared" si="34"/>
        <v>43.141592920353986</v>
      </c>
      <c r="U420" s="17">
        <f t="shared" si="33"/>
        <v>43.141592920353986</v>
      </c>
    </row>
    <row r="421" spans="1:21" ht="90" customHeight="1" x14ac:dyDescent="0.4">
      <c r="A421" s="4"/>
      <c r="B421" s="4" t="s">
        <v>33</v>
      </c>
      <c r="C421" s="4" t="s">
        <v>34</v>
      </c>
      <c r="D421" s="4" t="s">
        <v>1002</v>
      </c>
      <c r="E421" s="4" t="s">
        <v>1182</v>
      </c>
      <c r="F421" s="4" t="s">
        <v>57</v>
      </c>
      <c r="G421" s="5">
        <v>198446243850</v>
      </c>
      <c r="H421" s="4" t="s">
        <v>1244</v>
      </c>
      <c r="I421" s="4" t="s">
        <v>1245</v>
      </c>
      <c r="J421" s="4" t="s">
        <v>1246</v>
      </c>
      <c r="K421" s="4" t="s">
        <v>1247</v>
      </c>
      <c r="L421" s="4" t="s">
        <v>1011</v>
      </c>
      <c r="M421" s="4" t="s">
        <v>62</v>
      </c>
      <c r="N421" s="4" t="s">
        <v>1248</v>
      </c>
      <c r="O421" s="4">
        <v>1</v>
      </c>
      <c r="P421" s="12">
        <v>275</v>
      </c>
      <c r="Q421" s="12">
        <f t="shared" si="30"/>
        <v>275</v>
      </c>
      <c r="R421" s="12">
        <f t="shared" si="31"/>
        <v>68.75</v>
      </c>
      <c r="S421" s="12">
        <f t="shared" si="32"/>
        <v>68.75</v>
      </c>
      <c r="T421" s="17">
        <f t="shared" si="34"/>
        <v>60.840707964601776</v>
      </c>
      <c r="U421" s="17">
        <f t="shared" si="33"/>
        <v>60.840707964601776</v>
      </c>
    </row>
    <row r="422" spans="1:21" ht="90" customHeight="1" x14ac:dyDescent="0.4">
      <c r="A422" s="4"/>
      <c r="B422" s="4" t="s">
        <v>33</v>
      </c>
      <c r="C422" s="4" t="s">
        <v>34</v>
      </c>
      <c r="D422" s="4" t="s">
        <v>1002</v>
      </c>
      <c r="E422" s="4" t="s">
        <v>1182</v>
      </c>
      <c r="F422" s="4" t="s">
        <v>57</v>
      </c>
      <c r="G422" s="5">
        <v>198446243775</v>
      </c>
      <c r="H422" s="4" t="s">
        <v>1244</v>
      </c>
      <c r="I422" s="4" t="s">
        <v>1249</v>
      </c>
      <c r="J422" s="4" t="s">
        <v>1246</v>
      </c>
      <c r="K422" s="4" t="s">
        <v>1247</v>
      </c>
      <c r="L422" s="4" t="s">
        <v>1018</v>
      </c>
      <c r="M422" s="4" t="s">
        <v>62</v>
      </c>
      <c r="N422" s="4" t="s">
        <v>1248</v>
      </c>
      <c r="O422" s="4">
        <v>1</v>
      </c>
      <c r="P422" s="12">
        <v>275</v>
      </c>
      <c r="Q422" s="12">
        <f t="shared" si="30"/>
        <v>275</v>
      </c>
      <c r="R422" s="12">
        <f t="shared" si="31"/>
        <v>68.75</v>
      </c>
      <c r="S422" s="12">
        <f t="shared" si="32"/>
        <v>68.75</v>
      </c>
      <c r="T422" s="17">
        <f t="shared" si="34"/>
        <v>60.840707964601776</v>
      </c>
      <c r="U422" s="17">
        <f t="shared" si="33"/>
        <v>60.840707964601776</v>
      </c>
    </row>
    <row r="423" spans="1:21" ht="90" customHeight="1" x14ac:dyDescent="0.4">
      <c r="A423" s="4"/>
      <c r="B423" s="4" t="s">
        <v>33</v>
      </c>
      <c r="C423" s="4" t="s">
        <v>34</v>
      </c>
      <c r="D423" s="4" t="s">
        <v>1002</v>
      </c>
      <c r="E423" s="4" t="s">
        <v>1182</v>
      </c>
      <c r="F423" s="4" t="s">
        <v>57</v>
      </c>
      <c r="G423" s="5">
        <v>198446243836</v>
      </c>
      <c r="H423" s="4" t="s">
        <v>1244</v>
      </c>
      <c r="I423" s="4" t="s">
        <v>1250</v>
      </c>
      <c r="J423" s="4" t="s">
        <v>1246</v>
      </c>
      <c r="K423" s="4" t="s">
        <v>1247</v>
      </c>
      <c r="L423" s="4" t="s">
        <v>1029</v>
      </c>
      <c r="M423" s="4" t="s">
        <v>62</v>
      </c>
      <c r="N423" s="4" t="s">
        <v>1248</v>
      </c>
      <c r="O423" s="4">
        <v>3</v>
      </c>
      <c r="P423" s="12">
        <v>275</v>
      </c>
      <c r="Q423" s="12">
        <f t="shared" si="30"/>
        <v>825</v>
      </c>
      <c r="R423" s="12">
        <f t="shared" si="31"/>
        <v>68.75</v>
      </c>
      <c r="S423" s="12">
        <f t="shared" si="32"/>
        <v>206.25</v>
      </c>
      <c r="T423" s="17">
        <f t="shared" si="34"/>
        <v>60.840707964601776</v>
      </c>
      <c r="U423" s="17">
        <f t="shared" si="33"/>
        <v>182.52212389380531</v>
      </c>
    </row>
    <row r="424" spans="1:21" ht="90" customHeight="1" x14ac:dyDescent="0.4">
      <c r="A424" s="4"/>
      <c r="B424" s="4" t="s">
        <v>33</v>
      </c>
      <c r="C424" s="4" t="s">
        <v>34</v>
      </c>
      <c r="D424" s="4" t="s">
        <v>1002</v>
      </c>
      <c r="E424" s="4" t="s">
        <v>1182</v>
      </c>
      <c r="F424" s="4" t="s">
        <v>57</v>
      </c>
      <c r="G424" s="5">
        <v>198446245021</v>
      </c>
      <c r="H424" s="4" t="s">
        <v>1251</v>
      </c>
      <c r="I424" s="4" t="s">
        <v>1252</v>
      </c>
      <c r="J424" s="4" t="s">
        <v>1253</v>
      </c>
      <c r="K424" s="4" t="s">
        <v>67</v>
      </c>
      <c r="L424" s="4" t="s">
        <v>1018</v>
      </c>
      <c r="M424" s="4" t="s">
        <v>62</v>
      </c>
      <c r="N424" s="4" t="s">
        <v>1254</v>
      </c>
      <c r="O424" s="4">
        <v>3</v>
      </c>
      <c r="P424" s="12">
        <v>295</v>
      </c>
      <c r="Q424" s="12">
        <f t="shared" si="30"/>
        <v>885</v>
      </c>
      <c r="R424" s="12">
        <f t="shared" si="31"/>
        <v>73.75</v>
      </c>
      <c r="S424" s="12">
        <f t="shared" si="32"/>
        <v>221.25</v>
      </c>
      <c r="T424" s="17">
        <f t="shared" si="34"/>
        <v>65.26548672566372</v>
      </c>
      <c r="U424" s="17">
        <f t="shared" si="33"/>
        <v>195.79646017699116</v>
      </c>
    </row>
    <row r="425" spans="1:21" ht="90" customHeight="1" x14ac:dyDescent="0.4">
      <c r="A425" s="4"/>
      <c r="B425" s="4" t="s">
        <v>33</v>
      </c>
      <c r="C425" s="4" t="s">
        <v>34</v>
      </c>
      <c r="D425" s="4" t="s">
        <v>1002</v>
      </c>
      <c r="E425" s="4" t="s">
        <v>1182</v>
      </c>
      <c r="F425" s="4" t="s">
        <v>57</v>
      </c>
      <c r="G425" s="5">
        <v>198446245083</v>
      </c>
      <c r="H425" s="4" t="s">
        <v>1251</v>
      </c>
      <c r="I425" s="4" t="s">
        <v>1255</v>
      </c>
      <c r="J425" s="4" t="s">
        <v>1253</v>
      </c>
      <c r="K425" s="4" t="s">
        <v>67</v>
      </c>
      <c r="L425" s="4" t="s">
        <v>1029</v>
      </c>
      <c r="M425" s="4" t="s">
        <v>62</v>
      </c>
      <c r="N425" s="4" t="s">
        <v>1254</v>
      </c>
      <c r="O425" s="4">
        <v>1</v>
      </c>
      <c r="P425" s="12">
        <v>295</v>
      </c>
      <c r="Q425" s="12">
        <f t="shared" si="30"/>
        <v>295</v>
      </c>
      <c r="R425" s="12">
        <f t="shared" si="31"/>
        <v>73.75</v>
      </c>
      <c r="S425" s="12">
        <f t="shared" si="32"/>
        <v>73.75</v>
      </c>
      <c r="T425" s="17">
        <f t="shared" si="34"/>
        <v>65.26548672566372</v>
      </c>
      <c r="U425" s="17">
        <f t="shared" si="33"/>
        <v>65.26548672566372</v>
      </c>
    </row>
    <row r="426" spans="1:21" ht="90" customHeight="1" x14ac:dyDescent="0.4">
      <c r="A426" s="4"/>
      <c r="B426" s="4" t="s">
        <v>33</v>
      </c>
      <c r="C426" s="4" t="s">
        <v>34</v>
      </c>
      <c r="D426" s="4" t="s">
        <v>1002</v>
      </c>
      <c r="E426" s="4" t="s">
        <v>1182</v>
      </c>
      <c r="F426" s="4" t="s">
        <v>57</v>
      </c>
      <c r="G426" s="5">
        <v>198446245274</v>
      </c>
      <c r="H426" s="4" t="s">
        <v>1256</v>
      </c>
      <c r="I426" s="4" t="s">
        <v>1257</v>
      </c>
      <c r="J426" s="4" t="s">
        <v>1258</v>
      </c>
      <c r="K426" s="4" t="s">
        <v>207</v>
      </c>
      <c r="L426" s="4" t="s">
        <v>1018</v>
      </c>
      <c r="M426" s="4" t="s">
        <v>62</v>
      </c>
      <c r="N426" s="4" t="s">
        <v>1254</v>
      </c>
      <c r="O426" s="4">
        <v>1</v>
      </c>
      <c r="P426" s="12">
        <v>295</v>
      </c>
      <c r="Q426" s="12">
        <f t="shared" si="30"/>
        <v>295</v>
      </c>
      <c r="R426" s="12">
        <f t="shared" si="31"/>
        <v>73.75</v>
      </c>
      <c r="S426" s="12">
        <f t="shared" si="32"/>
        <v>73.75</v>
      </c>
      <c r="T426" s="17">
        <f t="shared" si="34"/>
        <v>65.26548672566372</v>
      </c>
      <c r="U426" s="17">
        <f t="shared" si="33"/>
        <v>65.26548672566372</v>
      </c>
    </row>
    <row r="427" spans="1:21" ht="90" customHeight="1" x14ac:dyDescent="0.4">
      <c r="A427" s="4"/>
      <c r="B427" s="4" t="s">
        <v>33</v>
      </c>
      <c r="C427" s="4" t="s">
        <v>34</v>
      </c>
      <c r="D427" s="4" t="s">
        <v>1002</v>
      </c>
      <c r="E427" s="4" t="s">
        <v>1182</v>
      </c>
      <c r="F427" s="4" t="s">
        <v>57</v>
      </c>
      <c r="G427" s="5">
        <v>198446245298</v>
      </c>
      <c r="H427" s="4" t="s">
        <v>1256</v>
      </c>
      <c r="I427" s="4" t="s">
        <v>1259</v>
      </c>
      <c r="J427" s="4" t="s">
        <v>1258</v>
      </c>
      <c r="K427" s="4" t="s">
        <v>207</v>
      </c>
      <c r="L427" s="4" t="s">
        <v>1007</v>
      </c>
      <c r="M427" s="4" t="s">
        <v>62</v>
      </c>
      <c r="N427" s="4" t="s">
        <v>1254</v>
      </c>
      <c r="O427" s="4">
        <v>9</v>
      </c>
      <c r="P427" s="12">
        <v>295</v>
      </c>
      <c r="Q427" s="12">
        <f t="shared" si="30"/>
        <v>2655</v>
      </c>
      <c r="R427" s="12">
        <f t="shared" si="31"/>
        <v>73.75</v>
      </c>
      <c r="S427" s="12">
        <f t="shared" si="32"/>
        <v>663.75</v>
      </c>
      <c r="T427" s="17">
        <f t="shared" si="34"/>
        <v>65.26548672566372</v>
      </c>
      <c r="U427" s="17">
        <f t="shared" si="33"/>
        <v>587.38938053097354</v>
      </c>
    </row>
    <row r="428" spans="1:21" ht="90" customHeight="1" x14ac:dyDescent="0.4">
      <c r="A428" s="4"/>
      <c r="B428" s="4" t="s">
        <v>33</v>
      </c>
      <c r="C428" s="4" t="s">
        <v>34</v>
      </c>
      <c r="D428" s="4" t="s">
        <v>1002</v>
      </c>
      <c r="E428" s="4" t="s">
        <v>1182</v>
      </c>
      <c r="F428" s="4" t="s">
        <v>57</v>
      </c>
      <c r="G428" s="5">
        <v>198446245311</v>
      </c>
      <c r="H428" s="4" t="s">
        <v>1256</v>
      </c>
      <c r="I428" s="4" t="s">
        <v>1260</v>
      </c>
      <c r="J428" s="4" t="s">
        <v>1258</v>
      </c>
      <c r="K428" s="4" t="s">
        <v>207</v>
      </c>
      <c r="L428" s="4" t="s">
        <v>1025</v>
      </c>
      <c r="M428" s="4" t="s">
        <v>62</v>
      </c>
      <c r="N428" s="4" t="s">
        <v>1254</v>
      </c>
      <c r="O428" s="4">
        <v>8</v>
      </c>
      <c r="P428" s="12">
        <v>295</v>
      </c>
      <c r="Q428" s="12">
        <f t="shared" si="30"/>
        <v>2360</v>
      </c>
      <c r="R428" s="12">
        <f t="shared" si="31"/>
        <v>73.75</v>
      </c>
      <c r="S428" s="12">
        <f t="shared" si="32"/>
        <v>590</v>
      </c>
      <c r="T428" s="17">
        <f t="shared" si="34"/>
        <v>65.26548672566372</v>
      </c>
      <c r="U428" s="17">
        <f t="shared" si="33"/>
        <v>522.12389380530976</v>
      </c>
    </row>
    <row r="429" spans="1:21" ht="90" customHeight="1" x14ac:dyDescent="0.4">
      <c r="A429" s="4"/>
      <c r="B429" s="4" t="s">
        <v>33</v>
      </c>
      <c r="C429" s="4" t="s">
        <v>34</v>
      </c>
      <c r="D429" s="4" t="s">
        <v>1002</v>
      </c>
      <c r="E429" s="4" t="s">
        <v>1182</v>
      </c>
      <c r="F429" s="4" t="s">
        <v>57</v>
      </c>
      <c r="G429" s="5">
        <v>198446245328</v>
      </c>
      <c r="H429" s="4" t="s">
        <v>1256</v>
      </c>
      <c r="I429" s="4" t="s">
        <v>1261</v>
      </c>
      <c r="J429" s="4" t="s">
        <v>1258</v>
      </c>
      <c r="K429" s="4" t="s">
        <v>207</v>
      </c>
      <c r="L429" s="4" t="s">
        <v>1027</v>
      </c>
      <c r="M429" s="4" t="s">
        <v>62</v>
      </c>
      <c r="N429" s="4" t="s">
        <v>1254</v>
      </c>
      <c r="O429" s="4">
        <v>1</v>
      </c>
      <c r="P429" s="12">
        <v>295</v>
      </c>
      <c r="Q429" s="12">
        <f t="shared" si="30"/>
        <v>295</v>
      </c>
      <c r="R429" s="12">
        <f t="shared" si="31"/>
        <v>73.75</v>
      </c>
      <c r="S429" s="12">
        <f t="shared" si="32"/>
        <v>73.75</v>
      </c>
      <c r="T429" s="17">
        <f t="shared" si="34"/>
        <v>65.26548672566372</v>
      </c>
      <c r="U429" s="17">
        <f t="shared" si="33"/>
        <v>65.26548672566372</v>
      </c>
    </row>
    <row r="430" spans="1:21" ht="90" customHeight="1" x14ac:dyDescent="0.4">
      <c r="A430" s="4"/>
      <c r="B430" s="4" t="s">
        <v>33</v>
      </c>
      <c r="C430" s="4" t="s">
        <v>34</v>
      </c>
      <c r="D430" s="4" t="s">
        <v>1002</v>
      </c>
      <c r="E430" s="4" t="s">
        <v>1182</v>
      </c>
      <c r="F430" s="4" t="s">
        <v>57</v>
      </c>
      <c r="G430" s="5">
        <v>198446245335</v>
      </c>
      <c r="H430" s="4" t="s">
        <v>1256</v>
      </c>
      <c r="I430" s="4" t="s">
        <v>1262</v>
      </c>
      <c r="J430" s="4" t="s">
        <v>1258</v>
      </c>
      <c r="K430" s="4" t="s">
        <v>207</v>
      </c>
      <c r="L430" s="4" t="s">
        <v>1029</v>
      </c>
      <c r="M430" s="4" t="s">
        <v>62</v>
      </c>
      <c r="N430" s="4" t="s">
        <v>1254</v>
      </c>
      <c r="O430" s="4">
        <v>7</v>
      </c>
      <c r="P430" s="12">
        <v>295</v>
      </c>
      <c r="Q430" s="12">
        <f t="shared" si="30"/>
        <v>2065</v>
      </c>
      <c r="R430" s="12">
        <f t="shared" si="31"/>
        <v>73.75</v>
      </c>
      <c r="S430" s="12">
        <f t="shared" si="32"/>
        <v>516.25</v>
      </c>
      <c r="T430" s="17">
        <f t="shared" si="34"/>
        <v>65.26548672566372</v>
      </c>
      <c r="U430" s="17">
        <f t="shared" si="33"/>
        <v>456.85840707964604</v>
      </c>
    </row>
    <row r="431" spans="1:21" ht="15" x14ac:dyDescent="0.4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>
        <f>SUM(O15:O430)</f>
        <v>25501</v>
      </c>
      <c r="P431" s="11"/>
      <c r="Q431" s="11">
        <f t="shared" ref="Q431:U431" si="35">SUM(Q15:Q430)</f>
        <v>7119706</v>
      </c>
      <c r="R431" s="11"/>
      <c r="S431" s="11">
        <f t="shared" si="35"/>
        <v>1779926.5</v>
      </c>
      <c r="T431" s="19"/>
      <c r="U431" s="19">
        <f t="shared" si="35"/>
        <v>1575156.194690265</v>
      </c>
    </row>
    <row r="432" spans="1:21" ht="90" customHeight="1" x14ac:dyDescent="0.4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14"/>
      <c r="Q432" s="14"/>
      <c r="R432" s="14"/>
      <c r="S432" s="14"/>
      <c r="T432" s="18"/>
      <c r="U432" s="18"/>
    </row>
    <row r="433" spans="1:21" ht="90" customHeight="1" x14ac:dyDescent="0.4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14"/>
      <c r="Q433" s="14"/>
      <c r="R433" s="14"/>
      <c r="S433" s="14"/>
      <c r="T433" s="18"/>
      <c r="U433" s="18"/>
    </row>
    <row r="434" spans="1:21" ht="90" customHeight="1" x14ac:dyDescent="0.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14"/>
      <c r="Q434" s="14"/>
      <c r="R434" s="14"/>
      <c r="S434" s="14"/>
      <c r="T434" s="18"/>
      <c r="U434" s="18"/>
    </row>
    <row r="435" spans="1:21" ht="90" customHeight="1" x14ac:dyDescent="0.4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14"/>
      <c r="Q435" s="14"/>
      <c r="R435" s="14"/>
      <c r="S435" s="14"/>
      <c r="T435" s="18"/>
      <c r="U435" s="18"/>
    </row>
    <row r="436" spans="1:21" ht="90" customHeight="1" x14ac:dyDescent="0.4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14"/>
      <c r="Q436" s="14"/>
      <c r="R436" s="14"/>
      <c r="S436" s="14"/>
      <c r="T436" s="18"/>
      <c r="U436" s="18"/>
    </row>
    <row r="437" spans="1:21" ht="90" customHeight="1" x14ac:dyDescent="0.4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14"/>
      <c r="Q437" s="14"/>
      <c r="R437" s="14"/>
      <c r="S437" s="14"/>
      <c r="T437" s="18"/>
      <c r="U437" s="18"/>
    </row>
    <row r="438" spans="1:21" ht="90" customHeight="1" x14ac:dyDescent="0.4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14"/>
      <c r="Q438" s="14"/>
      <c r="R438" s="14"/>
      <c r="S438" s="14"/>
      <c r="T438" s="18"/>
      <c r="U438" s="18"/>
    </row>
    <row r="439" spans="1:21" ht="90" customHeight="1" x14ac:dyDescent="0.4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14"/>
      <c r="Q439" s="14"/>
      <c r="R439" s="14"/>
      <c r="S439" s="14"/>
      <c r="T439" s="18"/>
      <c r="U439" s="18"/>
    </row>
    <row r="440" spans="1:21" ht="90" customHeight="1" x14ac:dyDescent="0.4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14"/>
      <c r="Q440" s="14"/>
      <c r="R440" s="14"/>
      <c r="S440" s="14"/>
      <c r="T440" s="18"/>
      <c r="U440" s="18"/>
    </row>
    <row r="441" spans="1:21" ht="90" customHeight="1" x14ac:dyDescent="0.4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14"/>
      <c r="Q441" s="14"/>
      <c r="R441" s="14"/>
      <c r="S441" s="14"/>
      <c r="T441" s="18"/>
      <c r="U441" s="18"/>
    </row>
    <row r="442" spans="1:21" ht="90" customHeight="1" x14ac:dyDescent="0.4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14"/>
      <c r="Q442" s="14"/>
      <c r="R442" s="14"/>
      <c r="S442" s="14"/>
      <c r="T442" s="18"/>
      <c r="U442" s="18"/>
    </row>
    <row r="443" spans="1:21" ht="90" customHeight="1" x14ac:dyDescent="0.4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14"/>
      <c r="Q443" s="14"/>
      <c r="R443" s="14"/>
      <c r="S443" s="14"/>
      <c r="T443" s="18"/>
      <c r="U443" s="18"/>
    </row>
    <row r="444" spans="1:21" ht="90" customHeight="1" x14ac:dyDescent="0.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14"/>
      <c r="Q444" s="14"/>
      <c r="R444" s="14"/>
      <c r="S444" s="14"/>
      <c r="T444" s="18"/>
      <c r="U444" s="18"/>
    </row>
    <row r="445" spans="1:21" ht="90" customHeight="1" x14ac:dyDescent="0.4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14"/>
      <c r="Q445" s="14"/>
      <c r="R445" s="14"/>
      <c r="S445" s="14"/>
      <c r="T445" s="18"/>
      <c r="U445" s="18"/>
    </row>
    <row r="446" spans="1:21" ht="90" customHeight="1" x14ac:dyDescent="0.4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14"/>
      <c r="Q446" s="14"/>
      <c r="R446" s="14"/>
      <c r="S446" s="14"/>
      <c r="T446" s="18"/>
      <c r="U446" s="18"/>
    </row>
    <row r="447" spans="1:21" ht="90" customHeight="1" x14ac:dyDescent="0.4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14"/>
      <c r="Q447" s="14"/>
      <c r="R447" s="14"/>
      <c r="S447" s="14"/>
      <c r="T447" s="18"/>
      <c r="U447" s="18"/>
    </row>
    <row r="448" spans="1:21" ht="90" customHeight="1" x14ac:dyDescent="0.4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14"/>
      <c r="Q448" s="14"/>
      <c r="R448" s="14"/>
      <c r="S448" s="14"/>
      <c r="T448" s="18"/>
      <c r="U448" s="18"/>
    </row>
    <row r="449" spans="1:21" ht="90" customHeight="1" x14ac:dyDescent="0.4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14"/>
      <c r="Q449" s="14"/>
      <c r="R449" s="14"/>
      <c r="S449" s="14"/>
      <c r="T449" s="18"/>
      <c r="U449" s="18"/>
    </row>
    <row r="450" spans="1:21" ht="90" customHeight="1" x14ac:dyDescent="0.4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14"/>
      <c r="Q450" s="14"/>
      <c r="R450" s="14"/>
      <c r="S450" s="14"/>
      <c r="T450" s="18"/>
      <c r="U450" s="18"/>
    </row>
    <row r="451" spans="1:21" ht="90" customHeight="1" x14ac:dyDescent="0.4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14"/>
      <c r="Q451" s="14"/>
      <c r="R451" s="14"/>
      <c r="S451" s="14"/>
      <c r="T451" s="18"/>
      <c r="U451" s="18"/>
    </row>
    <row r="452" spans="1:21" ht="90" customHeight="1" x14ac:dyDescent="0.4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14"/>
      <c r="Q452" s="14"/>
      <c r="R452" s="14"/>
      <c r="S452" s="14"/>
      <c r="T452" s="18"/>
      <c r="U452" s="18"/>
    </row>
    <row r="453" spans="1:21" ht="90" customHeight="1" x14ac:dyDescent="0.4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14"/>
      <c r="Q453" s="14"/>
      <c r="R453" s="14"/>
      <c r="S453" s="14"/>
      <c r="T453" s="18"/>
      <c r="U453" s="18"/>
    </row>
    <row r="454" spans="1:21" ht="90" customHeight="1" x14ac:dyDescent="0.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14"/>
      <c r="Q454" s="14"/>
      <c r="R454" s="14"/>
      <c r="S454" s="14"/>
      <c r="T454" s="18"/>
      <c r="U454" s="18"/>
    </row>
    <row r="455" spans="1:21" ht="90" customHeight="1" x14ac:dyDescent="0.4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14"/>
      <c r="Q455" s="14"/>
      <c r="R455" s="14"/>
      <c r="S455" s="14"/>
      <c r="T455" s="18"/>
      <c r="U455" s="18"/>
    </row>
    <row r="456" spans="1:21" ht="90" customHeight="1" x14ac:dyDescent="0.4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14"/>
      <c r="Q456" s="14"/>
      <c r="R456" s="14"/>
      <c r="S456" s="14"/>
      <c r="T456" s="18"/>
      <c r="U456" s="18"/>
    </row>
    <row r="457" spans="1:21" ht="90" customHeight="1" x14ac:dyDescent="0.4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14"/>
      <c r="Q457" s="14"/>
      <c r="R457" s="14"/>
      <c r="S457" s="14"/>
      <c r="T457" s="18"/>
      <c r="U457" s="18"/>
    </row>
    <row r="458" spans="1:21" ht="90" customHeight="1" x14ac:dyDescent="0.4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14"/>
      <c r="Q458" s="14"/>
      <c r="R458" s="14"/>
      <c r="S458" s="14"/>
      <c r="T458" s="18"/>
      <c r="U458" s="18"/>
    </row>
    <row r="459" spans="1:21" ht="90" customHeight="1" x14ac:dyDescent="0.4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14"/>
      <c r="Q459" s="14"/>
      <c r="R459" s="14"/>
      <c r="S459" s="14"/>
      <c r="T459" s="18"/>
      <c r="U459" s="18"/>
    </row>
    <row r="460" spans="1:21" ht="90" customHeight="1" x14ac:dyDescent="0.4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14"/>
      <c r="Q460" s="14"/>
      <c r="R460" s="14"/>
      <c r="S460" s="14"/>
      <c r="T460" s="18"/>
      <c r="U460" s="18"/>
    </row>
    <row r="461" spans="1:21" ht="90" customHeight="1" x14ac:dyDescent="0.4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14"/>
      <c r="Q461" s="14"/>
      <c r="R461" s="14"/>
      <c r="S461" s="14"/>
      <c r="T461" s="18"/>
      <c r="U461" s="18"/>
    </row>
    <row r="462" spans="1:21" ht="90" customHeight="1" x14ac:dyDescent="0.4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14"/>
      <c r="Q462" s="14"/>
      <c r="R462" s="14"/>
      <c r="S462" s="14"/>
      <c r="T462" s="18"/>
      <c r="U462" s="18"/>
    </row>
    <row r="463" spans="1:21" ht="90" customHeight="1" x14ac:dyDescent="0.4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14"/>
      <c r="Q463" s="14"/>
      <c r="R463" s="14"/>
      <c r="S463" s="14"/>
      <c r="T463" s="18"/>
      <c r="U463" s="18"/>
    </row>
    <row r="464" spans="1:21" ht="90" customHeight="1" x14ac:dyDescent="0.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14"/>
      <c r="Q464" s="14"/>
      <c r="R464" s="14"/>
      <c r="S464" s="14"/>
      <c r="T464" s="18"/>
      <c r="U464" s="18"/>
    </row>
    <row r="465" spans="1:21" ht="90" customHeight="1" x14ac:dyDescent="0.4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14"/>
      <c r="Q465" s="14"/>
      <c r="R465" s="14"/>
      <c r="S465" s="14"/>
      <c r="T465" s="18"/>
      <c r="U465" s="18"/>
    </row>
    <row r="466" spans="1:21" ht="90" customHeight="1" x14ac:dyDescent="0.4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14"/>
      <c r="Q466" s="14"/>
      <c r="R466" s="14"/>
      <c r="S466" s="14"/>
      <c r="T466" s="18"/>
      <c r="U466" s="18"/>
    </row>
    <row r="467" spans="1:21" ht="90" customHeight="1" x14ac:dyDescent="0.4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14"/>
      <c r="Q467" s="14"/>
      <c r="R467" s="14"/>
      <c r="S467" s="14"/>
      <c r="T467" s="18"/>
      <c r="U467" s="18"/>
    </row>
    <row r="468" spans="1:21" ht="90" customHeight="1" x14ac:dyDescent="0.4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14"/>
      <c r="Q468" s="14"/>
      <c r="R468" s="14"/>
      <c r="S468" s="14"/>
      <c r="T468" s="18"/>
      <c r="U468" s="18"/>
    </row>
    <row r="469" spans="1:21" ht="90" customHeight="1" x14ac:dyDescent="0.4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14"/>
      <c r="Q469" s="14"/>
      <c r="R469" s="14"/>
      <c r="S469" s="14"/>
      <c r="T469" s="18"/>
      <c r="U469" s="18"/>
    </row>
    <row r="470" spans="1:21" ht="90" customHeight="1" x14ac:dyDescent="0.4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14"/>
      <c r="Q470" s="14"/>
      <c r="R470" s="14"/>
      <c r="S470" s="14"/>
      <c r="T470" s="18"/>
      <c r="U470" s="18"/>
    </row>
    <row r="471" spans="1:21" ht="90" customHeight="1" x14ac:dyDescent="0.4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14"/>
      <c r="Q471" s="14"/>
      <c r="R471" s="14"/>
      <c r="S471" s="14"/>
      <c r="T471" s="18"/>
      <c r="U471" s="18"/>
    </row>
    <row r="472" spans="1:21" ht="90" customHeight="1" x14ac:dyDescent="0.4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14"/>
      <c r="Q472" s="14"/>
      <c r="R472" s="14"/>
      <c r="S472" s="14"/>
      <c r="T472" s="18"/>
      <c r="U472" s="18"/>
    </row>
    <row r="473" spans="1:21" ht="90" customHeight="1" x14ac:dyDescent="0.4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14"/>
      <c r="Q473" s="14"/>
      <c r="R473" s="14"/>
      <c r="S473" s="14"/>
      <c r="T473" s="18"/>
      <c r="U473" s="18"/>
    </row>
    <row r="474" spans="1:21" ht="90" customHeight="1" x14ac:dyDescent="0.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14"/>
      <c r="Q474" s="14"/>
      <c r="R474" s="14"/>
      <c r="S474" s="14"/>
      <c r="T474" s="18"/>
      <c r="U474" s="18"/>
    </row>
    <row r="475" spans="1:21" ht="90" customHeight="1" x14ac:dyDescent="0.4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14"/>
      <c r="Q475" s="14"/>
      <c r="R475" s="14"/>
      <c r="S475" s="14"/>
      <c r="T475" s="18"/>
      <c r="U475" s="18"/>
    </row>
    <row r="476" spans="1:21" ht="90" customHeight="1" x14ac:dyDescent="0.4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14"/>
      <c r="Q476" s="14"/>
      <c r="R476" s="14"/>
      <c r="S476" s="14"/>
      <c r="T476" s="18"/>
      <c r="U476" s="18"/>
    </row>
    <row r="477" spans="1:21" ht="90" customHeight="1" x14ac:dyDescent="0.4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14"/>
      <c r="Q477" s="14"/>
      <c r="R477" s="14"/>
      <c r="S477" s="14"/>
      <c r="T477" s="18"/>
      <c r="U477" s="18"/>
    </row>
    <row r="478" spans="1:21" ht="90" customHeight="1" x14ac:dyDescent="0.4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14"/>
      <c r="Q478" s="14"/>
      <c r="R478" s="14"/>
      <c r="S478" s="14"/>
      <c r="T478" s="18"/>
      <c r="U478" s="18"/>
    </row>
    <row r="479" spans="1:21" ht="90" customHeight="1" x14ac:dyDescent="0.4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14"/>
      <c r="Q479" s="14"/>
      <c r="R479" s="14"/>
      <c r="S479" s="14"/>
      <c r="T479" s="18"/>
      <c r="U479" s="18"/>
    </row>
    <row r="480" spans="1:21" ht="90" customHeight="1" x14ac:dyDescent="0.4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14"/>
      <c r="Q480" s="14"/>
      <c r="R480" s="14"/>
      <c r="S480" s="14"/>
      <c r="T480" s="18"/>
      <c r="U480" s="18"/>
    </row>
    <row r="481" spans="1:21" ht="90" customHeight="1" x14ac:dyDescent="0.4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14"/>
      <c r="Q481" s="14"/>
      <c r="R481" s="14"/>
      <c r="S481" s="14"/>
      <c r="T481" s="18"/>
      <c r="U481" s="18"/>
    </row>
    <row r="482" spans="1:21" ht="90" customHeight="1" x14ac:dyDescent="0.4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14"/>
      <c r="Q482" s="14"/>
      <c r="R482" s="14"/>
      <c r="S482" s="14"/>
      <c r="T482" s="18"/>
      <c r="U482" s="18"/>
    </row>
    <row r="483" spans="1:21" ht="90" customHeight="1" x14ac:dyDescent="0.4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14"/>
      <c r="Q483" s="14"/>
      <c r="R483" s="14"/>
      <c r="S483" s="14"/>
      <c r="T483" s="18"/>
      <c r="U483" s="18"/>
    </row>
    <row r="484" spans="1:21" ht="90" customHeight="1" x14ac:dyDescent="0.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14"/>
      <c r="Q484" s="14"/>
      <c r="R484" s="14"/>
      <c r="S484" s="14"/>
      <c r="T484" s="18"/>
      <c r="U484" s="18"/>
    </row>
    <row r="485" spans="1:21" ht="90" customHeight="1" x14ac:dyDescent="0.4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14"/>
      <c r="Q485" s="14"/>
      <c r="R485" s="14"/>
      <c r="S485" s="14"/>
      <c r="T485" s="18"/>
      <c r="U485" s="18"/>
    </row>
    <row r="486" spans="1:21" ht="90" customHeight="1" x14ac:dyDescent="0.4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14"/>
      <c r="Q486" s="14"/>
      <c r="R486" s="14"/>
      <c r="S486" s="14"/>
      <c r="T486" s="18"/>
      <c r="U486" s="18"/>
    </row>
    <row r="487" spans="1:21" ht="90" customHeight="1" x14ac:dyDescent="0.4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14"/>
      <c r="Q487" s="14"/>
      <c r="R487" s="14"/>
      <c r="S487" s="14"/>
      <c r="T487" s="18"/>
      <c r="U487" s="18"/>
    </row>
    <row r="488" spans="1:21" ht="90" customHeight="1" x14ac:dyDescent="0.4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14"/>
      <c r="Q488" s="14"/>
      <c r="R488" s="14"/>
      <c r="S488" s="14"/>
      <c r="T488" s="18"/>
      <c r="U488" s="18"/>
    </row>
    <row r="489" spans="1:21" ht="90" customHeight="1" x14ac:dyDescent="0.4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14"/>
      <c r="Q489" s="14"/>
      <c r="R489" s="14"/>
      <c r="S489" s="14"/>
      <c r="T489" s="18"/>
      <c r="U489" s="18"/>
    </row>
    <row r="490" spans="1:21" ht="90" customHeight="1" x14ac:dyDescent="0.4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14"/>
      <c r="Q490" s="14"/>
      <c r="R490" s="14"/>
      <c r="S490" s="14"/>
      <c r="T490" s="18"/>
      <c r="U490" s="18"/>
    </row>
    <row r="491" spans="1:21" ht="90" customHeight="1" x14ac:dyDescent="0.4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14"/>
      <c r="Q491" s="14"/>
      <c r="R491" s="14"/>
      <c r="S491" s="14"/>
      <c r="T491" s="18"/>
      <c r="U491" s="18"/>
    </row>
    <row r="492" spans="1:21" ht="90" customHeight="1" x14ac:dyDescent="0.4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14"/>
      <c r="Q492" s="14"/>
      <c r="R492" s="14"/>
      <c r="S492" s="14"/>
      <c r="T492" s="18"/>
      <c r="U492" s="18"/>
    </row>
    <row r="493" spans="1:21" ht="90" customHeight="1" x14ac:dyDescent="0.4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14"/>
      <c r="Q493" s="14"/>
      <c r="R493" s="14"/>
      <c r="S493" s="14"/>
      <c r="T493" s="18"/>
      <c r="U493" s="18"/>
    </row>
    <row r="494" spans="1:21" ht="90" customHeight="1" x14ac:dyDescent="0.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14"/>
      <c r="Q494" s="14"/>
      <c r="R494" s="14"/>
      <c r="S494" s="14"/>
      <c r="T494" s="18"/>
      <c r="U494" s="18"/>
    </row>
    <row r="495" spans="1:21" ht="90" customHeight="1" x14ac:dyDescent="0.4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14"/>
      <c r="Q495" s="14"/>
      <c r="R495" s="14"/>
      <c r="S495" s="14"/>
      <c r="T495" s="18"/>
      <c r="U495" s="18"/>
    </row>
    <row r="496" spans="1:21" ht="90" customHeight="1" x14ac:dyDescent="0.4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14"/>
      <c r="Q496" s="14"/>
      <c r="R496" s="14"/>
      <c r="S496" s="14"/>
      <c r="T496" s="18"/>
      <c r="U496" s="18"/>
    </row>
    <row r="497" spans="1:21" ht="90" customHeight="1" x14ac:dyDescent="0.4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14"/>
      <c r="Q497" s="14"/>
      <c r="R497" s="14"/>
      <c r="S497" s="14"/>
      <c r="T497" s="18"/>
      <c r="U497" s="18"/>
    </row>
    <row r="498" spans="1:21" ht="90" customHeight="1" x14ac:dyDescent="0.4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14"/>
      <c r="Q498" s="14"/>
      <c r="R498" s="14"/>
      <c r="S498" s="14"/>
      <c r="T498" s="18"/>
      <c r="U498" s="18"/>
    </row>
    <row r="499" spans="1:21" ht="90" customHeight="1" x14ac:dyDescent="0.4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14"/>
      <c r="Q499" s="14"/>
      <c r="R499" s="14"/>
      <c r="S499" s="14"/>
      <c r="T499" s="18"/>
      <c r="U499" s="18"/>
    </row>
    <row r="500" spans="1:21" ht="90" customHeight="1" x14ac:dyDescent="0.4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14"/>
      <c r="Q500" s="14"/>
      <c r="R500" s="14"/>
      <c r="S500" s="14"/>
      <c r="T500" s="18"/>
      <c r="U500" s="18"/>
    </row>
    <row r="501" spans="1:21" ht="90" customHeight="1" x14ac:dyDescent="0.4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14"/>
      <c r="Q501" s="14"/>
      <c r="R501" s="14"/>
      <c r="S501" s="14"/>
      <c r="T501" s="18"/>
      <c r="U501" s="18"/>
    </row>
    <row r="502" spans="1:21" ht="90" customHeight="1" x14ac:dyDescent="0.4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14"/>
      <c r="Q502" s="14"/>
      <c r="R502" s="14"/>
      <c r="S502" s="14"/>
      <c r="T502" s="18"/>
      <c r="U502" s="18"/>
    </row>
    <row r="503" spans="1:21" ht="90" customHeight="1" x14ac:dyDescent="0.4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14"/>
      <c r="Q503" s="14"/>
      <c r="R503" s="14"/>
      <c r="S503" s="14"/>
      <c r="T503" s="18"/>
      <c r="U503" s="18"/>
    </row>
    <row r="504" spans="1:21" ht="90" customHeight="1" x14ac:dyDescent="0.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14"/>
      <c r="Q504" s="14"/>
      <c r="R504" s="14"/>
      <c r="S504" s="14"/>
      <c r="T504" s="18"/>
      <c r="U504" s="18"/>
    </row>
    <row r="505" spans="1:21" ht="90" customHeight="1" x14ac:dyDescent="0.4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14"/>
      <c r="Q505" s="14"/>
      <c r="R505" s="14"/>
      <c r="S505" s="14"/>
      <c r="T505" s="18"/>
      <c r="U505" s="18"/>
    </row>
    <row r="506" spans="1:21" ht="90" customHeight="1" x14ac:dyDescent="0.4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14"/>
      <c r="Q506" s="14"/>
      <c r="R506" s="14"/>
      <c r="S506" s="14"/>
      <c r="T506" s="18"/>
      <c r="U506" s="18"/>
    </row>
    <row r="507" spans="1:21" ht="90" customHeight="1" x14ac:dyDescent="0.4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14"/>
      <c r="Q507" s="14"/>
      <c r="R507" s="14"/>
      <c r="S507" s="14"/>
      <c r="T507" s="18"/>
      <c r="U507" s="18"/>
    </row>
    <row r="508" spans="1:21" ht="90" customHeight="1" x14ac:dyDescent="0.4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14"/>
      <c r="Q508" s="14"/>
      <c r="R508" s="14"/>
      <c r="S508" s="14"/>
      <c r="T508" s="18"/>
      <c r="U508" s="18"/>
    </row>
    <row r="509" spans="1:21" ht="90" customHeight="1" x14ac:dyDescent="0.4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14"/>
      <c r="Q509" s="14"/>
      <c r="R509" s="14"/>
      <c r="S509" s="14"/>
      <c r="T509" s="18"/>
      <c r="U509" s="18"/>
    </row>
    <row r="510" spans="1:21" ht="90" customHeight="1" x14ac:dyDescent="0.4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14"/>
      <c r="Q510" s="14"/>
      <c r="R510" s="14"/>
      <c r="S510" s="14"/>
      <c r="T510" s="18"/>
      <c r="U510" s="18"/>
    </row>
    <row r="511" spans="1:21" ht="90" customHeight="1" x14ac:dyDescent="0.4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14"/>
      <c r="Q511" s="14"/>
      <c r="R511" s="14"/>
      <c r="S511" s="14"/>
      <c r="T511" s="18"/>
      <c r="U511" s="18"/>
    </row>
    <row r="512" spans="1:21" ht="90" customHeight="1" x14ac:dyDescent="0.4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14"/>
      <c r="Q512" s="14"/>
      <c r="R512" s="14"/>
      <c r="S512" s="14"/>
      <c r="T512" s="18"/>
      <c r="U512" s="18"/>
    </row>
    <row r="513" spans="1:21" ht="90" customHeight="1" x14ac:dyDescent="0.4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14"/>
      <c r="Q513" s="14"/>
      <c r="R513" s="14"/>
      <c r="S513" s="14"/>
      <c r="T513" s="18"/>
      <c r="U513" s="18"/>
    </row>
    <row r="514" spans="1:21" ht="90" customHeight="1" x14ac:dyDescent="0.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14"/>
      <c r="Q514" s="14"/>
      <c r="R514" s="14"/>
      <c r="S514" s="14"/>
      <c r="T514" s="18"/>
      <c r="U514" s="18"/>
    </row>
    <row r="515" spans="1:21" ht="90" customHeight="1" x14ac:dyDescent="0.4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14"/>
      <c r="Q515" s="14"/>
      <c r="R515" s="14"/>
      <c r="S515" s="14"/>
      <c r="T515" s="18"/>
      <c r="U515" s="18"/>
    </row>
    <row r="516" spans="1:21" ht="90" customHeight="1" x14ac:dyDescent="0.4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14"/>
      <c r="Q516" s="14"/>
      <c r="R516" s="14"/>
      <c r="S516" s="14"/>
      <c r="T516" s="18"/>
      <c r="U516" s="18"/>
    </row>
    <row r="517" spans="1:21" ht="90" customHeight="1" x14ac:dyDescent="0.4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14"/>
      <c r="Q517" s="14"/>
      <c r="R517" s="14"/>
      <c r="S517" s="14"/>
      <c r="T517" s="18"/>
      <c r="U517" s="18"/>
    </row>
    <row r="518" spans="1:21" ht="90" customHeight="1" x14ac:dyDescent="0.4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14"/>
      <c r="Q518" s="14"/>
      <c r="R518" s="14"/>
      <c r="S518" s="14"/>
      <c r="T518" s="18"/>
      <c r="U518" s="18"/>
    </row>
    <row r="519" spans="1:21" ht="90" customHeight="1" x14ac:dyDescent="0.4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14"/>
      <c r="Q519" s="14"/>
      <c r="R519" s="14"/>
      <c r="S519" s="14"/>
      <c r="T519" s="18"/>
      <c r="U519" s="18"/>
    </row>
    <row r="520" spans="1:21" ht="90" customHeight="1" x14ac:dyDescent="0.4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14"/>
      <c r="Q520" s="14"/>
      <c r="R520" s="14"/>
      <c r="S520" s="14"/>
      <c r="T520" s="18"/>
      <c r="U520" s="18"/>
    </row>
    <row r="521" spans="1:21" ht="90" customHeight="1" x14ac:dyDescent="0.4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14"/>
      <c r="Q521" s="14"/>
      <c r="R521" s="14"/>
      <c r="S521" s="14"/>
      <c r="T521" s="18"/>
      <c r="U521" s="18"/>
    </row>
    <row r="522" spans="1:21" ht="90" customHeight="1" x14ac:dyDescent="0.4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14"/>
      <c r="Q522" s="14"/>
      <c r="R522" s="14"/>
      <c r="S522" s="14"/>
      <c r="T522" s="18"/>
      <c r="U522" s="18"/>
    </row>
    <row r="523" spans="1:21" ht="90" customHeight="1" x14ac:dyDescent="0.4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14"/>
      <c r="Q523" s="14"/>
      <c r="R523" s="14"/>
      <c r="S523" s="14"/>
      <c r="T523" s="18"/>
      <c r="U523" s="18"/>
    </row>
    <row r="524" spans="1:21" ht="90" customHeight="1" x14ac:dyDescent="0.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14"/>
      <c r="Q524" s="14"/>
      <c r="R524" s="14"/>
      <c r="S524" s="14"/>
      <c r="T524" s="18"/>
      <c r="U524" s="18"/>
    </row>
    <row r="525" spans="1:21" ht="90" customHeight="1" x14ac:dyDescent="0.4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14"/>
      <c r="Q525" s="14"/>
      <c r="R525" s="14"/>
      <c r="S525" s="14"/>
      <c r="T525" s="18"/>
      <c r="U525" s="18"/>
    </row>
    <row r="526" spans="1:21" ht="90" customHeight="1" x14ac:dyDescent="0.4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14"/>
      <c r="Q526" s="14"/>
      <c r="R526" s="14"/>
      <c r="S526" s="14"/>
      <c r="T526" s="18"/>
      <c r="U526" s="18"/>
    </row>
    <row r="527" spans="1:21" ht="90" customHeight="1" x14ac:dyDescent="0.4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14"/>
      <c r="Q527" s="14"/>
      <c r="R527" s="14"/>
      <c r="S527" s="14"/>
      <c r="T527" s="18"/>
      <c r="U527" s="18"/>
    </row>
    <row r="528" spans="1:21" ht="90" customHeight="1" x14ac:dyDescent="0.4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14"/>
      <c r="Q528" s="14"/>
      <c r="R528" s="14"/>
      <c r="S528" s="14"/>
      <c r="T528" s="18"/>
      <c r="U528" s="18"/>
    </row>
    <row r="529" spans="1:21" ht="90" customHeight="1" x14ac:dyDescent="0.4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14"/>
      <c r="Q529" s="14"/>
      <c r="R529" s="14"/>
      <c r="S529" s="14"/>
      <c r="T529" s="18"/>
      <c r="U529" s="18"/>
    </row>
    <row r="530" spans="1:21" ht="90" customHeight="1" x14ac:dyDescent="0.4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14"/>
      <c r="Q530" s="14"/>
      <c r="R530" s="14"/>
      <c r="S530" s="14"/>
      <c r="T530" s="18"/>
      <c r="U530" s="18"/>
    </row>
    <row r="531" spans="1:21" ht="90" customHeight="1" x14ac:dyDescent="0.4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14"/>
      <c r="Q531" s="14"/>
      <c r="R531" s="14"/>
      <c r="S531" s="14"/>
      <c r="T531" s="18"/>
      <c r="U531" s="18"/>
    </row>
    <row r="532" spans="1:21" ht="90" customHeight="1" x14ac:dyDescent="0.4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14"/>
      <c r="Q532" s="14"/>
      <c r="R532" s="14"/>
      <c r="S532" s="14"/>
      <c r="T532" s="18"/>
      <c r="U532" s="18"/>
    </row>
    <row r="533" spans="1:21" ht="90" customHeight="1" x14ac:dyDescent="0.4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14"/>
      <c r="Q533" s="14"/>
      <c r="R533" s="14"/>
      <c r="S533" s="14"/>
      <c r="T533" s="18"/>
      <c r="U533" s="18"/>
    </row>
    <row r="534" spans="1:21" ht="90" customHeight="1" x14ac:dyDescent="0.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14"/>
      <c r="Q534" s="14"/>
      <c r="R534" s="14"/>
      <c r="S534" s="14"/>
      <c r="T534" s="18"/>
      <c r="U534" s="18"/>
    </row>
    <row r="535" spans="1:21" ht="90" customHeight="1" x14ac:dyDescent="0.4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14"/>
      <c r="Q535" s="14"/>
      <c r="R535" s="14"/>
      <c r="S535" s="14"/>
      <c r="T535" s="18"/>
      <c r="U535" s="18"/>
    </row>
    <row r="536" spans="1:21" ht="90" customHeight="1" x14ac:dyDescent="0.4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14"/>
      <c r="Q536" s="14"/>
      <c r="R536" s="14"/>
      <c r="S536" s="14"/>
      <c r="T536" s="18"/>
      <c r="U536" s="18"/>
    </row>
    <row r="537" spans="1:21" ht="90" customHeight="1" x14ac:dyDescent="0.4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14"/>
      <c r="Q537" s="14"/>
      <c r="R537" s="14"/>
      <c r="S537" s="14"/>
      <c r="T537" s="18"/>
      <c r="U537" s="18"/>
    </row>
    <row r="538" spans="1:21" ht="90" customHeight="1" x14ac:dyDescent="0.4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14"/>
      <c r="Q538" s="14"/>
      <c r="R538" s="14"/>
      <c r="S538" s="14"/>
      <c r="T538" s="18"/>
      <c r="U538" s="18"/>
    </row>
    <row r="539" spans="1:21" ht="90" customHeight="1" x14ac:dyDescent="0.4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14"/>
      <c r="Q539" s="14"/>
      <c r="R539" s="14"/>
      <c r="S539" s="14"/>
      <c r="T539" s="18"/>
      <c r="U539" s="18"/>
    </row>
    <row r="540" spans="1:21" ht="90" customHeight="1" x14ac:dyDescent="0.4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14"/>
      <c r="Q540" s="14"/>
      <c r="R540" s="14"/>
      <c r="S540" s="14"/>
      <c r="T540" s="18"/>
      <c r="U540" s="18"/>
    </row>
    <row r="541" spans="1:21" ht="90" customHeight="1" x14ac:dyDescent="0.4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14"/>
      <c r="Q541" s="14"/>
      <c r="R541" s="14"/>
      <c r="S541" s="14"/>
      <c r="T541" s="18"/>
      <c r="U541" s="18"/>
    </row>
    <row r="542" spans="1:21" ht="90" customHeight="1" x14ac:dyDescent="0.4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14"/>
      <c r="Q542" s="14"/>
      <c r="R542" s="14"/>
      <c r="S542" s="14"/>
      <c r="T542" s="18"/>
      <c r="U542" s="18"/>
    </row>
    <row r="543" spans="1:21" ht="90" customHeight="1" x14ac:dyDescent="0.4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14"/>
      <c r="Q543" s="14"/>
      <c r="R543" s="14"/>
      <c r="S543" s="14"/>
      <c r="T543" s="18"/>
      <c r="U543" s="18"/>
    </row>
    <row r="544" spans="1:21" ht="90" customHeight="1" x14ac:dyDescent="0.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14"/>
      <c r="Q544" s="14"/>
      <c r="R544" s="14"/>
      <c r="S544" s="14"/>
      <c r="T544" s="18"/>
      <c r="U544" s="18"/>
    </row>
    <row r="545" spans="1:21" ht="90" customHeight="1" x14ac:dyDescent="0.4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14"/>
      <c r="Q545" s="14"/>
      <c r="R545" s="14"/>
      <c r="S545" s="14"/>
      <c r="T545" s="18"/>
      <c r="U545" s="18"/>
    </row>
    <row r="546" spans="1:21" ht="90" customHeight="1" x14ac:dyDescent="0.4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14"/>
      <c r="Q546" s="14"/>
      <c r="R546" s="14"/>
      <c r="S546" s="14"/>
      <c r="T546" s="18"/>
      <c r="U546" s="18"/>
    </row>
    <row r="547" spans="1:21" ht="90" customHeight="1" x14ac:dyDescent="0.4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14"/>
      <c r="Q547" s="14"/>
      <c r="R547" s="14"/>
      <c r="S547" s="14"/>
      <c r="T547" s="18"/>
      <c r="U547" s="18"/>
    </row>
    <row r="548" spans="1:21" ht="90" customHeight="1" x14ac:dyDescent="0.4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14"/>
      <c r="Q548" s="14"/>
      <c r="R548" s="14"/>
      <c r="S548" s="14"/>
      <c r="T548" s="18"/>
      <c r="U548" s="18"/>
    </row>
    <row r="549" spans="1:21" ht="90" customHeight="1" x14ac:dyDescent="0.4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14"/>
      <c r="Q549" s="14"/>
      <c r="R549" s="14"/>
      <c r="S549" s="14"/>
      <c r="T549" s="18"/>
      <c r="U549" s="18"/>
    </row>
    <row r="550" spans="1:21" ht="90" customHeight="1" x14ac:dyDescent="0.4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14"/>
      <c r="Q550" s="14"/>
      <c r="R550" s="14"/>
      <c r="S550" s="14"/>
      <c r="T550" s="18"/>
      <c r="U550" s="18"/>
    </row>
    <row r="551" spans="1:21" ht="90" customHeight="1" x14ac:dyDescent="0.4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14"/>
      <c r="Q551" s="14"/>
      <c r="R551" s="14"/>
      <c r="S551" s="14"/>
      <c r="T551" s="18"/>
      <c r="U551" s="18"/>
    </row>
    <row r="552" spans="1:21" ht="90" customHeight="1" x14ac:dyDescent="0.4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14"/>
      <c r="Q552" s="14"/>
      <c r="R552" s="14"/>
      <c r="S552" s="14"/>
      <c r="T552" s="18"/>
      <c r="U552" s="18"/>
    </row>
    <row r="553" spans="1:21" ht="90" customHeight="1" x14ac:dyDescent="0.4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14"/>
      <c r="Q553" s="14"/>
      <c r="R553" s="14"/>
      <c r="S553" s="14"/>
      <c r="T553" s="18"/>
      <c r="U553" s="18"/>
    </row>
    <row r="554" spans="1:21" ht="90" customHeight="1" x14ac:dyDescent="0.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14"/>
      <c r="Q554" s="14"/>
      <c r="R554" s="14"/>
      <c r="S554" s="14"/>
      <c r="T554" s="18"/>
      <c r="U554" s="18"/>
    </row>
    <row r="555" spans="1:21" ht="90" customHeight="1" x14ac:dyDescent="0.4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14"/>
      <c r="Q555" s="14"/>
      <c r="R555" s="14"/>
      <c r="S555" s="14"/>
      <c r="T555" s="18"/>
      <c r="U555" s="18"/>
    </row>
    <row r="556" spans="1:21" ht="90" customHeight="1" x14ac:dyDescent="0.4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14"/>
      <c r="Q556" s="14"/>
      <c r="R556" s="14"/>
      <c r="S556" s="14"/>
      <c r="T556" s="18"/>
      <c r="U556" s="18"/>
    </row>
    <row r="557" spans="1:21" ht="90" customHeight="1" x14ac:dyDescent="0.4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14"/>
      <c r="Q557" s="14"/>
      <c r="R557" s="14"/>
      <c r="S557" s="14"/>
      <c r="T557" s="18"/>
      <c r="U557" s="18"/>
    </row>
    <row r="558" spans="1:21" ht="90" customHeight="1" x14ac:dyDescent="0.4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14"/>
      <c r="Q558" s="14"/>
      <c r="R558" s="14"/>
      <c r="S558" s="14"/>
      <c r="T558" s="18"/>
      <c r="U558" s="18"/>
    </row>
    <row r="559" spans="1:21" ht="90" customHeight="1" x14ac:dyDescent="0.4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14"/>
      <c r="Q559" s="14"/>
      <c r="R559" s="14"/>
      <c r="S559" s="14"/>
      <c r="T559" s="18"/>
      <c r="U559" s="18"/>
    </row>
    <row r="560" spans="1:21" ht="90" customHeight="1" x14ac:dyDescent="0.4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14"/>
      <c r="Q560" s="14"/>
      <c r="R560" s="14"/>
      <c r="S560" s="14"/>
      <c r="T560" s="18"/>
      <c r="U560" s="18"/>
    </row>
    <row r="561" spans="1:21" ht="90" customHeight="1" x14ac:dyDescent="0.4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14"/>
      <c r="Q561" s="14"/>
      <c r="R561" s="14"/>
      <c r="S561" s="14"/>
      <c r="T561" s="18"/>
      <c r="U561" s="18"/>
    </row>
    <row r="562" spans="1:21" ht="90" customHeight="1" x14ac:dyDescent="0.4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14"/>
      <c r="Q562" s="14"/>
      <c r="R562" s="14"/>
      <c r="S562" s="14"/>
      <c r="T562" s="18"/>
      <c r="U562" s="18"/>
    </row>
    <row r="563" spans="1:21" ht="90" customHeight="1" x14ac:dyDescent="0.4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14"/>
      <c r="Q563" s="14"/>
      <c r="R563" s="14"/>
      <c r="S563" s="14"/>
      <c r="T563" s="18"/>
      <c r="U563" s="18"/>
    </row>
    <row r="564" spans="1:21" ht="90" customHeight="1" x14ac:dyDescent="0.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14"/>
      <c r="Q564" s="14"/>
      <c r="R564" s="14"/>
      <c r="S564" s="14"/>
      <c r="T564" s="18"/>
      <c r="U564" s="18"/>
    </row>
    <row r="565" spans="1:21" ht="90" customHeight="1" x14ac:dyDescent="0.4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14"/>
      <c r="Q565" s="14"/>
      <c r="R565" s="14"/>
      <c r="S565" s="14"/>
      <c r="T565" s="18"/>
      <c r="U565" s="18"/>
    </row>
    <row r="566" spans="1:21" ht="90" customHeight="1" x14ac:dyDescent="0.4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14"/>
      <c r="Q566" s="14"/>
      <c r="R566" s="14"/>
      <c r="S566" s="14"/>
      <c r="T566" s="18"/>
      <c r="U566" s="18"/>
    </row>
    <row r="567" spans="1:21" ht="90" customHeight="1" x14ac:dyDescent="0.4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14"/>
      <c r="Q567" s="14"/>
      <c r="R567" s="14"/>
      <c r="S567" s="14"/>
      <c r="T567" s="18"/>
      <c r="U567" s="18"/>
    </row>
    <row r="568" spans="1:21" ht="90" customHeight="1" x14ac:dyDescent="0.4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14"/>
      <c r="Q568" s="14"/>
      <c r="R568" s="14"/>
      <c r="S568" s="14"/>
      <c r="T568" s="18"/>
      <c r="U568" s="18"/>
    </row>
    <row r="569" spans="1:21" ht="90" customHeight="1" x14ac:dyDescent="0.4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14"/>
      <c r="Q569" s="14"/>
      <c r="R569" s="14"/>
      <c r="S569" s="14"/>
      <c r="T569" s="18"/>
      <c r="U569" s="18"/>
    </row>
    <row r="570" spans="1:21" ht="90" customHeight="1" x14ac:dyDescent="0.4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14"/>
      <c r="Q570" s="14"/>
      <c r="R570" s="14"/>
      <c r="S570" s="14"/>
      <c r="T570" s="18"/>
      <c r="U570" s="18"/>
    </row>
    <row r="571" spans="1:21" ht="90" customHeight="1" x14ac:dyDescent="0.4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14"/>
      <c r="Q571" s="14"/>
      <c r="R571" s="14"/>
      <c r="S571" s="14"/>
      <c r="T571" s="18"/>
      <c r="U571" s="18"/>
    </row>
    <row r="572" spans="1:21" ht="90" customHeight="1" x14ac:dyDescent="0.4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14"/>
      <c r="Q572" s="14"/>
      <c r="R572" s="14"/>
      <c r="S572" s="14"/>
      <c r="T572" s="18"/>
      <c r="U572" s="18"/>
    </row>
    <row r="573" spans="1:21" ht="90" customHeight="1" x14ac:dyDescent="0.4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14"/>
      <c r="Q573" s="14"/>
      <c r="R573" s="14"/>
      <c r="S573" s="14"/>
      <c r="T573" s="18"/>
      <c r="U573" s="18"/>
    </row>
    <row r="574" spans="1:21" ht="90" customHeight="1" x14ac:dyDescent="0.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14"/>
      <c r="Q574" s="14"/>
      <c r="R574" s="14"/>
      <c r="S574" s="14"/>
      <c r="T574" s="18"/>
      <c r="U574" s="18"/>
    </row>
    <row r="575" spans="1:21" ht="90" customHeight="1" x14ac:dyDescent="0.4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14"/>
      <c r="Q575" s="14"/>
      <c r="R575" s="14"/>
      <c r="S575" s="14"/>
      <c r="T575" s="18"/>
      <c r="U575" s="18"/>
    </row>
    <row r="576" spans="1:21" ht="90" customHeight="1" x14ac:dyDescent="0.4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14"/>
      <c r="Q576" s="14"/>
      <c r="R576" s="14"/>
      <c r="S576" s="14"/>
      <c r="T576" s="18"/>
      <c r="U576" s="18"/>
    </row>
    <row r="577" spans="1:21" ht="90" customHeight="1" x14ac:dyDescent="0.4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14"/>
      <c r="Q577" s="14"/>
      <c r="R577" s="14"/>
      <c r="S577" s="14"/>
      <c r="T577" s="18"/>
      <c r="U577" s="18"/>
    </row>
    <row r="578" spans="1:21" ht="90" customHeight="1" x14ac:dyDescent="0.4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14"/>
      <c r="Q578" s="14"/>
      <c r="R578" s="14"/>
      <c r="S578" s="14"/>
      <c r="T578" s="18"/>
      <c r="U578" s="18"/>
    </row>
    <row r="579" spans="1:21" ht="90" customHeight="1" x14ac:dyDescent="0.4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14"/>
      <c r="Q579" s="14"/>
      <c r="R579" s="14"/>
      <c r="S579" s="14"/>
      <c r="T579" s="18"/>
      <c r="U579" s="18"/>
    </row>
    <row r="580" spans="1:21" ht="90" customHeight="1" x14ac:dyDescent="0.4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14"/>
      <c r="Q580" s="14"/>
      <c r="R580" s="14"/>
      <c r="S580" s="14"/>
      <c r="T580" s="18"/>
      <c r="U580" s="18"/>
    </row>
    <row r="581" spans="1:21" ht="90" customHeight="1" x14ac:dyDescent="0.4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14"/>
      <c r="Q581" s="14"/>
      <c r="R581" s="14"/>
      <c r="S581" s="14"/>
      <c r="T581" s="18"/>
      <c r="U581" s="18"/>
    </row>
    <row r="582" spans="1:21" ht="90" customHeight="1" x14ac:dyDescent="0.4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14"/>
      <c r="Q582" s="14"/>
      <c r="R582" s="14"/>
      <c r="S582" s="14"/>
      <c r="T582" s="18"/>
      <c r="U582" s="18"/>
    </row>
    <row r="583" spans="1:21" ht="90" customHeight="1" x14ac:dyDescent="0.4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14"/>
      <c r="Q583" s="14"/>
      <c r="R583" s="14"/>
      <c r="S583" s="14"/>
      <c r="T583" s="18"/>
      <c r="U583" s="18"/>
    </row>
    <row r="584" spans="1:21" ht="90" customHeight="1" x14ac:dyDescent="0.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14"/>
      <c r="Q584" s="14"/>
      <c r="R584" s="14"/>
      <c r="S584" s="14"/>
      <c r="T584" s="18"/>
      <c r="U584" s="18"/>
    </row>
    <row r="585" spans="1:21" ht="90" customHeight="1" x14ac:dyDescent="0.4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14"/>
      <c r="Q585" s="14"/>
      <c r="R585" s="14"/>
      <c r="S585" s="14"/>
      <c r="T585" s="18"/>
      <c r="U585" s="18"/>
    </row>
    <row r="586" spans="1:21" ht="90" customHeight="1" x14ac:dyDescent="0.4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14"/>
      <c r="Q586" s="14"/>
      <c r="R586" s="14"/>
      <c r="S586" s="14"/>
      <c r="T586" s="18"/>
      <c r="U586" s="18"/>
    </row>
    <row r="587" spans="1:21" ht="90" customHeight="1" x14ac:dyDescent="0.4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14"/>
      <c r="Q587" s="14"/>
      <c r="R587" s="14"/>
      <c r="S587" s="14"/>
      <c r="T587" s="18"/>
      <c r="U587" s="18"/>
    </row>
    <row r="588" spans="1:21" ht="90" customHeight="1" x14ac:dyDescent="0.4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14"/>
      <c r="Q588" s="14"/>
      <c r="R588" s="14"/>
      <c r="S588" s="14"/>
      <c r="T588" s="18"/>
      <c r="U588" s="18"/>
    </row>
    <row r="589" spans="1:21" ht="90" customHeight="1" x14ac:dyDescent="0.4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14"/>
      <c r="Q589" s="14"/>
      <c r="R589" s="14"/>
      <c r="S589" s="14"/>
      <c r="T589" s="18"/>
      <c r="U589" s="18"/>
    </row>
    <row r="590" spans="1:21" ht="90" customHeight="1" x14ac:dyDescent="0.4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14"/>
      <c r="Q590" s="14"/>
      <c r="R590" s="14"/>
      <c r="S590" s="14"/>
      <c r="T590" s="18"/>
      <c r="U590" s="18"/>
    </row>
    <row r="591" spans="1:21" ht="90" customHeight="1" x14ac:dyDescent="0.4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14"/>
      <c r="Q591" s="14"/>
      <c r="R591" s="14"/>
      <c r="S591" s="14"/>
      <c r="T591" s="18"/>
      <c r="U591" s="18"/>
    </row>
    <row r="592" spans="1:21" ht="90" customHeight="1" x14ac:dyDescent="0.4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14"/>
      <c r="Q592" s="14"/>
      <c r="R592" s="14"/>
      <c r="S592" s="14"/>
      <c r="T592" s="18"/>
      <c r="U592" s="18"/>
    </row>
    <row r="593" spans="1:21" ht="90" customHeight="1" x14ac:dyDescent="0.4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14"/>
      <c r="Q593" s="14"/>
      <c r="R593" s="14"/>
      <c r="S593" s="14"/>
      <c r="T593" s="18"/>
      <c r="U593" s="18"/>
    </row>
    <row r="594" spans="1:21" ht="90" customHeight="1" x14ac:dyDescent="0.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14"/>
      <c r="Q594" s="14"/>
      <c r="R594" s="14"/>
      <c r="S594" s="14"/>
      <c r="T594" s="18"/>
      <c r="U594" s="18"/>
    </row>
    <row r="595" spans="1:21" ht="90" customHeight="1" x14ac:dyDescent="0.4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14"/>
      <c r="Q595" s="14"/>
      <c r="R595" s="14"/>
      <c r="S595" s="14"/>
      <c r="T595" s="18"/>
      <c r="U595" s="18"/>
    </row>
    <row r="596" spans="1:21" ht="90" customHeight="1" x14ac:dyDescent="0.4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14"/>
      <c r="Q596" s="14"/>
      <c r="R596" s="14"/>
      <c r="S596" s="14"/>
      <c r="T596" s="18"/>
      <c r="U596" s="18"/>
    </row>
    <row r="597" spans="1:21" ht="90" customHeight="1" x14ac:dyDescent="0.4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14"/>
      <c r="Q597" s="14"/>
      <c r="R597" s="14"/>
      <c r="S597" s="14"/>
      <c r="T597" s="18"/>
      <c r="U597" s="18"/>
    </row>
    <row r="598" spans="1:21" ht="90" customHeight="1" x14ac:dyDescent="0.4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14"/>
      <c r="Q598" s="14"/>
      <c r="R598" s="14"/>
      <c r="S598" s="14"/>
      <c r="T598" s="18"/>
      <c r="U598" s="18"/>
    </row>
    <row r="599" spans="1:21" ht="90" customHeight="1" x14ac:dyDescent="0.4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14"/>
      <c r="Q599" s="14"/>
      <c r="R599" s="14"/>
      <c r="S599" s="14"/>
      <c r="T599" s="18"/>
      <c r="U599" s="18"/>
    </row>
    <row r="600" spans="1:21" ht="90" customHeight="1" x14ac:dyDescent="0.4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14"/>
      <c r="Q600" s="14"/>
      <c r="R600" s="14"/>
      <c r="S600" s="14"/>
      <c r="T600" s="18"/>
      <c r="U600" s="18"/>
    </row>
    <row r="601" spans="1:21" ht="90" customHeight="1" x14ac:dyDescent="0.4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14"/>
      <c r="Q601" s="14"/>
      <c r="R601" s="14"/>
      <c r="S601" s="14"/>
      <c r="T601" s="18"/>
      <c r="U601" s="18"/>
    </row>
    <row r="602" spans="1:21" ht="90" customHeight="1" x14ac:dyDescent="0.4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14"/>
      <c r="Q602" s="14"/>
      <c r="R602" s="14"/>
      <c r="S602" s="14"/>
      <c r="T602" s="18"/>
      <c r="U602" s="18"/>
    </row>
    <row r="603" spans="1:21" ht="90" customHeight="1" x14ac:dyDescent="0.4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14"/>
      <c r="Q603" s="14"/>
      <c r="R603" s="14"/>
      <c r="S603" s="14"/>
      <c r="T603" s="18"/>
      <c r="U603" s="18"/>
    </row>
    <row r="604" spans="1:21" ht="90" customHeight="1" x14ac:dyDescent="0.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14"/>
      <c r="Q604" s="14"/>
      <c r="R604" s="14"/>
      <c r="S604" s="14"/>
      <c r="T604" s="18"/>
      <c r="U604" s="18"/>
    </row>
    <row r="605" spans="1:21" ht="90" customHeight="1" x14ac:dyDescent="0.4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14"/>
      <c r="Q605" s="14"/>
      <c r="R605" s="14"/>
      <c r="S605" s="14"/>
      <c r="T605" s="18"/>
      <c r="U605" s="18"/>
    </row>
    <row r="606" spans="1:21" ht="90" customHeight="1" x14ac:dyDescent="0.4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14"/>
      <c r="Q606" s="14"/>
      <c r="R606" s="14"/>
      <c r="S606" s="14"/>
      <c r="T606" s="18"/>
      <c r="U606" s="18"/>
    </row>
    <row r="607" spans="1:21" ht="90" customHeight="1" x14ac:dyDescent="0.4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14"/>
      <c r="Q607" s="14"/>
      <c r="R607" s="14"/>
      <c r="S607" s="14"/>
      <c r="T607" s="18"/>
      <c r="U607" s="18"/>
    </row>
    <row r="608" spans="1:21" ht="90" customHeight="1" x14ac:dyDescent="0.4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14"/>
      <c r="Q608" s="14"/>
      <c r="R608" s="14"/>
      <c r="S608" s="14"/>
      <c r="T608" s="18"/>
      <c r="U608" s="18"/>
    </row>
    <row r="609" spans="1:21" ht="90" customHeight="1" x14ac:dyDescent="0.4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14"/>
      <c r="Q609" s="14"/>
      <c r="R609" s="14"/>
      <c r="S609" s="14"/>
      <c r="T609" s="18"/>
      <c r="U609" s="18"/>
    </row>
    <row r="610" spans="1:21" ht="90" customHeight="1" x14ac:dyDescent="0.4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14"/>
      <c r="Q610" s="14"/>
      <c r="R610" s="14"/>
      <c r="S610" s="14"/>
      <c r="T610" s="18"/>
      <c r="U610" s="18"/>
    </row>
    <row r="611" spans="1:21" ht="90" customHeight="1" x14ac:dyDescent="0.4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14"/>
      <c r="Q611" s="14"/>
      <c r="R611" s="14"/>
      <c r="S611" s="14"/>
      <c r="T611" s="18"/>
      <c r="U611" s="18"/>
    </row>
    <row r="612" spans="1:21" ht="90" customHeight="1" x14ac:dyDescent="0.4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14"/>
      <c r="Q612" s="14"/>
      <c r="R612" s="14"/>
      <c r="S612" s="14"/>
      <c r="T612" s="18"/>
      <c r="U612" s="18"/>
    </row>
    <row r="613" spans="1:21" ht="90" customHeight="1" x14ac:dyDescent="0.4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14"/>
      <c r="Q613" s="14"/>
      <c r="R613" s="14"/>
      <c r="S613" s="14"/>
      <c r="T613" s="18"/>
      <c r="U613" s="18"/>
    </row>
    <row r="614" spans="1:21" ht="90" customHeight="1" x14ac:dyDescent="0.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14"/>
      <c r="Q614" s="14"/>
      <c r="R614" s="14"/>
      <c r="S614" s="14"/>
      <c r="T614" s="18"/>
      <c r="U614" s="18"/>
    </row>
    <row r="615" spans="1:21" ht="90" customHeight="1" x14ac:dyDescent="0.4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14"/>
      <c r="Q615" s="14"/>
      <c r="R615" s="14"/>
      <c r="S615" s="14"/>
      <c r="T615" s="18"/>
      <c r="U615" s="18"/>
    </row>
    <row r="616" spans="1:21" ht="90" customHeight="1" x14ac:dyDescent="0.4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14"/>
      <c r="Q616" s="14"/>
      <c r="R616" s="14"/>
      <c r="S616" s="14"/>
      <c r="T616" s="18"/>
      <c r="U616" s="18"/>
    </row>
    <row r="617" spans="1:21" ht="90" customHeight="1" x14ac:dyDescent="0.4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14"/>
      <c r="Q617" s="14"/>
      <c r="R617" s="14"/>
      <c r="S617" s="14"/>
      <c r="T617" s="18"/>
      <c r="U617" s="18"/>
    </row>
    <row r="618" spans="1:21" ht="90" customHeight="1" x14ac:dyDescent="0.4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14"/>
      <c r="Q618" s="14"/>
      <c r="R618" s="14"/>
      <c r="S618" s="14"/>
      <c r="T618" s="18"/>
      <c r="U618" s="18"/>
    </row>
    <row r="619" spans="1:21" ht="90" customHeight="1" x14ac:dyDescent="0.4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14"/>
      <c r="Q619" s="14"/>
      <c r="R619" s="14"/>
      <c r="S619" s="14"/>
      <c r="T619" s="18"/>
      <c r="U619" s="18"/>
    </row>
    <row r="620" spans="1:21" ht="90" customHeight="1" x14ac:dyDescent="0.4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14"/>
      <c r="Q620" s="14"/>
      <c r="R620" s="14"/>
      <c r="S620" s="14"/>
      <c r="T620" s="18"/>
      <c r="U620" s="18"/>
    </row>
    <row r="621" spans="1:21" ht="90" customHeight="1" x14ac:dyDescent="0.4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14"/>
      <c r="Q621" s="14"/>
      <c r="R621" s="14"/>
      <c r="S621" s="14"/>
      <c r="T621" s="18"/>
      <c r="U621" s="18"/>
    </row>
    <row r="622" spans="1:21" ht="90" customHeight="1" x14ac:dyDescent="0.4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14"/>
      <c r="Q622" s="14"/>
      <c r="R622" s="14"/>
      <c r="S622" s="14"/>
      <c r="T622" s="18"/>
      <c r="U622" s="18"/>
    </row>
    <row r="623" spans="1:21" ht="90" customHeight="1" x14ac:dyDescent="0.4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14"/>
      <c r="Q623" s="14"/>
      <c r="R623" s="14"/>
      <c r="S623" s="14"/>
      <c r="T623" s="18"/>
      <c r="U623" s="18"/>
    </row>
    <row r="624" spans="1:21" ht="90" customHeight="1" x14ac:dyDescent="0.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14"/>
      <c r="Q624" s="14"/>
      <c r="R624" s="14"/>
      <c r="S624" s="14"/>
      <c r="T624" s="18"/>
      <c r="U624" s="18"/>
    </row>
    <row r="625" spans="1:21" ht="90" customHeight="1" x14ac:dyDescent="0.4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14"/>
      <c r="Q625" s="14"/>
      <c r="R625" s="14"/>
      <c r="S625" s="14"/>
      <c r="T625" s="18"/>
      <c r="U625" s="18"/>
    </row>
    <row r="626" spans="1:21" ht="90" customHeight="1" x14ac:dyDescent="0.4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14"/>
      <c r="Q626" s="14"/>
      <c r="R626" s="14"/>
      <c r="S626" s="14"/>
      <c r="T626" s="18"/>
      <c r="U626" s="18"/>
    </row>
    <row r="627" spans="1:21" ht="90" customHeight="1" x14ac:dyDescent="0.4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14"/>
      <c r="Q627" s="14"/>
      <c r="R627" s="14"/>
      <c r="S627" s="14"/>
      <c r="T627" s="18"/>
      <c r="U627" s="18"/>
    </row>
    <row r="628" spans="1:21" ht="90" customHeight="1" x14ac:dyDescent="0.4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14"/>
      <c r="Q628" s="14"/>
      <c r="R628" s="14"/>
      <c r="S628" s="14"/>
      <c r="T628" s="18"/>
      <c r="U628" s="18"/>
    </row>
    <row r="629" spans="1:21" ht="90" customHeight="1" x14ac:dyDescent="0.4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14"/>
      <c r="Q629" s="14"/>
      <c r="R629" s="14"/>
      <c r="S629" s="14"/>
      <c r="T629" s="18"/>
      <c r="U629" s="18"/>
    </row>
    <row r="630" spans="1:21" ht="90" customHeight="1" x14ac:dyDescent="0.4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14"/>
      <c r="Q630" s="14"/>
      <c r="R630" s="14"/>
      <c r="S630" s="14"/>
      <c r="T630" s="18"/>
      <c r="U630" s="18"/>
    </row>
    <row r="631" spans="1:21" ht="90" customHeight="1" x14ac:dyDescent="0.4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14"/>
      <c r="Q631" s="14"/>
      <c r="R631" s="14"/>
      <c r="S631" s="14"/>
      <c r="T631" s="18"/>
      <c r="U631" s="18"/>
    </row>
    <row r="632" spans="1:21" ht="90" customHeight="1" x14ac:dyDescent="0.4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14"/>
      <c r="Q632" s="14"/>
      <c r="R632" s="14"/>
      <c r="S632" s="14"/>
      <c r="T632" s="18"/>
      <c r="U632" s="18"/>
    </row>
    <row r="633" spans="1:21" ht="90" customHeight="1" x14ac:dyDescent="0.4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14"/>
      <c r="Q633" s="14"/>
      <c r="R633" s="14"/>
      <c r="S633" s="14"/>
      <c r="T633" s="18"/>
      <c r="U633" s="18"/>
    </row>
    <row r="634" spans="1:21" ht="90" customHeight="1" x14ac:dyDescent="0.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14"/>
      <c r="Q634" s="14"/>
      <c r="R634" s="14"/>
      <c r="S634" s="14"/>
      <c r="T634" s="18"/>
      <c r="U634" s="18"/>
    </row>
    <row r="635" spans="1:21" ht="90" customHeight="1" x14ac:dyDescent="0.4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14"/>
      <c r="Q635" s="14"/>
      <c r="R635" s="14"/>
      <c r="S635" s="14"/>
      <c r="T635" s="18"/>
      <c r="U635" s="18"/>
    </row>
    <row r="636" spans="1:21" ht="90" customHeight="1" x14ac:dyDescent="0.4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14"/>
      <c r="Q636" s="14"/>
      <c r="R636" s="14"/>
      <c r="S636" s="14"/>
      <c r="T636" s="18"/>
      <c r="U636" s="18"/>
    </row>
    <row r="637" spans="1:21" ht="90" customHeight="1" x14ac:dyDescent="0.4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14"/>
      <c r="Q637" s="14"/>
      <c r="R637" s="14"/>
      <c r="S637" s="14"/>
      <c r="T637" s="18"/>
      <c r="U637" s="18"/>
    </row>
    <row r="638" spans="1:21" ht="90" customHeight="1" x14ac:dyDescent="0.4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14"/>
      <c r="Q638" s="14"/>
      <c r="R638" s="14"/>
      <c r="S638" s="14"/>
      <c r="T638" s="18"/>
      <c r="U638" s="18"/>
    </row>
    <row r="639" spans="1:21" ht="90" customHeight="1" x14ac:dyDescent="0.4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14"/>
      <c r="Q639" s="14"/>
      <c r="R639" s="14"/>
      <c r="S639" s="14"/>
      <c r="T639" s="18"/>
      <c r="U639" s="18"/>
    </row>
    <row r="640" spans="1:21" ht="90" customHeight="1" x14ac:dyDescent="0.4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14"/>
      <c r="Q640" s="14"/>
      <c r="R640" s="14"/>
      <c r="S640" s="14"/>
      <c r="T640" s="18"/>
      <c r="U640" s="18"/>
    </row>
    <row r="641" spans="1:21" ht="90" customHeight="1" x14ac:dyDescent="0.4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14"/>
      <c r="Q641" s="14"/>
      <c r="R641" s="14"/>
      <c r="S641" s="14"/>
      <c r="T641" s="18"/>
      <c r="U641" s="18"/>
    </row>
    <row r="642" spans="1:21" ht="90" customHeight="1" x14ac:dyDescent="0.4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14"/>
      <c r="Q642" s="14"/>
      <c r="R642" s="14"/>
      <c r="S642" s="14"/>
      <c r="T642" s="18"/>
      <c r="U642" s="18"/>
    </row>
    <row r="643" spans="1:21" ht="90" customHeight="1" x14ac:dyDescent="0.4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14"/>
      <c r="Q643" s="14"/>
      <c r="R643" s="14"/>
      <c r="S643" s="14"/>
      <c r="T643" s="18"/>
      <c r="U643" s="18"/>
    </row>
    <row r="644" spans="1:21" ht="90" customHeight="1" x14ac:dyDescent="0.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14"/>
      <c r="Q644" s="14"/>
      <c r="R644" s="14"/>
      <c r="S644" s="14"/>
      <c r="T644" s="18"/>
      <c r="U644" s="18"/>
    </row>
    <row r="645" spans="1:21" ht="90" customHeight="1" x14ac:dyDescent="0.4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14"/>
      <c r="Q645" s="14"/>
      <c r="R645" s="14"/>
      <c r="S645" s="14"/>
      <c r="T645" s="18"/>
      <c r="U645" s="18"/>
    </row>
    <row r="646" spans="1:21" ht="90" customHeight="1" x14ac:dyDescent="0.4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14"/>
      <c r="Q646" s="14"/>
      <c r="R646" s="14"/>
      <c r="S646" s="14"/>
      <c r="T646" s="18"/>
      <c r="U646" s="18"/>
    </row>
    <row r="647" spans="1:21" ht="90" customHeight="1" x14ac:dyDescent="0.4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14"/>
      <c r="Q647" s="14"/>
      <c r="R647" s="14"/>
      <c r="S647" s="14"/>
      <c r="T647" s="18"/>
      <c r="U647" s="18"/>
    </row>
    <row r="648" spans="1:21" ht="90" customHeight="1" x14ac:dyDescent="0.4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14"/>
      <c r="Q648" s="14"/>
      <c r="R648" s="14"/>
      <c r="S648" s="14"/>
      <c r="T648" s="18"/>
      <c r="U648" s="18"/>
    </row>
    <row r="649" spans="1:21" ht="90" customHeight="1" x14ac:dyDescent="0.4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14"/>
      <c r="Q649" s="14"/>
      <c r="R649" s="14"/>
      <c r="S649" s="14"/>
      <c r="T649" s="18"/>
      <c r="U649" s="18"/>
    </row>
    <row r="650" spans="1:21" ht="90" customHeight="1" x14ac:dyDescent="0.4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14"/>
      <c r="Q650" s="14"/>
      <c r="R650" s="14"/>
      <c r="S650" s="14"/>
      <c r="T650" s="18"/>
      <c r="U650" s="18"/>
    </row>
    <row r="651" spans="1:21" ht="90" customHeight="1" x14ac:dyDescent="0.4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14"/>
      <c r="Q651" s="14"/>
      <c r="R651" s="14"/>
      <c r="S651" s="14"/>
      <c r="T651" s="18"/>
      <c r="U651" s="18"/>
    </row>
    <row r="652" spans="1:21" ht="90" customHeight="1" x14ac:dyDescent="0.4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14"/>
      <c r="Q652" s="14"/>
      <c r="R652" s="14"/>
      <c r="S652" s="14"/>
      <c r="T652" s="18"/>
      <c r="U652" s="18"/>
    </row>
    <row r="653" spans="1:21" ht="90" customHeight="1" x14ac:dyDescent="0.4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14"/>
      <c r="Q653" s="14"/>
      <c r="R653" s="14"/>
      <c r="S653" s="14"/>
      <c r="T653" s="18"/>
      <c r="U653" s="18"/>
    </row>
    <row r="654" spans="1:21" ht="90" customHeight="1" x14ac:dyDescent="0.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14"/>
      <c r="Q654" s="14"/>
      <c r="R654" s="14"/>
      <c r="S654" s="14"/>
      <c r="T654" s="18"/>
      <c r="U654" s="18"/>
    </row>
    <row r="655" spans="1:21" ht="90" customHeight="1" x14ac:dyDescent="0.4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14"/>
      <c r="Q655" s="14"/>
      <c r="R655" s="14"/>
      <c r="S655" s="14"/>
      <c r="T655" s="18"/>
      <c r="U655" s="18"/>
    </row>
    <row r="656" spans="1:21" ht="90" customHeight="1" x14ac:dyDescent="0.4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14"/>
      <c r="Q656" s="14"/>
      <c r="R656" s="14"/>
      <c r="S656" s="14"/>
      <c r="T656" s="18"/>
      <c r="U656" s="18"/>
    </row>
    <row r="657" spans="1:21" ht="90" customHeight="1" x14ac:dyDescent="0.4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14"/>
      <c r="Q657" s="14"/>
      <c r="R657" s="14"/>
      <c r="S657" s="14"/>
      <c r="T657" s="18"/>
      <c r="U657" s="18"/>
    </row>
    <row r="658" spans="1:21" ht="90" customHeight="1" x14ac:dyDescent="0.4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14"/>
      <c r="Q658" s="14"/>
      <c r="R658" s="14"/>
      <c r="S658" s="14"/>
      <c r="T658" s="18"/>
      <c r="U658" s="18"/>
    </row>
    <row r="659" spans="1:21" ht="90" customHeight="1" x14ac:dyDescent="0.4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14"/>
      <c r="Q659" s="14"/>
      <c r="R659" s="14"/>
      <c r="S659" s="14"/>
      <c r="T659" s="18"/>
      <c r="U659" s="18"/>
    </row>
    <row r="660" spans="1:21" ht="90" customHeight="1" x14ac:dyDescent="0.4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14"/>
      <c r="Q660" s="14"/>
      <c r="R660" s="14"/>
      <c r="S660" s="14"/>
      <c r="T660" s="18"/>
      <c r="U660" s="18"/>
    </row>
    <row r="661" spans="1:21" ht="90" customHeight="1" x14ac:dyDescent="0.4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14"/>
      <c r="Q661" s="14"/>
      <c r="R661" s="14"/>
      <c r="S661" s="14"/>
      <c r="T661" s="18"/>
      <c r="U661" s="18"/>
    </row>
    <row r="662" spans="1:21" ht="90" customHeight="1" x14ac:dyDescent="0.4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14"/>
      <c r="Q662" s="14"/>
      <c r="R662" s="14"/>
      <c r="S662" s="14"/>
      <c r="T662" s="18"/>
      <c r="U662" s="18"/>
    </row>
    <row r="663" spans="1:21" ht="90" customHeight="1" x14ac:dyDescent="0.4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14"/>
      <c r="Q663" s="14"/>
      <c r="R663" s="14"/>
      <c r="S663" s="14"/>
      <c r="T663" s="18"/>
      <c r="U663" s="18"/>
    </row>
    <row r="664" spans="1:21" ht="90" customHeight="1" x14ac:dyDescent="0.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14"/>
      <c r="Q664" s="14"/>
      <c r="R664" s="14"/>
      <c r="S664" s="14"/>
      <c r="T664" s="18"/>
      <c r="U664" s="18"/>
    </row>
    <row r="665" spans="1:21" ht="90" customHeight="1" x14ac:dyDescent="0.4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14"/>
      <c r="Q665" s="14"/>
      <c r="R665" s="14"/>
      <c r="S665" s="14"/>
      <c r="T665" s="18"/>
      <c r="U665" s="18"/>
    </row>
    <row r="666" spans="1:21" ht="90" customHeight="1" x14ac:dyDescent="0.4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14"/>
      <c r="Q666" s="14"/>
      <c r="R666" s="14"/>
      <c r="S666" s="14"/>
      <c r="T666" s="18"/>
      <c r="U666" s="18"/>
    </row>
    <row r="667" spans="1:21" ht="90" customHeight="1" x14ac:dyDescent="0.4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14"/>
      <c r="Q667" s="14"/>
      <c r="R667" s="14"/>
      <c r="S667" s="14"/>
      <c r="T667" s="18"/>
      <c r="U667" s="18"/>
    </row>
    <row r="668" spans="1:21" ht="90" customHeight="1" x14ac:dyDescent="0.4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14"/>
      <c r="Q668" s="14"/>
      <c r="R668" s="14"/>
      <c r="S668" s="14"/>
      <c r="T668" s="18"/>
      <c r="U668" s="18"/>
    </row>
    <row r="669" spans="1:21" ht="90" customHeight="1" x14ac:dyDescent="0.4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14"/>
      <c r="Q669" s="14"/>
      <c r="R669" s="14"/>
      <c r="S669" s="14"/>
      <c r="T669" s="18"/>
      <c r="U669" s="18"/>
    </row>
    <row r="670" spans="1:21" ht="90" customHeight="1" x14ac:dyDescent="0.4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14"/>
      <c r="Q670" s="14"/>
      <c r="R670" s="14"/>
      <c r="S670" s="14"/>
      <c r="T670" s="18"/>
      <c r="U670" s="18"/>
    </row>
    <row r="671" spans="1:21" ht="90" customHeight="1" x14ac:dyDescent="0.4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14"/>
      <c r="Q671" s="14"/>
      <c r="R671" s="14"/>
      <c r="S671" s="14"/>
      <c r="T671" s="18"/>
      <c r="U671" s="18"/>
    </row>
    <row r="672" spans="1:21" ht="90" customHeight="1" x14ac:dyDescent="0.4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14"/>
      <c r="Q672" s="14"/>
      <c r="R672" s="14"/>
      <c r="S672" s="14"/>
      <c r="T672" s="18"/>
      <c r="U672" s="18"/>
    </row>
    <row r="673" spans="1:21" ht="90" customHeight="1" x14ac:dyDescent="0.4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14"/>
      <c r="Q673" s="14"/>
      <c r="R673" s="14"/>
      <c r="S673" s="14"/>
      <c r="T673" s="18"/>
      <c r="U673" s="18"/>
    </row>
    <row r="674" spans="1:21" ht="90" customHeight="1" x14ac:dyDescent="0.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14"/>
      <c r="Q674" s="14"/>
      <c r="R674" s="14"/>
      <c r="S674" s="14"/>
      <c r="T674" s="18"/>
      <c r="U674" s="18"/>
    </row>
    <row r="675" spans="1:21" ht="90" customHeight="1" x14ac:dyDescent="0.4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14"/>
      <c r="Q675" s="14"/>
      <c r="R675" s="14"/>
      <c r="S675" s="14"/>
      <c r="T675" s="18"/>
      <c r="U675" s="18"/>
    </row>
    <row r="676" spans="1:21" ht="90" customHeight="1" x14ac:dyDescent="0.4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14"/>
      <c r="Q676" s="14"/>
      <c r="R676" s="14"/>
      <c r="S676" s="14"/>
      <c r="T676" s="18"/>
      <c r="U676" s="18"/>
    </row>
    <row r="677" spans="1:21" ht="90" customHeight="1" x14ac:dyDescent="0.4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14"/>
      <c r="Q677" s="14"/>
      <c r="R677" s="14"/>
      <c r="S677" s="14"/>
      <c r="T677" s="18"/>
      <c r="U677" s="18"/>
    </row>
    <row r="678" spans="1:21" ht="90" customHeight="1" x14ac:dyDescent="0.4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14"/>
      <c r="Q678" s="14"/>
      <c r="R678" s="14"/>
      <c r="S678" s="14"/>
      <c r="T678" s="18"/>
      <c r="U678" s="18"/>
    </row>
    <row r="679" spans="1:21" ht="90" customHeight="1" x14ac:dyDescent="0.4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14"/>
      <c r="Q679" s="14"/>
      <c r="R679" s="14"/>
      <c r="S679" s="14"/>
      <c r="T679" s="18"/>
      <c r="U679" s="18"/>
    </row>
    <row r="680" spans="1:21" ht="90" customHeight="1" x14ac:dyDescent="0.4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14"/>
      <c r="Q680" s="14"/>
      <c r="R680" s="14"/>
      <c r="S680" s="14"/>
      <c r="T680" s="18"/>
      <c r="U680" s="18"/>
    </row>
    <row r="681" spans="1:21" ht="90" customHeight="1" x14ac:dyDescent="0.4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14"/>
      <c r="Q681" s="14"/>
      <c r="R681" s="14"/>
      <c r="S681" s="14"/>
      <c r="T681" s="18"/>
      <c r="U681" s="18"/>
    </row>
    <row r="682" spans="1:21" ht="90" customHeight="1" x14ac:dyDescent="0.4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14"/>
      <c r="Q682" s="14"/>
      <c r="R682" s="14"/>
      <c r="S682" s="14"/>
      <c r="T682" s="18"/>
      <c r="U682" s="18"/>
    </row>
    <row r="683" spans="1:21" ht="90" customHeight="1" x14ac:dyDescent="0.4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14"/>
      <c r="Q683" s="14"/>
      <c r="R683" s="14"/>
      <c r="S683" s="14"/>
      <c r="T683" s="18"/>
      <c r="U683" s="18"/>
    </row>
    <row r="684" spans="1:21" ht="90" customHeight="1" x14ac:dyDescent="0.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14"/>
      <c r="Q684" s="14"/>
      <c r="R684" s="14"/>
      <c r="S684" s="14"/>
      <c r="T684" s="18"/>
      <c r="U684" s="18"/>
    </row>
    <row r="685" spans="1:21" ht="90" customHeight="1" x14ac:dyDescent="0.4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14"/>
      <c r="Q685" s="14"/>
      <c r="R685" s="14"/>
      <c r="S685" s="14"/>
      <c r="T685" s="18"/>
      <c r="U685" s="18"/>
    </row>
    <row r="686" spans="1:21" ht="90" customHeight="1" x14ac:dyDescent="0.4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14"/>
      <c r="Q686" s="14"/>
      <c r="R686" s="14"/>
      <c r="S686" s="14"/>
      <c r="T686" s="18"/>
      <c r="U686" s="18"/>
    </row>
    <row r="687" spans="1:21" ht="90" customHeight="1" x14ac:dyDescent="0.4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14"/>
      <c r="Q687" s="14"/>
      <c r="R687" s="14"/>
      <c r="S687" s="14"/>
      <c r="T687" s="18"/>
      <c r="U687" s="18"/>
    </row>
    <row r="688" spans="1:21" ht="90" customHeight="1" x14ac:dyDescent="0.4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14"/>
      <c r="Q688" s="14"/>
      <c r="R688" s="14"/>
      <c r="S688" s="14"/>
      <c r="T688" s="18"/>
      <c r="U688" s="18"/>
    </row>
    <row r="689" spans="1:21" ht="90" customHeight="1" x14ac:dyDescent="0.4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14"/>
      <c r="Q689" s="14"/>
      <c r="R689" s="14"/>
      <c r="S689" s="14"/>
      <c r="T689" s="18"/>
      <c r="U689" s="18"/>
    </row>
    <row r="690" spans="1:21" ht="90" customHeight="1" x14ac:dyDescent="0.4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14"/>
      <c r="Q690" s="14"/>
      <c r="R690" s="14"/>
      <c r="S690" s="14"/>
      <c r="T690" s="18"/>
      <c r="U690" s="18"/>
    </row>
    <row r="691" spans="1:21" ht="90" customHeight="1" x14ac:dyDescent="0.4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14"/>
      <c r="Q691" s="14"/>
      <c r="R691" s="14"/>
      <c r="S691" s="14"/>
      <c r="T691" s="18"/>
      <c r="U691" s="18"/>
    </row>
    <row r="692" spans="1:21" ht="90" customHeight="1" x14ac:dyDescent="0.4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14"/>
      <c r="Q692" s="14"/>
      <c r="R692" s="14"/>
      <c r="S692" s="14"/>
      <c r="T692" s="18"/>
      <c r="U692" s="18"/>
    </row>
    <row r="693" spans="1:21" ht="90" customHeight="1" x14ac:dyDescent="0.4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14"/>
      <c r="Q693" s="14"/>
      <c r="R693" s="14"/>
      <c r="S693" s="14"/>
      <c r="T693" s="18"/>
      <c r="U693" s="18"/>
    </row>
    <row r="694" spans="1:21" ht="90" customHeight="1" x14ac:dyDescent="0.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14"/>
      <c r="Q694" s="14"/>
      <c r="R694" s="14"/>
      <c r="S694" s="14"/>
      <c r="T694" s="18"/>
      <c r="U694" s="18"/>
    </row>
    <row r="695" spans="1:21" ht="90" customHeight="1" x14ac:dyDescent="0.4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14"/>
      <c r="Q695" s="14"/>
      <c r="R695" s="14"/>
      <c r="S695" s="14"/>
      <c r="T695" s="18"/>
      <c r="U695" s="18"/>
    </row>
    <row r="696" spans="1:21" ht="90" customHeight="1" x14ac:dyDescent="0.4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14"/>
      <c r="Q696" s="14"/>
      <c r="R696" s="14"/>
      <c r="S696" s="14"/>
      <c r="T696" s="18"/>
      <c r="U696" s="18"/>
    </row>
    <row r="697" spans="1:21" ht="90" customHeight="1" x14ac:dyDescent="0.4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14"/>
      <c r="Q697" s="14"/>
      <c r="R697" s="14"/>
      <c r="S697" s="14"/>
      <c r="T697" s="18"/>
      <c r="U697" s="18"/>
    </row>
    <row r="698" spans="1:21" ht="90" customHeight="1" x14ac:dyDescent="0.4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14"/>
      <c r="Q698" s="14"/>
      <c r="R698" s="14"/>
      <c r="S698" s="14"/>
      <c r="T698" s="18"/>
      <c r="U698" s="18"/>
    </row>
    <row r="699" spans="1:21" ht="90" customHeight="1" x14ac:dyDescent="0.4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14"/>
      <c r="Q699" s="14"/>
      <c r="R699" s="14"/>
      <c r="S699" s="14"/>
      <c r="T699" s="18"/>
      <c r="U699" s="18"/>
    </row>
    <row r="700" spans="1:21" ht="90" customHeight="1" x14ac:dyDescent="0.4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14"/>
      <c r="Q700" s="14"/>
      <c r="R700" s="14"/>
      <c r="S700" s="14"/>
      <c r="T700" s="18"/>
      <c r="U700" s="18"/>
    </row>
    <row r="701" spans="1:21" ht="90" customHeight="1" x14ac:dyDescent="0.4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14"/>
      <c r="Q701" s="14"/>
      <c r="R701" s="14"/>
      <c r="S701" s="14"/>
      <c r="T701" s="18"/>
      <c r="U701" s="18"/>
    </row>
    <row r="702" spans="1:21" ht="90" customHeight="1" x14ac:dyDescent="0.4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14"/>
      <c r="Q702" s="14"/>
      <c r="R702" s="14"/>
      <c r="S702" s="14"/>
      <c r="T702" s="18"/>
      <c r="U702" s="18"/>
    </row>
    <row r="703" spans="1:21" ht="90" customHeight="1" x14ac:dyDescent="0.4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14"/>
      <c r="Q703" s="14"/>
      <c r="R703" s="14"/>
      <c r="S703" s="14"/>
      <c r="T703" s="18"/>
      <c r="U703" s="18"/>
    </row>
    <row r="704" spans="1:21" ht="90" customHeight="1" x14ac:dyDescent="0.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14"/>
      <c r="Q704" s="14"/>
      <c r="R704" s="14"/>
      <c r="S704" s="14"/>
      <c r="T704" s="18"/>
      <c r="U704" s="18"/>
    </row>
    <row r="705" spans="1:21" ht="90" customHeight="1" x14ac:dyDescent="0.4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14"/>
      <c r="Q705" s="14"/>
      <c r="R705" s="14"/>
      <c r="S705" s="14"/>
      <c r="T705" s="18"/>
      <c r="U705" s="18"/>
    </row>
    <row r="706" spans="1:21" ht="90" customHeight="1" x14ac:dyDescent="0.4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14"/>
      <c r="Q706" s="14"/>
      <c r="R706" s="14"/>
      <c r="S706" s="14"/>
      <c r="T706" s="18"/>
      <c r="U706" s="18"/>
    </row>
    <row r="707" spans="1:21" ht="90" customHeight="1" x14ac:dyDescent="0.4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14"/>
      <c r="Q707" s="14"/>
      <c r="R707" s="14"/>
      <c r="S707" s="14"/>
      <c r="T707" s="18"/>
      <c r="U707" s="18"/>
    </row>
    <row r="708" spans="1:21" ht="90" customHeight="1" x14ac:dyDescent="0.4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14"/>
      <c r="Q708" s="14"/>
      <c r="R708" s="14"/>
      <c r="S708" s="14"/>
      <c r="T708" s="18"/>
      <c r="U708" s="18"/>
    </row>
    <row r="709" spans="1:21" ht="90" customHeight="1" x14ac:dyDescent="0.4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14"/>
      <c r="Q709" s="14"/>
      <c r="R709" s="14"/>
      <c r="S709" s="14"/>
      <c r="T709" s="18"/>
      <c r="U709" s="18"/>
    </row>
    <row r="710" spans="1:21" ht="90" customHeight="1" x14ac:dyDescent="0.4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14"/>
      <c r="Q710" s="14"/>
      <c r="R710" s="14"/>
      <c r="S710" s="14"/>
      <c r="T710" s="18"/>
      <c r="U710" s="18"/>
    </row>
    <row r="711" spans="1:21" ht="90" customHeight="1" x14ac:dyDescent="0.4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14"/>
      <c r="Q711" s="14"/>
      <c r="R711" s="14"/>
      <c r="S711" s="14"/>
      <c r="T711" s="18"/>
      <c r="U711" s="18"/>
    </row>
    <row r="712" spans="1:21" ht="90" customHeight="1" x14ac:dyDescent="0.4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14"/>
      <c r="Q712" s="14"/>
      <c r="R712" s="14"/>
      <c r="S712" s="14"/>
      <c r="T712" s="18"/>
      <c r="U712" s="18"/>
    </row>
    <row r="713" spans="1:21" ht="90" customHeight="1" x14ac:dyDescent="0.4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14"/>
      <c r="Q713" s="14"/>
      <c r="R713" s="14"/>
      <c r="S713" s="14"/>
      <c r="T713" s="18"/>
      <c r="U713" s="18"/>
    </row>
    <row r="714" spans="1:21" ht="90" customHeight="1" x14ac:dyDescent="0.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14"/>
      <c r="Q714" s="14"/>
      <c r="R714" s="14"/>
      <c r="S714" s="14"/>
      <c r="T714" s="18"/>
      <c r="U714" s="18"/>
    </row>
    <row r="715" spans="1:21" ht="90" customHeight="1" x14ac:dyDescent="0.4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14"/>
      <c r="Q715" s="14"/>
      <c r="R715" s="14"/>
      <c r="S715" s="14"/>
      <c r="T715" s="18"/>
      <c r="U715" s="18"/>
    </row>
    <row r="716" spans="1:21" ht="90" customHeight="1" x14ac:dyDescent="0.4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14"/>
      <c r="Q716" s="14"/>
      <c r="R716" s="14"/>
      <c r="S716" s="14"/>
      <c r="T716" s="18"/>
      <c r="U716" s="18"/>
    </row>
    <row r="717" spans="1:21" ht="90" customHeight="1" x14ac:dyDescent="0.4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14"/>
      <c r="Q717" s="14"/>
      <c r="R717" s="14"/>
      <c r="S717" s="14"/>
      <c r="T717" s="18"/>
      <c r="U717" s="18"/>
    </row>
    <row r="718" spans="1:21" ht="90" customHeight="1" x14ac:dyDescent="0.4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14"/>
      <c r="Q718" s="14"/>
      <c r="R718" s="14"/>
      <c r="S718" s="14"/>
      <c r="T718" s="18"/>
      <c r="U718" s="18"/>
    </row>
    <row r="719" spans="1:21" ht="90" customHeight="1" x14ac:dyDescent="0.4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14"/>
      <c r="Q719" s="14"/>
      <c r="R719" s="14"/>
      <c r="S719" s="14"/>
      <c r="T719" s="18"/>
      <c r="U719" s="18"/>
    </row>
    <row r="720" spans="1:21" ht="90" customHeight="1" x14ac:dyDescent="0.4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14"/>
      <c r="Q720" s="14"/>
      <c r="R720" s="14"/>
      <c r="S720" s="14"/>
      <c r="T720" s="18"/>
      <c r="U720" s="18"/>
    </row>
    <row r="721" spans="1:21" ht="90" customHeight="1" x14ac:dyDescent="0.4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14"/>
      <c r="Q721" s="14"/>
      <c r="R721" s="14"/>
      <c r="S721" s="14"/>
      <c r="T721" s="18"/>
      <c r="U721" s="18"/>
    </row>
    <row r="722" spans="1:21" ht="90" customHeight="1" x14ac:dyDescent="0.4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14"/>
      <c r="Q722" s="14"/>
      <c r="R722" s="14"/>
      <c r="S722" s="14"/>
      <c r="T722" s="18"/>
      <c r="U722" s="18"/>
    </row>
    <row r="723" spans="1:21" ht="90" customHeight="1" x14ac:dyDescent="0.4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14"/>
      <c r="Q723" s="14"/>
      <c r="R723" s="14"/>
      <c r="S723" s="14"/>
      <c r="T723" s="18"/>
      <c r="U723" s="18"/>
    </row>
    <row r="724" spans="1:21" ht="90" customHeight="1" x14ac:dyDescent="0.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14"/>
      <c r="Q724" s="14"/>
      <c r="R724" s="14"/>
      <c r="S724" s="14"/>
      <c r="T724" s="18"/>
      <c r="U724" s="18"/>
    </row>
    <row r="725" spans="1:21" ht="90" customHeight="1" x14ac:dyDescent="0.4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14"/>
      <c r="Q725" s="14"/>
      <c r="R725" s="14"/>
      <c r="S725" s="14"/>
      <c r="T725" s="18"/>
      <c r="U725" s="18"/>
    </row>
    <row r="726" spans="1:21" ht="90" customHeight="1" x14ac:dyDescent="0.4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14"/>
      <c r="Q726" s="14"/>
      <c r="R726" s="14"/>
      <c r="S726" s="14"/>
      <c r="T726" s="18"/>
      <c r="U726" s="18"/>
    </row>
    <row r="727" spans="1:21" ht="90" customHeight="1" x14ac:dyDescent="0.4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14"/>
      <c r="Q727" s="14"/>
      <c r="R727" s="14"/>
      <c r="S727" s="14"/>
      <c r="T727" s="18"/>
      <c r="U727" s="18"/>
    </row>
    <row r="728" spans="1:21" ht="90" customHeight="1" x14ac:dyDescent="0.4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14"/>
      <c r="Q728" s="14"/>
      <c r="R728" s="14"/>
      <c r="S728" s="14"/>
      <c r="T728" s="18"/>
      <c r="U728" s="18"/>
    </row>
    <row r="729" spans="1:21" ht="90" customHeight="1" x14ac:dyDescent="0.4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14"/>
      <c r="Q729" s="14"/>
      <c r="R729" s="14"/>
      <c r="S729" s="14"/>
      <c r="T729" s="18"/>
      <c r="U729" s="18"/>
    </row>
    <row r="730" spans="1:21" ht="90" customHeight="1" x14ac:dyDescent="0.4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14"/>
      <c r="Q730" s="14"/>
      <c r="R730" s="14"/>
      <c r="S730" s="14"/>
      <c r="T730" s="18"/>
      <c r="U730" s="18"/>
    </row>
    <row r="731" spans="1:21" ht="90" customHeight="1" x14ac:dyDescent="0.4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14"/>
      <c r="Q731" s="14"/>
      <c r="R731" s="14"/>
      <c r="S731" s="14"/>
      <c r="T731" s="18"/>
      <c r="U731" s="18"/>
    </row>
    <row r="732" spans="1:21" ht="90" customHeight="1" x14ac:dyDescent="0.4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14"/>
      <c r="Q732" s="14"/>
      <c r="R732" s="14"/>
      <c r="S732" s="14"/>
      <c r="T732" s="18"/>
      <c r="U732" s="18"/>
    </row>
    <row r="733" spans="1:21" ht="90" customHeight="1" x14ac:dyDescent="0.4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14"/>
      <c r="Q733" s="14"/>
      <c r="R733" s="14"/>
      <c r="S733" s="14"/>
      <c r="T733" s="18"/>
      <c r="U733" s="18"/>
    </row>
    <row r="734" spans="1:21" ht="90" customHeight="1" x14ac:dyDescent="0.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14"/>
      <c r="Q734" s="14"/>
      <c r="R734" s="14"/>
      <c r="S734" s="14"/>
      <c r="T734" s="18"/>
      <c r="U734" s="18"/>
    </row>
    <row r="735" spans="1:21" ht="90" customHeight="1" x14ac:dyDescent="0.4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14"/>
      <c r="Q735" s="14"/>
      <c r="R735" s="14"/>
      <c r="S735" s="14"/>
      <c r="T735" s="18"/>
      <c r="U735" s="18"/>
    </row>
    <row r="736" spans="1:21" ht="90" customHeight="1" x14ac:dyDescent="0.4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14"/>
      <c r="Q736" s="14"/>
      <c r="R736" s="14"/>
      <c r="S736" s="14"/>
      <c r="T736" s="18"/>
      <c r="U736" s="18"/>
    </row>
    <row r="737" spans="1:21" ht="90" customHeight="1" x14ac:dyDescent="0.4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14"/>
      <c r="Q737" s="14"/>
      <c r="R737" s="14"/>
      <c r="S737" s="14"/>
      <c r="T737" s="18"/>
      <c r="U737" s="18"/>
    </row>
    <row r="738" spans="1:21" ht="90" customHeight="1" x14ac:dyDescent="0.4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14"/>
      <c r="Q738" s="14"/>
      <c r="R738" s="14"/>
      <c r="S738" s="14"/>
      <c r="T738" s="18"/>
      <c r="U738" s="18"/>
    </row>
    <row r="739" spans="1:21" ht="90" customHeight="1" x14ac:dyDescent="0.4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14"/>
      <c r="Q739" s="14"/>
      <c r="R739" s="14"/>
      <c r="S739" s="14"/>
      <c r="T739" s="18"/>
      <c r="U739" s="18"/>
    </row>
    <row r="740" spans="1:21" ht="90" customHeight="1" x14ac:dyDescent="0.4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14"/>
      <c r="Q740" s="14"/>
      <c r="R740" s="14"/>
      <c r="S740" s="14"/>
      <c r="T740" s="18"/>
      <c r="U740" s="18"/>
    </row>
    <row r="741" spans="1:21" ht="90" customHeight="1" x14ac:dyDescent="0.4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14"/>
      <c r="Q741" s="14"/>
      <c r="R741" s="14"/>
      <c r="S741" s="14"/>
      <c r="T741" s="18"/>
      <c r="U741" s="18"/>
    </row>
    <row r="742" spans="1:21" ht="90" customHeight="1" x14ac:dyDescent="0.4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14"/>
      <c r="Q742" s="14"/>
      <c r="R742" s="14"/>
      <c r="S742" s="14"/>
      <c r="T742" s="18"/>
      <c r="U742" s="18"/>
    </row>
    <row r="743" spans="1:21" ht="90" customHeight="1" x14ac:dyDescent="0.4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14"/>
      <c r="Q743" s="14"/>
      <c r="R743" s="14"/>
      <c r="S743" s="14"/>
      <c r="T743" s="18"/>
      <c r="U743" s="18"/>
    </row>
    <row r="744" spans="1:21" ht="90" customHeight="1" x14ac:dyDescent="0.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14"/>
      <c r="Q744" s="14"/>
      <c r="R744" s="14"/>
      <c r="S744" s="14"/>
      <c r="T744" s="18"/>
      <c r="U744" s="18"/>
    </row>
    <row r="745" spans="1:21" ht="90" customHeight="1" x14ac:dyDescent="0.4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14"/>
      <c r="Q745" s="14"/>
      <c r="R745" s="14"/>
      <c r="S745" s="14"/>
      <c r="T745" s="18"/>
      <c r="U745" s="18"/>
    </row>
    <row r="746" spans="1:21" ht="90" customHeight="1" x14ac:dyDescent="0.4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14"/>
      <c r="Q746" s="14"/>
      <c r="R746" s="14"/>
      <c r="S746" s="14"/>
      <c r="T746" s="18"/>
      <c r="U746" s="18"/>
    </row>
    <row r="747" spans="1:21" ht="90" customHeight="1" x14ac:dyDescent="0.4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14"/>
      <c r="Q747" s="14"/>
      <c r="R747" s="14"/>
      <c r="S747" s="14"/>
      <c r="T747" s="18"/>
      <c r="U747" s="18"/>
    </row>
    <row r="748" spans="1:21" ht="90" customHeight="1" x14ac:dyDescent="0.4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14"/>
      <c r="Q748" s="14"/>
      <c r="R748" s="14"/>
      <c r="S748" s="14"/>
      <c r="T748" s="18"/>
      <c r="U748" s="18"/>
    </row>
    <row r="749" spans="1:21" ht="90" customHeight="1" x14ac:dyDescent="0.4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14"/>
      <c r="Q749" s="14"/>
      <c r="R749" s="14"/>
      <c r="S749" s="14"/>
      <c r="T749" s="18"/>
      <c r="U749" s="18"/>
    </row>
    <row r="750" spans="1:21" ht="90" customHeight="1" x14ac:dyDescent="0.4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14"/>
      <c r="Q750" s="14"/>
      <c r="R750" s="14"/>
      <c r="S750" s="14"/>
      <c r="T750" s="18"/>
      <c r="U750" s="18"/>
    </row>
    <row r="751" spans="1:21" ht="90" customHeight="1" x14ac:dyDescent="0.4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14"/>
      <c r="Q751" s="14"/>
      <c r="R751" s="14"/>
      <c r="S751" s="14"/>
      <c r="T751" s="18"/>
      <c r="U751" s="18"/>
    </row>
    <row r="752" spans="1:21" ht="90" customHeight="1" x14ac:dyDescent="0.4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14"/>
      <c r="Q752" s="14"/>
      <c r="R752" s="14"/>
      <c r="S752" s="14"/>
      <c r="T752" s="18"/>
      <c r="U752" s="18"/>
    </row>
    <row r="753" spans="1:21" ht="90" customHeight="1" x14ac:dyDescent="0.4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14"/>
      <c r="Q753" s="14"/>
      <c r="R753" s="14"/>
      <c r="S753" s="14"/>
      <c r="T753" s="18"/>
      <c r="U753" s="18"/>
    </row>
    <row r="754" spans="1:21" ht="90" customHeight="1" x14ac:dyDescent="0.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14"/>
      <c r="Q754" s="14"/>
      <c r="R754" s="14"/>
      <c r="S754" s="14"/>
      <c r="T754" s="18"/>
      <c r="U754" s="18"/>
    </row>
    <row r="755" spans="1:21" ht="90" customHeight="1" x14ac:dyDescent="0.4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14"/>
      <c r="Q755" s="14"/>
      <c r="R755" s="14"/>
      <c r="S755" s="14"/>
      <c r="T755" s="18"/>
      <c r="U755" s="18"/>
    </row>
    <row r="756" spans="1:21" ht="90" customHeight="1" x14ac:dyDescent="0.4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14"/>
      <c r="Q756" s="14"/>
      <c r="R756" s="14"/>
      <c r="S756" s="14"/>
      <c r="T756" s="18"/>
      <c r="U756" s="18"/>
    </row>
    <row r="757" spans="1:21" ht="90" customHeight="1" x14ac:dyDescent="0.4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14"/>
      <c r="Q757" s="14"/>
      <c r="R757" s="14"/>
      <c r="S757" s="14"/>
      <c r="T757" s="18"/>
      <c r="U757" s="18"/>
    </row>
    <row r="758" spans="1:21" ht="90" customHeight="1" x14ac:dyDescent="0.4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14"/>
      <c r="Q758" s="14"/>
      <c r="R758" s="14"/>
      <c r="S758" s="14"/>
      <c r="T758" s="18"/>
      <c r="U758" s="18"/>
    </row>
    <row r="759" spans="1:21" ht="90" customHeight="1" x14ac:dyDescent="0.4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14"/>
      <c r="Q759" s="14"/>
      <c r="R759" s="14"/>
      <c r="S759" s="14"/>
      <c r="T759" s="18"/>
      <c r="U759" s="18"/>
    </row>
    <row r="760" spans="1:21" ht="90" customHeight="1" x14ac:dyDescent="0.4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14"/>
      <c r="Q760" s="14"/>
      <c r="R760" s="14"/>
      <c r="S760" s="14"/>
      <c r="T760" s="18"/>
      <c r="U760" s="18"/>
    </row>
    <row r="761" spans="1:21" ht="90" customHeight="1" x14ac:dyDescent="0.4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14"/>
      <c r="Q761" s="14"/>
      <c r="R761" s="14"/>
      <c r="S761" s="14"/>
      <c r="T761" s="18"/>
      <c r="U761" s="18"/>
    </row>
    <row r="762" spans="1:21" ht="90" customHeight="1" x14ac:dyDescent="0.4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14"/>
      <c r="Q762" s="14"/>
      <c r="R762" s="14"/>
      <c r="S762" s="14"/>
      <c r="T762" s="18"/>
      <c r="U762" s="18"/>
    </row>
    <row r="763" spans="1:21" ht="90" customHeight="1" x14ac:dyDescent="0.4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14"/>
      <c r="Q763" s="14"/>
      <c r="R763" s="14"/>
      <c r="S763" s="14"/>
      <c r="T763" s="18"/>
      <c r="U763" s="18"/>
    </row>
    <row r="764" spans="1:21" ht="90" customHeight="1" x14ac:dyDescent="0.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14"/>
      <c r="Q764" s="14"/>
      <c r="R764" s="14"/>
      <c r="S764" s="14"/>
      <c r="T764" s="18"/>
      <c r="U764" s="18"/>
    </row>
    <row r="765" spans="1:21" ht="90" customHeight="1" x14ac:dyDescent="0.4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14"/>
      <c r="Q765" s="14"/>
      <c r="R765" s="14"/>
      <c r="S765" s="14"/>
      <c r="T765" s="18"/>
      <c r="U765" s="18"/>
    </row>
    <row r="766" spans="1:21" ht="90" customHeight="1" x14ac:dyDescent="0.4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14"/>
      <c r="Q766" s="14"/>
      <c r="R766" s="14"/>
      <c r="S766" s="14"/>
      <c r="T766" s="18"/>
      <c r="U766" s="18"/>
    </row>
    <row r="767" spans="1:21" ht="90" customHeight="1" x14ac:dyDescent="0.4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14"/>
      <c r="Q767" s="14"/>
      <c r="R767" s="14"/>
      <c r="S767" s="14"/>
      <c r="T767" s="18"/>
      <c r="U767" s="18"/>
    </row>
    <row r="768" spans="1:21" ht="90" customHeight="1" x14ac:dyDescent="0.4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14"/>
      <c r="Q768" s="14"/>
      <c r="R768" s="14"/>
      <c r="S768" s="14"/>
      <c r="T768" s="18"/>
      <c r="U768" s="18"/>
    </row>
    <row r="769" spans="1:21" ht="90" customHeight="1" x14ac:dyDescent="0.4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14"/>
      <c r="Q769" s="14"/>
      <c r="R769" s="14"/>
      <c r="S769" s="14"/>
      <c r="T769" s="18"/>
      <c r="U769" s="18"/>
    </row>
    <row r="770" spans="1:21" ht="90" customHeight="1" x14ac:dyDescent="0.4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14"/>
      <c r="Q770" s="14"/>
      <c r="R770" s="14"/>
      <c r="S770" s="14"/>
      <c r="T770" s="18"/>
      <c r="U770" s="18"/>
    </row>
    <row r="771" spans="1:21" ht="90" customHeight="1" x14ac:dyDescent="0.4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14"/>
      <c r="Q771" s="14"/>
      <c r="R771" s="14"/>
      <c r="S771" s="14"/>
      <c r="T771" s="18"/>
      <c r="U771" s="18"/>
    </row>
    <row r="772" spans="1:21" ht="90" customHeight="1" x14ac:dyDescent="0.4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14"/>
      <c r="Q772" s="14"/>
      <c r="R772" s="14"/>
      <c r="S772" s="14"/>
      <c r="T772" s="18"/>
      <c r="U772" s="18"/>
    </row>
    <row r="773" spans="1:21" ht="90" customHeight="1" x14ac:dyDescent="0.4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14"/>
      <c r="Q773" s="14"/>
      <c r="R773" s="14"/>
      <c r="S773" s="14"/>
      <c r="T773" s="18"/>
      <c r="U773" s="18"/>
    </row>
    <row r="774" spans="1:21" ht="90" customHeight="1" x14ac:dyDescent="0.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14"/>
      <c r="Q774" s="14"/>
      <c r="R774" s="14"/>
      <c r="S774" s="14"/>
      <c r="T774" s="18"/>
      <c r="U774" s="18"/>
    </row>
    <row r="775" spans="1:21" ht="90" customHeight="1" x14ac:dyDescent="0.4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14"/>
      <c r="Q775" s="14"/>
      <c r="R775" s="14"/>
      <c r="S775" s="14"/>
      <c r="T775" s="18"/>
      <c r="U775" s="18"/>
    </row>
    <row r="776" spans="1:21" ht="90" customHeight="1" x14ac:dyDescent="0.4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14"/>
      <c r="Q776" s="14"/>
      <c r="R776" s="14"/>
      <c r="S776" s="14"/>
      <c r="T776" s="18"/>
      <c r="U776" s="18"/>
    </row>
    <row r="777" spans="1:21" ht="90" customHeight="1" x14ac:dyDescent="0.4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14"/>
      <c r="Q777" s="14"/>
      <c r="R777" s="14"/>
      <c r="S777" s="14"/>
      <c r="T777" s="18"/>
      <c r="U777" s="18"/>
    </row>
    <row r="778" spans="1:21" ht="90" customHeight="1" x14ac:dyDescent="0.4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14"/>
      <c r="Q778" s="14"/>
      <c r="R778" s="14"/>
      <c r="S778" s="14"/>
      <c r="T778" s="18"/>
      <c r="U778" s="18"/>
    </row>
    <row r="779" spans="1:21" ht="90" customHeight="1" x14ac:dyDescent="0.4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14"/>
      <c r="Q779" s="14"/>
      <c r="R779" s="14"/>
      <c r="S779" s="14"/>
      <c r="T779" s="18"/>
      <c r="U779" s="18"/>
    </row>
    <row r="780" spans="1:21" ht="90" customHeight="1" x14ac:dyDescent="0.4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14"/>
      <c r="Q780" s="14"/>
      <c r="R780" s="14"/>
      <c r="S780" s="14"/>
      <c r="T780" s="18"/>
      <c r="U780" s="18"/>
    </row>
    <row r="781" spans="1:21" ht="90" customHeight="1" x14ac:dyDescent="0.4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14"/>
      <c r="Q781" s="14"/>
      <c r="R781" s="14"/>
      <c r="S781" s="14"/>
      <c r="T781" s="18"/>
      <c r="U781" s="18"/>
    </row>
    <row r="782" spans="1:21" ht="90" customHeight="1" x14ac:dyDescent="0.4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14"/>
      <c r="Q782" s="14"/>
      <c r="R782" s="14"/>
      <c r="S782" s="14"/>
      <c r="T782" s="18"/>
      <c r="U782" s="18"/>
    </row>
    <row r="783" spans="1:21" ht="90" customHeight="1" x14ac:dyDescent="0.4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14"/>
      <c r="Q783" s="14"/>
      <c r="R783" s="14"/>
      <c r="S783" s="14"/>
      <c r="T783" s="18"/>
      <c r="U783" s="18"/>
    </row>
    <row r="784" spans="1:21" ht="90" customHeight="1" x14ac:dyDescent="0.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14"/>
      <c r="Q784" s="14"/>
      <c r="R784" s="14"/>
      <c r="S784" s="14"/>
      <c r="T784" s="18"/>
      <c r="U784" s="18"/>
    </row>
    <row r="785" spans="1:21" ht="90" customHeight="1" x14ac:dyDescent="0.4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14"/>
      <c r="Q785" s="14"/>
      <c r="R785" s="14"/>
      <c r="S785" s="14"/>
      <c r="T785" s="18"/>
      <c r="U785" s="18"/>
    </row>
    <row r="786" spans="1:21" ht="90" customHeight="1" x14ac:dyDescent="0.4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14"/>
      <c r="Q786" s="14"/>
      <c r="R786" s="14"/>
      <c r="S786" s="14"/>
      <c r="T786" s="18"/>
      <c r="U786" s="18"/>
    </row>
    <row r="787" spans="1:21" ht="90" customHeight="1" x14ac:dyDescent="0.4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14"/>
      <c r="Q787" s="14"/>
      <c r="R787" s="14"/>
      <c r="S787" s="14"/>
      <c r="T787" s="18"/>
      <c r="U787" s="18"/>
    </row>
    <row r="788" spans="1:21" ht="90" customHeight="1" x14ac:dyDescent="0.4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14"/>
      <c r="Q788" s="14"/>
      <c r="R788" s="14"/>
      <c r="S788" s="14"/>
      <c r="T788" s="18"/>
      <c r="U788" s="18"/>
    </row>
    <row r="789" spans="1:21" ht="90" customHeight="1" x14ac:dyDescent="0.4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14"/>
      <c r="Q789" s="14"/>
      <c r="R789" s="14"/>
      <c r="S789" s="14"/>
      <c r="T789" s="18"/>
      <c r="U789" s="18"/>
    </row>
    <row r="790" spans="1:21" ht="90" customHeight="1" x14ac:dyDescent="0.4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14"/>
      <c r="Q790" s="14"/>
      <c r="R790" s="14"/>
      <c r="S790" s="14"/>
      <c r="T790" s="18"/>
      <c r="U790" s="18"/>
    </row>
    <row r="791" spans="1:21" ht="90" customHeight="1" x14ac:dyDescent="0.4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14"/>
      <c r="Q791" s="14"/>
      <c r="R791" s="14"/>
      <c r="S791" s="14"/>
      <c r="T791" s="18"/>
      <c r="U791" s="18"/>
    </row>
    <row r="792" spans="1:21" ht="90" customHeight="1" x14ac:dyDescent="0.4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14"/>
      <c r="Q792" s="14"/>
      <c r="R792" s="14"/>
      <c r="S792" s="14"/>
      <c r="T792" s="18"/>
      <c r="U792" s="18"/>
    </row>
    <row r="793" spans="1:21" ht="90" customHeight="1" x14ac:dyDescent="0.4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14"/>
      <c r="Q793" s="14"/>
      <c r="R793" s="14"/>
      <c r="S793" s="14"/>
      <c r="T793" s="18"/>
      <c r="U793" s="18"/>
    </row>
    <row r="794" spans="1:21" ht="90" customHeight="1" x14ac:dyDescent="0.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14"/>
      <c r="Q794" s="14"/>
      <c r="R794" s="14"/>
      <c r="S794" s="14"/>
      <c r="T794" s="18"/>
      <c r="U794" s="18"/>
    </row>
    <row r="795" spans="1:21" ht="90" customHeight="1" x14ac:dyDescent="0.4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14"/>
      <c r="Q795" s="14"/>
      <c r="R795" s="14"/>
      <c r="S795" s="14"/>
      <c r="T795" s="18"/>
      <c r="U795" s="18"/>
    </row>
    <row r="796" spans="1:21" ht="90" customHeight="1" x14ac:dyDescent="0.4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14"/>
      <c r="Q796" s="14"/>
      <c r="R796" s="14"/>
      <c r="S796" s="14"/>
      <c r="T796" s="18"/>
      <c r="U796" s="18"/>
    </row>
    <row r="797" spans="1:21" ht="90" customHeight="1" x14ac:dyDescent="0.4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14"/>
      <c r="Q797" s="14"/>
      <c r="R797" s="14"/>
      <c r="S797" s="14"/>
      <c r="T797" s="18"/>
      <c r="U797" s="18"/>
    </row>
    <row r="798" spans="1:21" ht="90" customHeight="1" x14ac:dyDescent="0.4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14"/>
      <c r="Q798" s="14"/>
      <c r="R798" s="14"/>
      <c r="S798" s="14"/>
      <c r="T798" s="18"/>
      <c r="U798" s="18"/>
    </row>
    <row r="799" spans="1:21" ht="90" customHeight="1" x14ac:dyDescent="0.4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14"/>
      <c r="Q799" s="14"/>
      <c r="R799" s="14"/>
      <c r="S799" s="14"/>
      <c r="T799" s="18"/>
      <c r="U799" s="18"/>
    </row>
    <row r="800" spans="1:21" ht="90" customHeight="1" x14ac:dyDescent="0.4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14"/>
      <c r="Q800" s="14"/>
      <c r="R800" s="14"/>
      <c r="S800" s="14"/>
      <c r="T800" s="18"/>
      <c r="U800" s="18"/>
    </row>
    <row r="801" spans="1:21" ht="90" customHeight="1" x14ac:dyDescent="0.4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14"/>
      <c r="Q801" s="14"/>
      <c r="R801" s="14"/>
      <c r="S801" s="14"/>
      <c r="T801" s="18"/>
      <c r="U801" s="18"/>
    </row>
    <row r="802" spans="1:21" ht="90" customHeight="1" x14ac:dyDescent="0.4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14"/>
      <c r="Q802" s="14"/>
      <c r="R802" s="14"/>
      <c r="S802" s="14"/>
      <c r="T802" s="18"/>
      <c r="U802" s="18"/>
    </row>
    <row r="803" spans="1:21" ht="90" customHeight="1" x14ac:dyDescent="0.4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14"/>
      <c r="Q803" s="14"/>
      <c r="R803" s="14"/>
      <c r="S803" s="14"/>
      <c r="T803" s="18"/>
      <c r="U803" s="18"/>
    </row>
    <row r="804" spans="1:21" ht="90" customHeight="1" x14ac:dyDescent="0.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14"/>
      <c r="Q804" s="14"/>
      <c r="R804" s="14"/>
      <c r="S804" s="14"/>
      <c r="T804" s="18"/>
      <c r="U804" s="18"/>
    </row>
    <row r="805" spans="1:21" ht="90" customHeight="1" x14ac:dyDescent="0.4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14"/>
      <c r="Q805" s="14"/>
      <c r="R805" s="14"/>
      <c r="S805" s="14"/>
      <c r="T805" s="18"/>
      <c r="U805" s="18"/>
    </row>
    <row r="806" spans="1:21" ht="90" customHeight="1" x14ac:dyDescent="0.4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14"/>
      <c r="Q806" s="14"/>
      <c r="R806" s="14"/>
      <c r="S806" s="14"/>
      <c r="T806" s="18"/>
      <c r="U806" s="18"/>
    </row>
    <row r="807" spans="1:21" ht="90" customHeight="1" x14ac:dyDescent="0.4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14"/>
      <c r="Q807" s="14"/>
      <c r="R807" s="14"/>
      <c r="S807" s="14"/>
      <c r="T807" s="18"/>
      <c r="U807" s="18"/>
    </row>
    <row r="808" spans="1:21" ht="90" customHeight="1" x14ac:dyDescent="0.4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14"/>
      <c r="Q808" s="14"/>
      <c r="R808" s="14"/>
      <c r="S808" s="14"/>
      <c r="T808" s="18"/>
      <c r="U808" s="18"/>
    </row>
    <row r="809" spans="1:21" ht="90" customHeight="1" x14ac:dyDescent="0.4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14"/>
      <c r="Q809" s="14"/>
      <c r="R809" s="14"/>
      <c r="S809" s="14"/>
      <c r="T809" s="18"/>
      <c r="U809" s="18"/>
    </row>
    <row r="810" spans="1:21" ht="90" customHeight="1" x14ac:dyDescent="0.4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14"/>
      <c r="Q810" s="14"/>
      <c r="R810" s="14"/>
      <c r="S810" s="14"/>
      <c r="T810" s="18"/>
      <c r="U810" s="18"/>
    </row>
    <row r="811" spans="1:21" ht="90" customHeight="1" x14ac:dyDescent="0.4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14"/>
      <c r="Q811" s="14"/>
      <c r="R811" s="14"/>
      <c r="S811" s="14"/>
      <c r="T811" s="18"/>
      <c r="U811" s="18"/>
    </row>
    <row r="812" spans="1:21" ht="90" customHeight="1" x14ac:dyDescent="0.4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14"/>
      <c r="Q812" s="14"/>
      <c r="R812" s="14"/>
      <c r="S812" s="14"/>
      <c r="T812" s="18"/>
      <c r="U812" s="18"/>
    </row>
    <row r="813" spans="1:21" ht="90" customHeight="1" x14ac:dyDescent="0.4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14"/>
      <c r="Q813" s="14"/>
      <c r="R813" s="14"/>
      <c r="S813" s="14"/>
      <c r="T813" s="18"/>
      <c r="U813" s="18"/>
    </row>
    <row r="814" spans="1:21" ht="90" customHeight="1" x14ac:dyDescent="0.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14"/>
      <c r="Q814" s="14"/>
      <c r="R814" s="14"/>
      <c r="S814" s="14"/>
      <c r="T814" s="18"/>
      <c r="U814" s="18"/>
    </row>
    <row r="815" spans="1:21" ht="90" customHeight="1" x14ac:dyDescent="0.4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14"/>
      <c r="Q815" s="14"/>
      <c r="R815" s="14"/>
      <c r="S815" s="14"/>
      <c r="T815" s="18"/>
      <c r="U815" s="18"/>
    </row>
    <row r="816" spans="1:21" ht="90" customHeight="1" x14ac:dyDescent="0.4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14"/>
      <c r="Q816" s="14"/>
      <c r="R816" s="14"/>
      <c r="S816" s="14"/>
      <c r="T816" s="18"/>
      <c r="U816" s="18"/>
    </row>
    <row r="817" spans="1:21" ht="90" customHeight="1" x14ac:dyDescent="0.4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14"/>
      <c r="Q817" s="14"/>
      <c r="R817" s="14"/>
      <c r="S817" s="14"/>
      <c r="T817" s="18"/>
      <c r="U817" s="18"/>
    </row>
    <row r="818" spans="1:21" ht="90" customHeight="1" x14ac:dyDescent="0.4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14"/>
      <c r="Q818" s="14"/>
      <c r="R818" s="14"/>
      <c r="S818" s="14"/>
      <c r="T818" s="18"/>
      <c r="U818" s="18"/>
    </row>
    <row r="819" spans="1:21" ht="90" customHeight="1" x14ac:dyDescent="0.4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14"/>
      <c r="Q819" s="14"/>
      <c r="R819" s="14"/>
      <c r="S819" s="14"/>
      <c r="T819" s="18"/>
      <c r="U819" s="18"/>
    </row>
    <row r="820" spans="1:21" ht="90" customHeight="1" x14ac:dyDescent="0.4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14"/>
      <c r="Q820" s="14"/>
      <c r="R820" s="14"/>
      <c r="S820" s="14"/>
      <c r="T820" s="18"/>
      <c r="U820" s="18"/>
    </row>
    <row r="821" spans="1:21" ht="90" customHeight="1" x14ac:dyDescent="0.4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14"/>
      <c r="Q821" s="14"/>
      <c r="R821" s="14"/>
      <c r="S821" s="14"/>
      <c r="T821" s="18"/>
      <c r="U821" s="18"/>
    </row>
    <row r="822" spans="1:21" ht="90" customHeight="1" x14ac:dyDescent="0.4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14"/>
      <c r="Q822" s="14"/>
      <c r="R822" s="14"/>
      <c r="S822" s="14"/>
      <c r="T822" s="18"/>
      <c r="U822" s="18"/>
    </row>
    <row r="823" spans="1:21" ht="90" customHeight="1" x14ac:dyDescent="0.4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14"/>
      <c r="Q823" s="14"/>
      <c r="R823" s="14"/>
      <c r="S823" s="14"/>
      <c r="T823" s="18"/>
      <c r="U823" s="18"/>
    </row>
    <row r="824" spans="1:21" ht="90" customHeight="1" x14ac:dyDescent="0.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14"/>
      <c r="Q824" s="14"/>
      <c r="R824" s="14"/>
      <c r="S824" s="14"/>
      <c r="T824" s="18"/>
      <c r="U824" s="18"/>
    </row>
    <row r="825" spans="1:21" ht="90" customHeight="1" x14ac:dyDescent="0.4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14"/>
      <c r="Q825" s="14"/>
      <c r="R825" s="14"/>
      <c r="S825" s="14"/>
      <c r="T825" s="18"/>
      <c r="U825" s="18"/>
    </row>
    <row r="826" spans="1:21" ht="90" customHeight="1" x14ac:dyDescent="0.4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14"/>
      <c r="Q826" s="14"/>
      <c r="R826" s="14"/>
      <c r="S826" s="14"/>
      <c r="T826" s="18"/>
      <c r="U826" s="18"/>
    </row>
    <row r="827" spans="1:21" ht="90" customHeight="1" x14ac:dyDescent="0.4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14"/>
      <c r="Q827" s="14"/>
      <c r="R827" s="14"/>
      <c r="S827" s="14"/>
      <c r="T827" s="18"/>
      <c r="U827" s="18"/>
    </row>
    <row r="828" spans="1:21" ht="90" customHeight="1" x14ac:dyDescent="0.4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14"/>
      <c r="Q828" s="14"/>
      <c r="R828" s="14"/>
      <c r="S828" s="14"/>
      <c r="T828" s="18"/>
      <c r="U828" s="18"/>
    </row>
    <row r="829" spans="1:21" ht="90" customHeight="1" x14ac:dyDescent="0.4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14"/>
      <c r="Q829" s="14"/>
      <c r="R829" s="14"/>
      <c r="S829" s="14"/>
      <c r="T829" s="18"/>
      <c r="U829" s="18"/>
    </row>
    <row r="830" spans="1:21" ht="90" customHeight="1" x14ac:dyDescent="0.4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14"/>
      <c r="Q830" s="14"/>
      <c r="R830" s="14"/>
      <c r="S830" s="14"/>
      <c r="T830" s="18"/>
      <c r="U830" s="18"/>
    </row>
    <row r="831" spans="1:21" ht="90" customHeight="1" x14ac:dyDescent="0.4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14"/>
      <c r="Q831" s="14"/>
      <c r="R831" s="14"/>
      <c r="S831" s="14"/>
      <c r="T831" s="18"/>
      <c r="U831" s="18"/>
    </row>
    <row r="832" spans="1:21" ht="90" customHeight="1" x14ac:dyDescent="0.4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14"/>
      <c r="Q832" s="14"/>
      <c r="R832" s="14"/>
      <c r="S832" s="14"/>
      <c r="T832" s="18"/>
      <c r="U832" s="18"/>
    </row>
    <row r="833" spans="1:21" ht="90" customHeight="1" x14ac:dyDescent="0.4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14"/>
      <c r="Q833" s="14"/>
      <c r="R833" s="14"/>
      <c r="S833" s="14"/>
      <c r="T833" s="18"/>
      <c r="U833" s="18"/>
    </row>
    <row r="834" spans="1:21" ht="90" customHeight="1" x14ac:dyDescent="0.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14"/>
      <c r="Q834" s="14"/>
      <c r="R834" s="14"/>
      <c r="S834" s="14"/>
      <c r="T834" s="18"/>
      <c r="U834" s="18"/>
    </row>
    <row r="835" spans="1:21" ht="90" customHeight="1" x14ac:dyDescent="0.4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14"/>
      <c r="Q835" s="14"/>
      <c r="R835" s="14"/>
      <c r="S835" s="14"/>
      <c r="T835" s="18"/>
      <c r="U835" s="18"/>
    </row>
    <row r="836" spans="1:21" ht="90" customHeight="1" x14ac:dyDescent="0.4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14"/>
      <c r="Q836" s="14"/>
      <c r="R836" s="14"/>
      <c r="S836" s="14"/>
      <c r="T836" s="18"/>
      <c r="U836" s="18"/>
    </row>
    <row r="837" spans="1:21" ht="90" customHeight="1" x14ac:dyDescent="0.4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14"/>
      <c r="Q837" s="14"/>
      <c r="R837" s="14"/>
      <c r="S837" s="14"/>
      <c r="T837" s="18"/>
      <c r="U837" s="18"/>
    </row>
    <row r="838" spans="1:21" ht="90" customHeight="1" x14ac:dyDescent="0.4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14"/>
      <c r="Q838" s="14"/>
      <c r="R838" s="14"/>
      <c r="S838" s="14"/>
      <c r="T838" s="18"/>
      <c r="U838" s="18"/>
    </row>
    <row r="839" spans="1:21" ht="90" customHeight="1" x14ac:dyDescent="0.4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14"/>
      <c r="Q839" s="14"/>
      <c r="R839" s="14"/>
      <c r="S839" s="14"/>
      <c r="T839" s="18"/>
      <c r="U839" s="18"/>
    </row>
    <row r="840" spans="1:21" ht="90" customHeight="1" x14ac:dyDescent="0.4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14"/>
      <c r="Q840" s="14"/>
      <c r="R840" s="14"/>
      <c r="S840" s="14"/>
      <c r="T840" s="18"/>
      <c r="U840" s="18"/>
    </row>
    <row r="841" spans="1:21" ht="90" customHeight="1" x14ac:dyDescent="0.4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14"/>
      <c r="Q841" s="14"/>
      <c r="R841" s="14"/>
      <c r="S841" s="14"/>
      <c r="T841" s="18"/>
      <c r="U841" s="18"/>
    </row>
    <row r="842" spans="1:21" ht="90" customHeight="1" x14ac:dyDescent="0.4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14"/>
      <c r="Q842" s="14"/>
      <c r="R842" s="14"/>
      <c r="S842" s="14"/>
      <c r="T842" s="18"/>
      <c r="U842" s="18"/>
    </row>
    <row r="843" spans="1:21" ht="90" customHeight="1" x14ac:dyDescent="0.4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14"/>
      <c r="Q843" s="14"/>
      <c r="R843" s="14"/>
      <c r="S843" s="14"/>
      <c r="T843" s="18"/>
      <c r="U843" s="18"/>
    </row>
    <row r="844" spans="1:21" ht="90" customHeight="1" x14ac:dyDescent="0.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14"/>
      <c r="Q844" s="14"/>
      <c r="R844" s="14"/>
      <c r="S844" s="14"/>
      <c r="T844" s="18"/>
      <c r="U844" s="18"/>
    </row>
    <row r="845" spans="1:21" ht="90" customHeight="1" x14ac:dyDescent="0.4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14"/>
      <c r="Q845" s="14"/>
      <c r="R845" s="14"/>
      <c r="S845" s="14"/>
      <c r="T845" s="18"/>
      <c r="U845" s="18"/>
    </row>
    <row r="846" spans="1:21" ht="90" customHeight="1" x14ac:dyDescent="0.4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14"/>
      <c r="Q846" s="14"/>
      <c r="R846" s="14"/>
      <c r="S846" s="14"/>
      <c r="T846" s="18"/>
      <c r="U846" s="18"/>
    </row>
    <row r="847" spans="1:21" ht="90" customHeight="1" x14ac:dyDescent="0.4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14"/>
      <c r="Q847" s="14"/>
      <c r="R847" s="14"/>
      <c r="S847" s="14"/>
      <c r="T847" s="18"/>
      <c r="U847" s="18"/>
    </row>
    <row r="848" spans="1:21" ht="90" customHeight="1" x14ac:dyDescent="0.4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14"/>
      <c r="Q848" s="14"/>
      <c r="R848" s="14"/>
      <c r="S848" s="14"/>
      <c r="T848" s="18"/>
      <c r="U848" s="18"/>
    </row>
    <row r="849" spans="1:21" ht="90" customHeight="1" x14ac:dyDescent="0.4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14"/>
      <c r="Q849" s="14"/>
      <c r="R849" s="14"/>
      <c r="S849" s="14"/>
      <c r="T849" s="18"/>
      <c r="U849" s="18"/>
    </row>
    <row r="850" spans="1:21" ht="90" customHeight="1" x14ac:dyDescent="0.4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14"/>
      <c r="Q850" s="14"/>
      <c r="R850" s="14"/>
      <c r="S850" s="14"/>
      <c r="T850" s="18"/>
      <c r="U850" s="18"/>
    </row>
    <row r="851" spans="1:21" ht="90" customHeight="1" x14ac:dyDescent="0.4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14"/>
      <c r="Q851" s="14"/>
      <c r="R851" s="14"/>
      <c r="S851" s="14"/>
      <c r="T851" s="18"/>
      <c r="U851" s="18"/>
    </row>
    <row r="852" spans="1:21" ht="90" customHeight="1" x14ac:dyDescent="0.4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14"/>
      <c r="Q852" s="14"/>
      <c r="R852" s="14"/>
      <c r="S852" s="14"/>
      <c r="T852" s="18"/>
      <c r="U852" s="18"/>
    </row>
    <row r="853" spans="1:21" ht="90" customHeight="1" x14ac:dyDescent="0.4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14"/>
      <c r="Q853" s="14"/>
      <c r="R853" s="14"/>
      <c r="S853" s="14"/>
      <c r="T853" s="18"/>
      <c r="U853" s="18"/>
    </row>
    <row r="854" spans="1:21" ht="90" customHeight="1" x14ac:dyDescent="0.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14"/>
      <c r="Q854" s="14"/>
      <c r="R854" s="14"/>
      <c r="S854" s="14"/>
      <c r="T854" s="18"/>
      <c r="U854" s="18"/>
    </row>
    <row r="855" spans="1:21" ht="90" customHeight="1" x14ac:dyDescent="0.4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14"/>
      <c r="Q855" s="14"/>
      <c r="R855" s="14"/>
      <c r="S855" s="14"/>
      <c r="T855" s="18"/>
      <c r="U855" s="18"/>
    </row>
    <row r="856" spans="1:21" ht="90" customHeight="1" x14ac:dyDescent="0.4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14"/>
      <c r="Q856" s="14"/>
      <c r="R856" s="14"/>
      <c r="S856" s="14"/>
      <c r="T856" s="18"/>
      <c r="U856" s="18"/>
    </row>
    <row r="857" spans="1:21" ht="90" customHeight="1" x14ac:dyDescent="0.4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14"/>
      <c r="Q857" s="14"/>
      <c r="R857" s="14"/>
      <c r="S857" s="14"/>
      <c r="T857" s="18"/>
      <c r="U857" s="18"/>
    </row>
    <row r="858" spans="1:21" ht="90" customHeight="1" x14ac:dyDescent="0.4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14"/>
      <c r="Q858" s="14"/>
      <c r="R858" s="14"/>
      <c r="S858" s="14"/>
      <c r="T858" s="18"/>
      <c r="U858" s="18"/>
    </row>
    <row r="859" spans="1:21" ht="90" customHeight="1" x14ac:dyDescent="0.4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14"/>
      <c r="Q859" s="14"/>
      <c r="R859" s="14"/>
      <c r="S859" s="14"/>
      <c r="T859" s="18"/>
      <c r="U859" s="18"/>
    </row>
    <row r="860" spans="1:21" ht="90" customHeight="1" x14ac:dyDescent="0.4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14"/>
      <c r="Q860" s="14"/>
      <c r="R860" s="14"/>
      <c r="S860" s="14"/>
      <c r="T860" s="18"/>
      <c r="U860" s="18"/>
    </row>
    <row r="861" spans="1:21" ht="90" customHeight="1" x14ac:dyDescent="0.4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14"/>
      <c r="Q861" s="14"/>
      <c r="R861" s="14"/>
      <c r="S861" s="14"/>
      <c r="T861" s="18"/>
      <c r="U861" s="18"/>
    </row>
    <row r="862" spans="1:21" ht="90" customHeight="1" x14ac:dyDescent="0.4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14"/>
      <c r="Q862" s="14"/>
      <c r="R862" s="14"/>
      <c r="S862" s="14"/>
      <c r="T862" s="18"/>
      <c r="U862" s="18"/>
    </row>
    <row r="863" spans="1:21" ht="90" customHeight="1" x14ac:dyDescent="0.4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14"/>
      <c r="Q863" s="14"/>
      <c r="R863" s="14"/>
      <c r="S863" s="14"/>
      <c r="T863" s="18"/>
      <c r="U863" s="18"/>
    </row>
    <row r="864" spans="1:21" ht="90" customHeight="1" x14ac:dyDescent="0.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14"/>
      <c r="Q864" s="14"/>
      <c r="R864" s="14"/>
      <c r="S864" s="14"/>
      <c r="T864" s="18"/>
      <c r="U864" s="18"/>
    </row>
    <row r="865" spans="1:21" ht="90" customHeight="1" x14ac:dyDescent="0.4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14"/>
      <c r="Q865" s="14"/>
      <c r="R865" s="14"/>
      <c r="S865" s="14"/>
      <c r="T865" s="18"/>
      <c r="U865" s="18"/>
    </row>
    <row r="866" spans="1:21" ht="90" customHeight="1" x14ac:dyDescent="0.4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14"/>
      <c r="Q866" s="14"/>
      <c r="R866" s="14"/>
      <c r="S866" s="14"/>
      <c r="T866" s="18"/>
      <c r="U866" s="18"/>
    </row>
    <row r="867" spans="1:21" ht="90" customHeight="1" x14ac:dyDescent="0.4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14"/>
      <c r="Q867" s="14"/>
      <c r="R867" s="14"/>
      <c r="S867" s="14"/>
      <c r="T867" s="18"/>
      <c r="U867" s="18"/>
    </row>
    <row r="868" spans="1:21" ht="90" customHeight="1" x14ac:dyDescent="0.4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14"/>
      <c r="Q868" s="14"/>
      <c r="R868" s="14"/>
      <c r="S868" s="14"/>
      <c r="T868" s="18"/>
      <c r="U868" s="18"/>
    </row>
    <row r="869" spans="1:21" ht="90" customHeight="1" x14ac:dyDescent="0.4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14"/>
      <c r="Q869" s="14"/>
      <c r="R869" s="14"/>
      <c r="S869" s="14"/>
      <c r="T869" s="18"/>
      <c r="U869" s="18"/>
    </row>
    <row r="870" spans="1:21" ht="90" customHeight="1" x14ac:dyDescent="0.4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14"/>
      <c r="Q870" s="14"/>
      <c r="R870" s="14"/>
      <c r="S870" s="14"/>
      <c r="T870" s="18"/>
      <c r="U870" s="18"/>
    </row>
    <row r="871" spans="1:21" ht="90" customHeight="1" x14ac:dyDescent="0.4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14"/>
      <c r="Q871" s="14"/>
      <c r="R871" s="14"/>
      <c r="S871" s="14"/>
      <c r="T871" s="18"/>
      <c r="U871" s="18"/>
    </row>
    <row r="872" spans="1:21" ht="90" customHeight="1" x14ac:dyDescent="0.4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14"/>
      <c r="Q872" s="14"/>
      <c r="R872" s="14"/>
      <c r="S872" s="14"/>
      <c r="T872" s="18"/>
      <c r="U872" s="18"/>
    </row>
    <row r="873" spans="1:21" ht="90" customHeight="1" x14ac:dyDescent="0.4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14"/>
      <c r="Q873" s="14"/>
      <c r="R873" s="14"/>
      <c r="S873" s="14"/>
      <c r="T873" s="18"/>
      <c r="U873" s="18"/>
    </row>
    <row r="874" spans="1:21" ht="90" customHeight="1" x14ac:dyDescent="0.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14"/>
      <c r="Q874" s="14"/>
      <c r="R874" s="14"/>
      <c r="S874" s="14"/>
      <c r="T874" s="18"/>
      <c r="U874" s="18"/>
    </row>
    <row r="875" spans="1:21" ht="90" customHeight="1" x14ac:dyDescent="0.4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14"/>
      <c r="Q875" s="14"/>
      <c r="R875" s="14"/>
      <c r="S875" s="14"/>
      <c r="T875" s="18"/>
      <c r="U875" s="18"/>
    </row>
    <row r="876" spans="1:21" ht="90" customHeight="1" x14ac:dyDescent="0.4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14"/>
      <c r="Q876" s="14"/>
      <c r="R876" s="14"/>
      <c r="S876" s="14"/>
      <c r="T876" s="18"/>
      <c r="U876" s="18"/>
    </row>
    <row r="877" spans="1:21" ht="90" customHeight="1" x14ac:dyDescent="0.4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14"/>
      <c r="Q877" s="14"/>
      <c r="R877" s="14"/>
      <c r="S877" s="14"/>
      <c r="T877" s="18"/>
      <c r="U877" s="18"/>
    </row>
    <row r="878" spans="1:21" ht="90" customHeight="1" x14ac:dyDescent="0.4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14"/>
      <c r="Q878" s="14"/>
      <c r="R878" s="14"/>
      <c r="S878" s="14"/>
      <c r="T878" s="18"/>
      <c r="U878" s="18"/>
    </row>
    <row r="879" spans="1:21" ht="90" customHeight="1" x14ac:dyDescent="0.4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14"/>
      <c r="Q879" s="14"/>
      <c r="R879" s="14"/>
      <c r="S879" s="14"/>
      <c r="T879" s="18"/>
      <c r="U879" s="18"/>
    </row>
    <row r="880" spans="1:21" ht="90" customHeight="1" x14ac:dyDescent="0.4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14"/>
      <c r="Q880" s="14"/>
      <c r="R880" s="14"/>
      <c r="S880" s="14"/>
      <c r="T880" s="18"/>
      <c r="U880" s="18"/>
    </row>
    <row r="881" spans="1:21" ht="90" customHeight="1" x14ac:dyDescent="0.4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14"/>
      <c r="Q881" s="14"/>
      <c r="R881" s="14"/>
      <c r="S881" s="14"/>
      <c r="T881" s="18"/>
      <c r="U881" s="18"/>
    </row>
    <row r="882" spans="1:21" ht="90" customHeight="1" x14ac:dyDescent="0.4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14"/>
      <c r="Q882" s="14"/>
      <c r="R882" s="14"/>
      <c r="S882" s="14"/>
      <c r="T882" s="18"/>
      <c r="U882" s="18"/>
    </row>
    <row r="883" spans="1:21" ht="90" customHeight="1" x14ac:dyDescent="0.4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14"/>
      <c r="Q883" s="14"/>
      <c r="R883" s="14"/>
      <c r="S883" s="14"/>
      <c r="T883" s="18"/>
      <c r="U883" s="18"/>
    </row>
    <row r="884" spans="1:21" ht="90" customHeight="1" x14ac:dyDescent="0.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14"/>
      <c r="Q884" s="14"/>
      <c r="R884" s="14"/>
      <c r="S884" s="14"/>
      <c r="T884" s="18"/>
      <c r="U884" s="18"/>
    </row>
    <row r="885" spans="1:21" ht="90" customHeight="1" x14ac:dyDescent="0.4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14"/>
      <c r="Q885" s="14"/>
      <c r="R885" s="14"/>
      <c r="S885" s="14"/>
      <c r="T885" s="18"/>
      <c r="U885" s="18"/>
    </row>
    <row r="886" spans="1:21" ht="90" customHeight="1" x14ac:dyDescent="0.4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14"/>
      <c r="Q886" s="14"/>
      <c r="R886" s="14"/>
      <c r="S886" s="14"/>
      <c r="T886" s="18"/>
      <c r="U886" s="18"/>
    </row>
    <row r="887" spans="1:21" ht="90" customHeight="1" x14ac:dyDescent="0.4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14"/>
      <c r="Q887" s="14"/>
      <c r="R887" s="14"/>
      <c r="S887" s="14"/>
      <c r="T887" s="18"/>
      <c r="U887" s="18"/>
    </row>
    <row r="888" spans="1:21" ht="90" customHeight="1" x14ac:dyDescent="0.4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14"/>
      <c r="Q888" s="14"/>
      <c r="R888" s="14"/>
      <c r="S888" s="14"/>
      <c r="T888" s="18"/>
      <c r="U888" s="18"/>
    </row>
    <row r="889" spans="1:21" ht="90" customHeight="1" x14ac:dyDescent="0.4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14"/>
      <c r="Q889" s="14"/>
      <c r="R889" s="14"/>
      <c r="S889" s="14"/>
      <c r="T889" s="18"/>
      <c r="U889" s="18"/>
    </row>
    <row r="890" spans="1:21" ht="90" customHeight="1" x14ac:dyDescent="0.4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14"/>
      <c r="Q890" s="14"/>
      <c r="R890" s="14"/>
      <c r="S890" s="14"/>
      <c r="T890" s="18"/>
      <c r="U890" s="18"/>
    </row>
    <row r="891" spans="1:21" ht="90" customHeight="1" x14ac:dyDescent="0.4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14"/>
      <c r="Q891" s="14"/>
      <c r="R891" s="14"/>
      <c r="S891" s="14"/>
      <c r="T891" s="18"/>
      <c r="U891" s="18"/>
    </row>
    <row r="892" spans="1:21" ht="90" customHeight="1" x14ac:dyDescent="0.4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14"/>
      <c r="Q892" s="14"/>
      <c r="R892" s="14"/>
      <c r="S892" s="14"/>
      <c r="T892" s="18"/>
      <c r="U892" s="18"/>
    </row>
    <row r="893" spans="1:21" ht="90" customHeight="1" x14ac:dyDescent="0.4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14"/>
      <c r="Q893" s="14"/>
      <c r="R893" s="14"/>
      <c r="S893" s="14"/>
      <c r="T893" s="18"/>
      <c r="U893" s="18"/>
    </row>
    <row r="894" spans="1:21" ht="90" customHeight="1" x14ac:dyDescent="0.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14"/>
      <c r="Q894" s="14"/>
      <c r="R894" s="14"/>
      <c r="S894" s="14"/>
      <c r="T894" s="18"/>
      <c r="U894" s="18"/>
    </row>
    <row r="895" spans="1:21" ht="90" customHeight="1" x14ac:dyDescent="0.4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14"/>
      <c r="Q895" s="14"/>
      <c r="R895" s="14"/>
      <c r="S895" s="14"/>
      <c r="T895" s="18"/>
      <c r="U895" s="18"/>
    </row>
    <row r="896" spans="1:21" ht="90" customHeight="1" x14ac:dyDescent="0.4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14"/>
      <c r="Q896" s="14"/>
      <c r="R896" s="14"/>
      <c r="S896" s="14"/>
      <c r="T896" s="18"/>
      <c r="U896" s="18"/>
    </row>
    <row r="897" spans="1:21" ht="90" customHeight="1" x14ac:dyDescent="0.4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14"/>
      <c r="Q897" s="14"/>
      <c r="R897" s="14"/>
      <c r="S897" s="14"/>
      <c r="T897" s="18"/>
      <c r="U897" s="18"/>
    </row>
    <row r="898" spans="1:21" ht="90" customHeight="1" x14ac:dyDescent="0.4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14"/>
      <c r="Q898" s="14"/>
      <c r="R898" s="14"/>
      <c r="S898" s="14"/>
      <c r="T898" s="18"/>
      <c r="U898" s="18"/>
    </row>
    <row r="899" spans="1:21" ht="90" customHeight="1" x14ac:dyDescent="0.4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14"/>
      <c r="Q899" s="14"/>
      <c r="R899" s="14"/>
      <c r="S899" s="14"/>
      <c r="T899" s="18"/>
      <c r="U899" s="18"/>
    </row>
    <row r="900" spans="1:21" ht="90" customHeight="1" x14ac:dyDescent="0.4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14"/>
      <c r="Q900" s="14"/>
      <c r="R900" s="14"/>
      <c r="S900" s="14"/>
      <c r="T900" s="18"/>
      <c r="U900" s="18"/>
    </row>
    <row r="901" spans="1:21" ht="90" customHeight="1" x14ac:dyDescent="0.4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14"/>
      <c r="Q901" s="14"/>
      <c r="R901" s="14"/>
      <c r="S901" s="14"/>
      <c r="T901" s="18"/>
      <c r="U901" s="18"/>
    </row>
    <row r="902" spans="1:21" ht="90" customHeight="1" x14ac:dyDescent="0.4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14"/>
      <c r="Q902" s="14"/>
      <c r="R902" s="14"/>
      <c r="S902" s="14"/>
      <c r="T902" s="18"/>
      <c r="U902" s="18"/>
    </row>
    <row r="903" spans="1:21" ht="90" customHeight="1" x14ac:dyDescent="0.4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14"/>
      <c r="Q903" s="14"/>
      <c r="R903" s="14"/>
      <c r="S903" s="14"/>
      <c r="T903" s="18"/>
      <c r="U903" s="18"/>
    </row>
    <row r="904" spans="1:21" ht="90" customHeight="1" x14ac:dyDescent="0.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14"/>
      <c r="Q904" s="14"/>
      <c r="R904" s="14"/>
      <c r="S904" s="14"/>
      <c r="T904" s="18"/>
      <c r="U904" s="18"/>
    </row>
    <row r="905" spans="1:21" ht="90" customHeight="1" x14ac:dyDescent="0.4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14"/>
      <c r="Q905" s="14"/>
      <c r="R905" s="14"/>
      <c r="S905" s="14"/>
      <c r="T905" s="18"/>
      <c r="U905" s="18"/>
    </row>
    <row r="906" spans="1:21" ht="90" customHeight="1" x14ac:dyDescent="0.4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14"/>
      <c r="Q906" s="14"/>
      <c r="R906" s="14"/>
      <c r="S906" s="14"/>
      <c r="T906" s="18"/>
      <c r="U906" s="18"/>
    </row>
    <row r="907" spans="1:21" ht="90" customHeight="1" x14ac:dyDescent="0.4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14"/>
      <c r="Q907" s="14"/>
      <c r="R907" s="14"/>
      <c r="S907" s="14"/>
      <c r="T907" s="18"/>
      <c r="U907" s="18"/>
    </row>
    <row r="908" spans="1:21" ht="90" customHeight="1" x14ac:dyDescent="0.4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14"/>
      <c r="Q908" s="14"/>
      <c r="R908" s="14"/>
      <c r="S908" s="14"/>
      <c r="T908" s="18"/>
      <c r="U908" s="18"/>
    </row>
    <row r="909" spans="1:21" ht="90" customHeight="1" x14ac:dyDescent="0.4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14"/>
      <c r="Q909" s="14"/>
      <c r="R909" s="14"/>
      <c r="S909" s="14"/>
      <c r="T909" s="18"/>
      <c r="U909" s="18"/>
    </row>
    <row r="910" spans="1:21" ht="90" customHeight="1" x14ac:dyDescent="0.4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14"/>
      <c r="Q910" s="14"/>
      <c r="R910" s="14"/>
      <c r="S910" s="14"/>
      <c r="T910" s="18"/>
      <c r="U910" s="18"/>
    </row>
    <row r="911" spans="1:21" ht="90" customHeight="1" x14ac:dyDescent="0.4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14"/>
      <c r="Q911" s="14"/>
      <c r="R911" s="14"/>
      <c r="S911" s="14"/>
      <c r="T911" s="18"/>
      <c r="U911" s="18"/>
    </row>
    <row r="912" spans="1:21" ht="90" customHeight="1" x14ac:dyDescent="0.4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14"/>
      <c r="Q912" s="14"/>
      <c r="R912" s="14"/>
      <c r="S912" s="14"/>
      <c r="T912" s="18"/>
      <c r="U912" s="18"/>
    </row>
    <row r="913" spans="1:21" ht="90" customHeight="1" x14ac:dyDescent="0.4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14"/>
      <c r="Q913" s="14"/>
      <c r="R913" s="14"/>
      <c r="S913" s="14"/>
      <c r="T913" s="18"/>
      <c r="U913" s="18"/>
    </row>
    <row r="914" spans="1:21" ht="90" customHeight="1" x14ac:dyDescent="0.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14"/>
      <c r="Q914" s="14"/>
      <c r="R914" s="14"/>
      <c r="S914" s="14"/>
      <c r="T914" s="18"/>
      <c r="U914" s="18"/>
    </row>
    <row r="915" spans="1:21" ht="90" customHeight="1" x14ac:dyDescent="0.4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14"/>
      <c r="Q915" s="14"/>
      <c r="R915" s="14"/>
      <c r="S915" s="14"/>
      <c r="T915" s="18"/>
      <c r="U915" s="18"/>
    </row>
    <row r="916" spans="1:21" ht="90" customHeight="1" x14ac:dyDescent="0.4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14"/>
      <c r="Q916" s="14"/>
      <c r="R916" s="14"/>
      <c r="S916" s="14"/>
      <c r="T916" s="18"/>
      <c r="U916" s="18"/>
    </row>
    <row r="917" spans="1:21" ht="90" customHeight="1" x14ac:dyDescent="0.4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14"/>
      <c r="Q917" s="14"/>
      <c r="R917" s="14"/>
      <c r="S917" s="14"/>
      <c r="T917" s="18"/>
      <c r="U917" s="18"/>
    </row>
    <row r="918" spans="1:21" ht="90" customHeight="1" x14ac:dyDescent="0.4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14"/>
      <c r="Q918" s="14"/>
      <c r="R918" s="14"/>
      <c r="S918" s="14"/>
      <c r="T918" s="18"/>
      <c r="U918" s="18"/>
    </row>
    <row r="919" spans="1:21" ht="90" customHeight="1" x14ac:dyDescent="0.4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14"/>
      <c r="Q919" s="14"/>
      <c r="R919" s="14"/>
      <c r="S919" s="14"/>
      <c r="T919" s="18"/>
      <c r="U919" s="18"/>
    </row>
    <row r="920" spans="1:21" ht="90" customHeight="1" x14ac:dyDescent="0.4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14"/>
      <c r="Q920" s="14"/>
      <c r="R920" s="14"/>
      <c r="S920" s="14"/>
      <c r="T920" s="18"/>
      <c r="U920" s="18"/>
    </row>
    <row r="921" spans="1:21" ht="90" customHeight="1" x14ac:dyDescent="0.4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14"/>
      <c r="Q921" s="14"/>
      <c r="R921" s="14"/>
      <c r="S921" s="14"/>
      <c r="T921" s="18"/>
      <c r="U921" s="18"/>
    </row>
    <row r="922" spans="1:21" ht="90" customHeight="1" x14ac:dyDescent="0.4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14"/>
      <c r="Q922" s="14"/>
      <c r="R922" s="14"/>
      <c r="S922" s="14"/>
      <c r="T922" s="18"/>
      <c r="U922" s="18"/>
    </row>
    <row r="923" spans="1:21" ht="90" customHeight="1" x14ac:dyDescent="0.4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14"/>
      <c r="Q923" s="14"/>
      <c r="R923" s="14"/>
      <c r="S923" s="14"/>
      <c r="T923" s="18"/>
      <c r="U923" s="18"/>
    </row>
    <row r="924" spans="1:21" ht="90" customHeight="1" x14ac:dyDescent="0.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14"/>
      <c r="Q924" s="14"/>
      <c r="R924" s="14"/>
      <c r="S924" s="14"/>
      <c r="T924" s="18"/>
      <c r="U924" s="18"/>
    </row>
    <row r="925" spans="1:21" ht="90" customHeight="1" x14ac:dyDescent="0.4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14"/>
      <c r="Q925" s="14"/>
      <c r="R925" s="14"/>
      <c r="S925" s="14"/>
      <c r="T925" s="18"/>
      <c r="U925" s="18"/>
    </row>
    <row r="926" spans="1:21" ht="90" customHeight="1" x14ac:dyDescent="0.4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14"/>
      <c r="Q926" s="14"/>
      <c r="R926" s="14"/>
      <c r="S926" s="14"/>
      <c r="T926" s="18"/>
      <c r="U926" s="18"/>
    </row>
    <row r="927" spans="1:21" ht="90" customHeight="1" x14ac:dyDescent="0.4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14"/>
      <c r="Q927" s="14"/>
      <c r="R927" s="14"/>
      <c r="S927" s="14"/>
      <c r="T927" s="18"/>
      <c r="U927" s="18"/>
    </row>
    <row r="928" spans="1:21" ht="90" customHeight="1" x14ac:dyDescent="0.4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14"/>
      <c r="Q928" s="14"/>
      <c r="R928" s="14"/>
      <c r="S928" s="14"/>
      <c r="T928" s="18"/>
      <c r="U928" s="18"/>
    </row>
    <row r="929" spans="1:21" ht="90" customHeight="1" x14ac:dyDescent="0.4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14"/>
      <c r="Q929" s="14"/>
      <c r="R929" s="14"/>
      <c r="S929" s="14"/>
      <c r="T929" s="18"/>
      <c r="U929" s="18"/>
    </row>
    <row r="930" spans="1:21" ht="90" customHeight="1" x14ac:dyDescent="0.4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14"/>
      <c r="Q930" s="14"/>
      <c r="R930" s="14"/>
      <c r="S930" s="14"/>
      <c r="T930" s="18"/>
      <c r="U930" s="18"/>
    </row>
    <row r="931" spans="1:21" ht="90" customHeight="1" x14ac:dyDescent="0.4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14"/>
      <c r="Q931" s="14"/>
      <c r="R931" s="14"/>
      <c r="S931" s="14"/>
      <c r="T931" s="18"/>
      <c r="U931" s="18"/>
    </row>
    <row r="932" spans="1:21" ht="90" customHeight="1" x14ac:dyDescent="0.4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14"/>
      <c r="Q932" s="14"/>
      <c r="R932" s="14"/>
      <c r="S932" s="14"/>
      <c r="T932" s="18"/>
      <c r="U932" s="18"/>
    </row>
    <row r="933" spans="1:21" ht="90" customHeight="1" x14ac:dyDescent="0.4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14"/>
      <c r="Q933" s="14"/>
      <c r="R933" s="14"/>
      <c r="S933" s="14"/>
      <c r="T933" s="18"/>
      <c r="U933" s="18"/>
    </row>
    <row r="934" spans="1:21" ht="90" customHeight="1" x14ac:dyDescent="0.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14"/>
      <c r="Q934" s="14"/>
      <c r="R934" s="14"/>
      <c r="S934" s="14"/>
      <c r="T934" s="18"/>
      <c r="U934" s="18"/>
    </row>
    <row r="935" spans="1:21" ht="90" customHeight="1" x14ac:dyDescent="0.4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14"/>
      <c r="Q935" s="14"/>
      <c r="R935" s="14"/>
      <c r="S935" s="14"/>
      <c r="T935" s="18"/>
      <c r="U935" s="18"/>
    </row>
    <row r="936" spans="1:21" ht="90" customHeight="1" x14ac:dyDescent="0.4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14"/>
      <c r="Q936" s="14"/>
      <c r="R936" s="14"/>
      <c r="S936" s="14"/>
      <c r="T936" s="18"/>
      <c r="U936" s="18"/>
    </row>
    <row r="937" spans="1:21" ht="90" customHeight="1" x14ac:dyDescent="0.4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14"/>
      <c r="Q937" s="14"/>
      <c r="R937" s="14"/>
      <c r="S937" s="14"/>
      <c r="T937" s="18"/>
      <c r="U937" s="18"/>
    </row>
    <row r="938" spans="1:21" ht="90" customHeight="1" x14ac:dyDescent="0.4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14"/>
      <c r="Q938" s="14"/>
      <c r="R938" s="14"/>
      <c r="S938" s="14"/>
      <c r="T938" s="18"/>
      <c r="U938" s="18"/>
    </row>
    <row r="939" spans="1:21" ht="90" customHeight="1" x14ac:dyDescent="0.4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14"/>
      <c r="Q939" s="14"/>
      <c r="R939" s="14"/>
      <c r="S939" s="14"/>
      <c r="T939" s="18"/>
      <c r="U939" s="18"/>
    </row>
    <row r="940" spans="1:21" ht="90" customHeight="1" x14ac:dyDescent="0.4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14"/>
      <c r="Q940" s="14"/>
      <c r="R940" s="14"/>
      <c r="S940" s="14"/>
      <c r="T940" s="18"/>
      <c r="U940" s="18"/>
    </row>
    <row r="941" spans="1:21" ht="90" customHeight="1" x14ac:dyDescent="0.4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14"/>
      <c r="Q941" s="14"/>
      <c r="R941" s="14"/>
      <c r="S941" s="14"/>
      <c r="T941" s="18"/>
      <c r="U941" s="18"/>
    </row>
    <row r="942" spans="1:21" ht="90" customHeight="1" x14ac:dyDescent="0.4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14"/>
      <c r="Q942" s="14"/>
      <c r="R942" s="14"/>
      <c r="S942" s="14"/>
      <c r="T942" s="18"/>
      <c r="U942" s="18"/>
    </row>
    <row r="943" spans="1:21" ht="90" customHeight="1" x14ac:dyDescent="0.4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14"/>
      <c r="Q943" s="14"/>
      <c r="R943" s="14"/>
      <c r="S943" s="14"/>
      <c r="T943" s="18"/>
      <c r="U943" s="18"/>
    </row>
    <row r="944" spans="1:21" ht="90" customHeight="1" x14ac:dyDescent="0.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14"/>
      <c r="Q944" s="14"/>
      <c r="R944" s="14"/>
      <c r="S944" s="14"/>
      <c r="T944" s="18"/>
      <c r="U944" s="18"/>
    </row>
    <row r="945" spans="1:21" ht="90" customHeight="1" x14ac:dyDescent="0.4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14"/>
      <c r="Q945" s="14"/>
      <c r="R945" s="14"/>
      <c r="S945" s="14"/>
      <c r="T945" s="18"/>
      <c r="U945" s="18"/>
    </row>
    <row r="946" spans="1:21" ht="90" customHeight="1" x14ac:dyDescent="0.4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14"/>
      <c r="Q946" s="14"/>
      <c r="R946" s="14"/>
      <c r="S946" s="14"/>
      <c r="T946" s="18"/>
      <c r="U946" s="18"/>
    </row>
    <row r="947" spans="1:21" ht="90" customHeight="1" x14ac:dyDescent="0.4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14"/>
      <c r="Q947" s="14"/>
      <c r="R947" s="14"/>
      <c r="S947" s="14"/>
      <c r="T947" s="18"/>
      <c r="U947" s="18"/>
    </row>
    <row r="948" spans="1:21" ht="90" customHeight="1" x14ac:dyDescent="0.4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14"/>
      <c r="Q948" s="14"/>
      <c r="R948" s="14"/>
      <c r="S948" s="14"/>
      <c r="T948" s="18"/>
      <c r="U948" s="18"/>
    </row>
    <row r="949" spans="1:21" ht="90" customHeight="1" x14ac:dyDescent="0.4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14"/>
      <c r="Q949" s="14"/>
      <c r="R949" s="14"/>
      <c r="S949" s="14"/>
      <c r="T949" s="18"/>
      <c r="U949" s="18"/>
    </row>
    <row r="950" spans="1:21" ht="90" customHeight="1" x14ac:dyDescent="0.4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14"/>
      <c r="Q950" s="14"/>
      <c r="R950" s="14"/>
      <c r="S950" s="14"/>
      <c r="T950" s="18"/>
      <c r="U950" s="18"/>
    </row>
    <row r="951" spans="1:21" ht="90" customHeight="1" x14ac:dyDescent="0.4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14"/>
      <c r="Q951" s="14"/>
      <c r="R951" s="14"/>
      <c r="S951" s="14"/>
      <c r="T951" s="18"/>
      <c r="U951" s="18"/>
    </row>
    <row r="952" spans="1:21" ht="90" customHeight="1" x14ac:dyDescent="0.4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14"/>
      <c r="Q952" s="14"/>
      <c r="R952" s="14"/>
      <c r="S952" s="14"/>
      <c r="T952" s="18"/>
      <c r="U952" s="18"/>
    </row>
    <row r="953" spans="1:21" ht="90" customHeight="1" x14ac:dyDescent="0.4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14"/>
      <c r="Q953" s="14"/>
      <c r="R953" s="14"/>
      <c r="S953" s="14"/>
      <c r="T953" s="18"/>
      <c r="U953" s="18"/>
    </row>
    <row r="954" spans="1:21" ht="90" customHeight="1" x14ac:dyDescent="0.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14"/>
      <c r="Q954" s="14"/>
      <c r="R954" s="14"/>
      <c r="S954" s="14"/>
      <c r="T954" s="18"/>
      <c r="U954" s="18"/>
    </row>
    <row r="955" spans="1:21" ht="90" customHeight="1" x14ac:dyDescent="0.4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14"/>
      <c r="Q955" s="14"/>
      <c r="R955" s="14"/>
      <c r="S955" s="14"/>
      <c r="T955" s="18"/>
      <c r="U955" s="18"/>
    </row>
    <row r="956" spans="1:21" ht="90" customHeight="1" x14ac:dyDescent="0.4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14"/>
      <c r="Q956" s="14"/>
      <c r="R956" s="14"/>
      <c r="S956" s="14"/>
      <c r="T956" s="18"/>
      <c r="U956" s="18"/>
    </row>
    <row r="957" spans="1:21" ht="90" customHeight="1" x14ac:dyDescent="0.4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14"/>
      <c r="Q957" s="14"/>
      <c r="R957" s="14"/>
      <c r="S957" s="14"/>
      <c r="T957" s="18"/>
      <c r="U957" s="18"/>
    </row>
    <row r="958" spans="1:21" ht="90" customHeight="1" x14ac:dyDescent="0.4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14"/>
      <c r="Q958" s="14"/>
      <c r="R958" s="14"/>
      <c r="S958" s="14"/>
      <c r="T958" s="18"/>
      <c r="U958" s="18"/>
    </row>
    <row r="959" spans="1:21" ht="90" customHeight="1" x14ac:dyDescent="0.4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14"/>
      <c r="Q959" s="14"/>
      <c r="R959" s="14"/>
      <c r="S959" s="14"/>
      <c r="T959" s="18"/>
      <c r="U959" s="18"/>
    </row>
    <row r="960" spans="1:21" ht="90" customHeight="1" x14ac:dyDescent="0.4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14"/>
      <c r="Q960" s="14"/>
      <c r="R960" s="14"/>
      <c r="S960" s="14"/>
      <c r="T960" s="18"/>
      <c r="U960" s="18"/>
    </row>
    <row r="961" spans="1:21" ht="90" customHeight="1" x14ac:dyDescent="0.4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14"/>
      <c r="Q961" s="14"/>
      <c r="R961" s="14"/>
      <c r="S961" s="14"/>
      <c r="T961" s="18"/>
      <c r="U961" s="18"/>
    </row>
    <row r="962" spans="1:21" ht="90" customHeight="1" x14ac:dyDescent="0.4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14"/>
      <c r="Q962" s="14"/>
      <c r="R962" s="14"/>
      <c r="S962" s="14"/>
      <c r="T962" s="18"/>
      <c r="U962" s="18"/>
    </row>
    <row r="963" spans="1:21" ht="90" customHeight="1" x14ac:dyDescent="0.4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14"/>
      <c r="Q963" s="14"/>
      <c r="R963" s="14"/>
      <c r="S963" s="14"/>
      <c r="T963" s="18"/>
      <c r="U963" s="18"/>
    </row>
    <row r="964" spans="1:21" ht="90" customHeight="1" x14ac:dyDescent="0.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14"/>
      <c r="Q964" s="14"/>
      <c r="R964" s="14"/>
      <c r="S964" s="14"/>
      <c r="T964" s="18"/>
      <c r="U964" s="18"/>
    </row>
    <row r="965" spans="1:21" ht="90" customHeight="1" x14ac:dyDescent="0.4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14"/>
      <c r="Q965" s="14"/>
      <c r="R965" s="14"/>
      <c r="S965" s="14"/>
      <c r="T965" s="18"/>
      <c r="U965" s="18"/>
    </row>
    <row r="966" spans="1:21" ht="90" customHeight="1" x14ac:dyDescent="0.4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14"/>
      <c r="Q966" s="14"/>
      <c r="R966" s="14"/>
      <c r="S966" s="14"/>
      <c r="T966" s="18"/>
      <c r="U966" s="18"/>
    </row>
    <row r="967" spans="1:21" ht="90" customHeight="1" x14ac:dyDescent="0.4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14"/>
      <c r="Q967" s="14"/>
      <c r="R967" s="14"/>
      <c r="S967" s="14"/>
      <c r="T967" s="18"/>
      <c r="U967" s="18"/>
    </row>
    <row r="968" spans="1:21" ht="90" customHeight="1" x14ac:dyDescent="0.4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14"/>
      <c r="Q968" s="14"/>
      <c r="R968" s="14"/>
      <c r="S968" s="14"/>
      <c r="T968" s="18"/>
      <c r="U968" s="18"/>
    </row>
    <row r="969" spans="1:21" ht="90" customHeight="1" x14ac:dyDescent="0.4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14"/>
      <c r="Q969" s="14"/>
      <c r="R969" s="14"/>
      <c r="S969" s="14"/>
      <c r="T969" s="18"/>
      <c r="U969" s="18"/>
    </row>
    <row r="970" spans="1:21" ht="90" customHeight="1" x14ac:dyDescent="0.4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14"/>
      <c r="Q970" s="14"/>
      <c r="R970" s="14"/>
      <c r="S970" s="14"/>
      <c r="T970" s="18"/>
      <c r="U970" s="18"/>
    </row>
    <row r="971" spans="1:21" ht="90" customHeight="1" x14ac:dyDescent="0.4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14"/>
      <c r="Q971" s="14"/>
      <c r="R971" s="14"/>
      <c r="S971" s="14"/>
      <c r="T971" s="18"/>
      <c r="U971" s="18"/>
    </row>
    <row r="972" spans="1:21" ht="90" customHeight="1" x14ac:dyDescent="0.4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14"/>
      <c r="Q972" s="14"/>
      <c r="R972" s="14"/>
      <c r="S972" s="14"/>
      <c r="T972" s="18"/>
      <c r="U972" s="18"/>
    </row>
    <row r="973" spans="1:21" ht="90" customHeight="1" x14ac:dyDescent="0.4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14"/>
      <c r="Q973" s="14"/>
      <c r="R973" s="14"/>
      <c r="S973" s="14"/>
      <c r="T973" s="18"/>
      <c r="U973" s="18"/>
    </row>
    <row r="974" spans="1:21" ht="90" customHeight="1" x14ac:dyDescent="0.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14"/>
      <c r="Q974" s="14"/>
      <c r="R974" s="14"/>
      <c r="S974" s="14"/>
      <c r="T974" s="18"/>
      <c r="U974" s="18"/>
    </row>
    <row r="975" spans="1:21" ht="90" customHeight="1" x14ac:dyDescent="0.4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14"/>
      <c r="Q975" s="14"/>
      <c r="R975" s="14"/>
      <c r="S975" s="14"/>
      <c r="T975" s="18"/>
      <c r="U975" s="18"/>
    </row>
    <row r="976" spans="1:21" ht="90" customHeight="1" x14ac:dyDescent="0.4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14"/>
      <c r="Q976" s="14"/>
      <c r="R976" s="14"/>
      <c r="S976" s="14"/>
      <c r="T976" s="18"/>
      <c r="U976" s="18"/>
    </row>
    <row r="977" spans="1:21" ht="90" customHeight="1" x14ac:dyDescent="0.4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14"/>
      <c r="Q977" s="14"/>
      <c r="R977" s="14"/>
      <c r="S977" s="14"/>
      <c r="T977" s="18"/>
      <c r="U977" s="18"/>
    </row>
    <row r="978" spans="1:21" ht="90" customHeight="1" x14ac:dyDescent="0.4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14"/>
      <c r="Q978" s="14"/>
      <c r="R978" s="14"/>
      <c r="S978" s="14"/>
      <c r="T978" s="18"/>
      <c r="U978" s="18"/>
    </row>
    <row r="979" spans="1:21" ht="90" customHeight="1" x14ac:dyDescent="0.4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14"/>
      <c r="Q979" s="14"/>
      <c r="R979" s="14"/>
      <c r="S979" s="14"/>
      <c r="T979" s="18"/>
      <c r="U979" s="18"/>
    </row>
    <row r="980" spans="1:21" ht="90" customHeight="1" x14ac:dyDescent="0.4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14"/>
      <c r="Q980" s="14"/>
      <c r="R980" s="14"/>
      <c r="S980" s="14"/>
      <c r="T980" s="18"/>
      <c r="U980" s="18"/>
    </row>
    <row r="981" spans="1:21" ht="90" customHeight="1" x14ac:dyDescent="0.4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14"/>
      <c r="Q981" s="14"/>
      <c r="R981" s="14"/>
      <c r="S981" s="14"/>
      <c r="T981" s="18"/>
      <c r="U981" s="18"/>
    </row>
    <row r="982" spans="1:21" ht="90" customHeight="1" x14ac:dyDescent="0.4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14"/>
      <c r="Q982" s="14"/>
      <c r="R982" s="14"/>
      <c r="S982" s="14"/>
      <c r="T982" s="18"/>
      <c r="U982" s="18"/>
    </row>
    <row r="983" spans="1:21" ht="90" customHeight="1" x14ac:dyDescent="0.4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14"/>
      <c r="Q983" s="14"/>
      <c r="R983" s="14"/>
      <c r="S983" s="14"/>
      <c r="T983" s="18"/>
      <c r="U983" s="18"/>
    </row>
    <row r="984" spans="1:21" ht="90" customHeight="1" x14ac:dyDescent="0.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14"/>
      <c r="Q984" s="14"/>
      <c r="R984" s="14"/>
      <c r="S984" s="14"/>
      <c r="T984" s="18"/>
      <c r="U984" s="18"/>
    </row>
    <row r="985" spans="1:21" ht="90" customHeight="1" x14ac:dyDescent="0.4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14"/>
      <c r="Q985" s="14"/>
      <c r="R985" s="14"/>
      <c r="S985" s="14"/>
      <c r="T985" s="18"/>
      <c r="U985" s="18"/>
    </row>
    <row r="986" spans="1:21" ht="90" customHeight="1" x14ac:dyDescent="0.4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14"/>
      <c r="Q986" s="14"/>
      <c r="R986" s="14"/>
      <c r="S986" s="14"/>
      <c r="T986" s="18"/>
      <c r="U986" s="18"/>
    </row>
    <row r="987" spans="1:21" ht="90" customHeight="1" x14ac:dyDescent="0.4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14"/>
      <c r="Q987" s="14"/>
      <c r="R987" s="14"/>
      <c r="S987" s="14"/>
      <c r="T987" s="18"/>
      <c r="U987" s="18"/>
    </row>
    <row r="988" spans="1:21" ht="90" customHeight="1" x14ac:dyDescent="0.4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14"/>
      <c r="Q988" s="14"/>
      <c r="R988" s="14"/>
      <c r="S988" s="14"/>
      <c r="T988" s="18"/>
      <c r="U988" s="18"/>
    </row>
    <row r="989" spans="1:21" ht="90" customHeight="1" x14ac:dyDescent="0.4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14"/>
      <c r="Q989" s="14"/>
      <c r="R989" s="14"/>
      <c r="S989" s="14"/>
      <c r="T989" s="18"/>
      <c r="U989" s="18"/>
    </row>
    <row r="990" spans="1:21" ht="90" customHeight="1" x14ac:dyDescent="0.4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14"/>
      <c r="Q990" s="14"/>
      <c r="R990" s="14"/>
      <c r="S990" s="14"/>
      <c r="T990" s="18"/>
      <c r="U990" s="18"/>
    </row>
    <row r="991" spans="1:21" ht="90" customHeight="1" x14ac:dyDescent="0.4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14"/>
      <c r="Q991" s="14"/>
      <c r="R991" s="14"/>
      <c r="S991" s="14"/>
      <c r="T991" s="18"/>
      <c r="U991" s="18"/>
    </row>
    <row r="992" spans="1:21" ht="90" customHeight="1" x14ac:dyDescent="0.4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14"/>
      <c r="Q992" s="14"/>
      <c r="R992" s="14"/>
      <c r="S992" s="14"/>
      <c r="T992" s="18"/>
      <c r="U992" s="18"/>
    </row>
    <row r="993" spans="1:21" ht="90" customHeight="1" x14ac:dyDescent="0.4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14"/>
      <c r="Q993" s="14"/>
      <c r="R993" s="14"/>
      <c r="S993" s="14"/>
      <c r="T993" s="18"/>
      <c r="U993" s="18"/>
    </row>
    <row r="994" spans="1:21" ht="90" customHeight="1" x14ac:dyDescent="0.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14"/>
      <c r="Q994" s="14"/>
      <c r="R994" s="14"/>
      <c r="S994" s="14"/>
      <c r="T994" s="18"/>
      <c r="U994" s="18"/>
    </row>
    <row r="995" spans="1:21" ht="90" customHeight="1" x14ac:dyDescent="0.4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14"/>
      <c r="Q995" s="14"/>
      <c r="R995" s="14"/>
      <c r="S995" s="14"/>
      <c r="T995" s="18"/>
      <c r="U995" s="18"/>
    </row>
    <row r="996" spans="1:21" ht="90" customHeight="1" x14ac:dyDescent="0.4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14"/>
      <c r="Q996" s="14"/>
      <c r="R996" s="14"/>
      <c r="S996" s="14"/>
      <c r="T996" s="18"/>
      <c r="U996" s="18"/>
    </row>
    <row r="997" spans="1:21" ht="90" customHeight="1" x14ac:dyDescent="0.4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14"/>
      <c r="Q997" s="14"/>
      <c r="R997" s="14"/>
      <c r="S997" s="14"/>
      <c r="T997" s="18"/>
      <c r="U997" s="18"/>
    </row>
    <row r="998" spans="1:21" ht="90" customHeight="1" x14ac:dyDescent="0.4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14"/>
      <c r="Q998" s="14"/>
      <c r="R998" s="14"/>
      <c r="S998" s="14"/>
      <c r="T998" s="18"/>
      <c r="U998" s="18"/>
    </row>
    <row r="999" spans="1:21" ht="90" customHeight="1" x14ac:dyDescent="0.4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14"/>
      <c r="Q999" s="14"/>
      <c r="R999" s="14"/>
      <c r="S999" s="14"/>
      <c r="T999" s="18"/>
      <c r="U999" s="18"/>
    </row>
    <row r="1000" spans="1:21" ht="90" customHeight="1" x14ac:dyDescent="0.4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14"/>
      <c r="Q1000" s="14"/>
      <c r="R1000" s="14"/>
      <c r="S1000" s="14"/>
      <c r="T1000" s="18"/>
      <c r="U1000" s="18"/>
    </row>
    <row r="1001" spans="1:21" ht="90" customHeight="1" x14ac:dyDescent="0.4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14"/>
      <c r="Q1001" s="14"/>
      <c r="R1001" s="14"/>
      <c r="S1001" s="14"/>
      <c r="T1001" s="18"/>
      <c r="U1001" s="18"/>
    </row>
    <row r="1002" spans="1:21" ht="90" customHeight="1" x14ac:dyDescent="0.4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14"/>
      <c r="Q1002" s="14"/>
      <c r="R1002" s="14"/>
      <c r="S1002" s="14"/>
      <c r="T1002" s="18"/>
      <c r="U1002" s="18"/>
    </row>
    <row r="1003" spans="1:21" ht="90" customHeight="1" x14ac:dyDescent="0.4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14"/>
      <c r="Q1003" s="14"/>
      <c r="R1003" s="14"/>
      <c r="S1003" s="14"/>
      <c r="T1003" s="18"/>
      <c r="U1003" s="18"/>
    </row>
    <row r="1004" spans="1:21" ht="90" customHeight="1" x14ac:dyDescent="0.4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14"/>
      <c r="Q1004" s="14"/>
      <c r="R1004" s="14"/>
      <c r="S1004" s="14"/>
      <c r="T1004" s="18"/>
      <c r="U1004" s="18"/>
    </row>
    <row r="1005" spans="1:21" ht="90" customHeight="1" x14ac:dyDescent="0.4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14"/>
      <c r="Q1005" s="14"/>
      <c r="R1005" s="14"/>
      <c r="S1005" s="14"/>
      <c r="T1005" s="18"/>
      <c r="U1005" s="18"/>
    </row>
    <row r="1006" spans="1:21" ht="90" customHeight="1" x14ac:dyDescent="0.4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14"/>
      <c r="Q1006" s="14"/>
      <c r="R1006" s="14"/>
      <c r="S1006" s="14"/>
      <c r="T1006" s="18"/>
      <c r="U1006" s="18"/>
    </row>
    <row r="1007" spans="1:21" ht="90" customHeight="1" x14ac:dyDescent="0.4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14"/>
      <c r="Q1007" s="14"/>
      <c r="R1007" s="14"/>
      <c r="S1007" s="14"/>
      <c r="T1007" s="18"/>
      <c r="U1007" s="18"/>
    </row>
    <row r="1008" spans="1:21" ht="90" customHeight="1" x14ac:dyDescent="0.4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14"/>
      <c r="Q1008" s="14"/>
      <c r="R1008" s="14"/>
      <c r="S1008" s="14"/>
      <c r="T1008" s="18"/>
      <c r="U1008" s="18"/>
    </row>
    <row r="1009" spans="1:21" ht="90" customHeight="1" x14ac:dyDescent="0.4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14"/>
      <c r="Q1009" s="14"/>
      <c r="R1009" s="14"/>
      <c r="S1009" s="14"/>
      <c r="T1009" s="18"/>
      <c r="U1009" s="18"/>
    </row>
    <row r="1010" spans="1:21" ht="90" customHeight="1" x14ac:dyDescent="0.4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14"/>
      <c r="Q1010" s="14"/>
      <c r="R1010" s="14"/>
      <c r="S1010" s="14"/>
      <c r="T1010" s="18"/>
      <c r="U1010" s="18"/>
    </row>
    <row r="1011" spans="1:21" ht="90" customHeight="1" x14ac:dyDescent="0.4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14"/>
      <c r="Q1011" s="14"/>
      <c r="R1011" s="14"/>
      <c r="S1011" s="14"/>
      <c r="T1011" s="18"/>
      <c r="U1011" s="18"/>
    </row>
    <row r="1012" spans="1:21" ht="90" customHeight="1" x14ac:dyDescent="0.4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14"/>
      <c r="Q1012" s="14"/>
      <c r="R1012" s="14"/>
      <c r="S1012" s="14"/>
      <c r="T1012" s="18"/>
      <c r="U1012" s="18"/>
    </row>
    <row r="1013" spans="1:21" ht="90" customHeight="1" x14ac:dyDescent="0.4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14"/>
      <c r="Q1013" s="14"/>
      <c r="R1013" s="14"/>
      <c r="S1013" s="14"/>
      <c r="T1013" s="18"/>
      <c r="U1013" s="18"/>
    </row>
    <row r="1014" spans="1:21" ht="90" customHeight="1" x14ac:dyDescent="0.4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14"/>
      <c r="Q1014" s="14"/>
      <c r="R1014" s="14"/>
      <c r="S1014" s="14"/>
      <c r="T1014" s="18"/>
      <c r="U1014" s="18"/>
    </row>
    <row r="1015" spans="1:21" ht="90" customHeight="1" x14ac:dyDescent="0.4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14"/>
      <c r="Q1015" s="14"/>
      <c r="R1015" s="14"/>
      <c r="S1015" s="14"/>
      <c r="T1015" s="18"/>
      <c r="U1015" s="18"/>
    </row>
    <row r="1016" spans="1:21" ht="90" customHeight="1" x14ac:dyDescent="0.4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14"/>
      <c r="Q1016" s="14"/>
      <c r="R1016" s="14"/>
      <c r="S1016" s="14"/>
      <c r="T1016" s="18"/>
      <c r="U1016" s="18"/>
    </row>
    <row r="1017" spans="1:21" ht="90" customHeight="1" x14ac:dyDescent="0.4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14"/>
      <c r="Q1017" s="14"/>
      <c r="R1017" s="14"/>
      <c r="S1017" s="14"/>
      <c r="T1017" s="18"/>
      <c r="U1017" s="18"/>
    </row>
    <row r="1018" spans="1:21" ht="90" customHeight="1" x14ac:dyDescent="0.4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14"/>
      <c r="Q1018" s="14"/>
      <c r="R1018" s="14"/>
      <c r="S1018" s="14"/>
      <c r="T1018" s="18"/>
      <c r="U1018" s="18"/>
    </row>
    <row r="1019" spans="1:21" ht="90" customHeight="1" x14ac:dyDescent="0.4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14"/>
      <c r="Q1019" s="14"/>
      <c r="R1019" s="14"/>
      <c r="S1019" s="14"/>
      <c r="T1019" s="18"/>
      <c r="U1019" s="18"/>
    </row>
    <row r="1020" spans="1:21" ht="90" customHeight="1" x14ac:dyDescent="0.4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14"/>
      <c r="Q1020" s="14"/>
      <c r="R1020" s="14"/>
      <c r="S1020" s="14"/>
      <c r="T1020" s="18"/>
      <c r="U1020" s="18"/>
    </row>
    <row r="1021" spans="1:21" ht="90" customHeight="1" x14ac:dyDescent="0.4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14"/>
      <c r="Q1021" s="14"/>
      <c r="R1021" s="14"/>
      <c r="S1021" s="14"/>
      <c r="T1021" s="18"/>
      <c r="U1021" s="18"/>
    </row>
    <row r="1022" spans="1:21" ht="90" customHeight="1" x14ac:dyDescent="0.4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14"/>
      <c r="Q1022" s="14"/>
      <c r="R1022" s="14"/>
      <c r="S1022" s="14"/>
      <c r="T1022" s="18"/>
      <c r="U1022" s="18"/>
    </row>
    <row r="1023" spans="1:21" ht="90" customHeight="1" x14ac:dyDescent="0.4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14"/>
      <c r="Q1023" s="14"/>
      <c r="R1023" s="14"/>
      <c r="S1023" s="14"/>
      <c r="T1023" s="18"/>
      <c r="U1023" s="18"/>
    </row>
    <row r="1024" spans="1:21" ht="90" customHeight="1" x14ac:dyDescent="0.4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14"/>
      <c r="Q1024" s="14"/>
      <c r="R1024" s="14"/>
      <c r="S1024" s="14"/>
      <c r="T1024" s="18"/>
      <c r="U1024" s="18"/>
    </row>
    <row r="1025" spans="1:21" ht="90" customHeight="1" x14ac:dyDescent="0.4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14"/>
      <c r="Q1025" s="14"/>
      <c r="R1025" s="14"/>
      <c r="S1025" s="14"/>
      <c r="T1025" s="18"/>
      <c r="U1025" s="18"/>
    </row>
    <row r="1026" spans="1:21" ht="90" customHeight="1" x14ac:dyDescent="0.4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14"/>
      <c r="Q1026" s="14"/>
      <c r="R1026" s="14"/>
      <c r="S1026" s="14"/>
      <c r="T1026" s="18"/>
      <c r="U1026" s="18"/>
    </row>
    <row r="1027" spans="1:21" ht="90" customHeight="1" x14ac:dyDescent="0.4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14"/>
      <c r="Q1027" s="14"/>
      <c r="R1027" s="14"/>
      <c r="S1027" s="14"/>
      <c r="T1027" s="18"/>
      <c r="U1027" s="18"/>
    </row>
    <row r="1028" spans="1:21" ht="90" customHeight="1" x14ac:dyDescent="0.4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14"/>
      <c r="Q1028" s="14"/>
      <c r="R1028" s="14"/>
      <c r="S1028" s="14"/>
      <c r="T1028" s="18"/>
      <c r="U1028" s="18"/>
    </row>
    <row r="1029" spans="1:21" ht="90" customHeight="1" x14ac:dyDescent="0.4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14"/>
      <c r="Q1029" s="14"/>
      <c r="R1029" s="14"/>
      <c r="S1029" s="14"/>
      <c r="T1029" s="18"/>
      <c r="U1029" s="18"/>
    </row>
    <row r="1030" spans="1:21" ht="90" customHeight="1" x14ac:dyDescent="0.4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14"/>
      <c r="Q1030" s="14"/>
      <c r="R1030" s="14"/>
      <c r="S1030" s="14"/>
      <c r="T1030" s="18"/>
      <c r="U1030" s="18"/>
    </row>
    <row r="1031" spans="1:21" ht="90" customHeight="1" x14ac:dyDescent="0.4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14"/>
      <c r="Q1031" s="14"/>
      <c r="R1031" s="14"/>
      <c r="S1031" s="14"/>
      <c r="T1031" s="18"/>
      <c r="U1031" s="18"/>
    </row>
    <row r="1032" spans="1:21" ht="90" customHeight="1" x14ac:dyDescent="0.4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14"/>
      <c r="Q1032" s="14"/>
      <c r="R1032" s="14"/>
      <c r="S1032" s="14"/>
      <c r="T1032" s="18"/>
      <c r="U1032" s="18"/>
    </row>
    <row r="1033" spans="1:21" ht="90" customHeight="1" x14ac:dyDescent="0.4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14"/>
      <c r="Q1033" s="14"/>
      <c r="R1033" s="14"/>
      <c r="S1033" s="14"/>
      <c r="T1033" s="18"/>
      <c r="U1033" s="18"/>
    </row>
    <row r="1034" spans="1:21" ht="90" customHeight="1" x14ac:dyDescent="0.4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14"/>
      <c r="Q1034" s="14"/>
      <c r="R1034" s="14"/>
      <c r="S1034" s="14"/>
      <c r="T1034" s="18"/>
      <c r="U1034" s="18"/>
    </row>
    <row r="1035" spans="1:21" ht="90" customHeight="1" x14ac:dyDescent="0.4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14"/>
      <c r="Q1035" s="14"/>
      <c r="R1035" s="14"/>
      <c r="S1035" s="14"/>
      <c r="T1035" s="18"/>
      <c r="U1035" s="18"/>
    </row>
    <row r="1036" spans="1:21" ht="90" customHeight="1" x14ac:dyDescent="0.4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14"/>
      <c r="Q1036" s="14"/>
      <c r="R1036" s="14"/>
      <c r="S1036" s="14"/>
      <c r="T1036" s="18"/>
      <c r="U1036" s="18"/>
    </row>
    <row r="1037" spans="1:21" ht="90" customHeight="1" x14ac:dyDescent="0.4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14"/>
      <c r="Q1037" s="14"/>
      <c r="R1037" s="14"/>
      <c r="S1037" s="14"/>
      <c r="T1037" s="18"/>
      <c r="U1037" s="18"/>
    </row>
    <row r="1038" spans="1:21" ht="90" customHeight="1" x14ac:dyDescent="0.4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14"/>
      <c r="Q1038" s="14"/>
      <c r="R1038" s="14"/>
      <c r="S1038" s="14"/>
      <c r="T1038" s="18"/>
      <c r="U1038" s="18"/>
    </row>
    <row r="1039" spans="1:21" ht="90" customHeight="1" x14ac:dyDescent="0.4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14"/>
      <c r="Q1039" s="14"/>
      <c r="R1039" s="14"/>
      <c r="S1039" s="14"/>
      <c r="T1039" s="18"/>
      <c r="U1039" s="18"/>
    </row>
    <row r="1040" spans="1:21" ht="90" customHeight="1" x14ac:dyDescent="0.4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14"/>
      <c r="Q1040" s="14"/>
      <c r="R1040" s="14"/>
      <c r="S1040" s="14"/>
      <c r="T1040" s="18"/>
      <c r="U1040" s="18"/>
    </row>
    <row r="1041" spans="1:21" ht="90" customHeight="1" x14ac:dyDescent="0.4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14"/>
      <c r="Q1041" s="14"/>
      <c r="R1041" s="14"/>
      <c r="S1041" s="14"/>
      <c r="T1041" s="18"/>
      <c r="U1041" s="18"/>
    </row>
    <row r="1042" spans="1:21" ht="90" customHeight="1" x14ac:dyDescent="0.4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14"/>
      <c r="Q1042" s="14"/>
      <c r="R1042" s="14"/>
      <c r="S1042" s="14"/>
      <c r="T1042" s="18"/>
      <c r="U1042" s="18"/>
    </row>
    <row r="1043" spans="1:21" ht="90" customHeight="1" x14ac:dyDescent="0.4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14"/>
      <c r="Q1043" s="14"/>
      <c r="R1043" s="14"/>
      <c r="S1043" s="14"/>
      <c r="T1043" s="18"/>
      <c r="U1043" s="18"/>
    </row>
    <row r="1044" spans="1:21" ht="90" customHeight="1" x14ac:dyDescent="0.4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14"/>
      <c r="Q1044" s="14"/>
      <c r="R1044" s="14"/>
      <c r="S1044" s="14"/>
      <c r="T1044" s="18"/>
      <c r="U1044" s="18"/>
    </row>
    <row r="1045" spans="1:21" ht="90" customHeight="1" x14ac:dyDescent="0.4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14"/>
      <c r="Q1045" s="14"/>
      <c r="R1045" s="14"/>
      <c r="S1045" s="14"/>
      <c r="T1045" s="18"/>
      <c r="U1045" s="18"/>
    </row>
    <row r="1046" spans="1:21" ht="90" customHeight="1" x14ac:dyDescent="0.4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14"/>
      <c r="Q1046" s="14"/>
      <c r="R1046" s="14"/>
      <c r="S1046" s="14"/>
      <c r="T1046" s="18"/>
      <c r="U1046" s="18"/>
    </row>
    <row r="1047" spans="1:21" ht="90" customHeight="1" x14ac:dyDescent="0.4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14"/>
      <c r="Q1047" s="14"/>
      <c r="R1047" s="14"/>
      <c r="S1047" s="14"/>
      <c r="T1047" s="18"/>
      <c r="U1047" s="18"/>
    </row>
    <row r="1048" spans="1:21" ht="90" customHeight="1" x14ac:dyDescent="0.4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14"/>
      <c r="Q1048" s="14"/>
      <c r="R1048" s="14"/>
      <c r="S1048" s="14"/>
      <c r="T1048" s="18"/>
      <c r="U1048" s="18"/>
    </row>
    <row r="1049" spans="1:21" ht="90" customHeight="1" x14ac:dyDescent="0.4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14"/>
      <c r="Q1049" s="14"/>
      <c r="R1049" s="14"/>
      <c r="S1049" s="14"/>
      <c r="T1049" s="18"/>
      <c r="U1049" s="18"/>
    </row>
    <row r="1050" spans="1:21" ht="90" customHeight="1" x14ac:dyDescent="0.4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14"/>
      <c r="Q1050" s="14"/>
      <c r="R1050" s="14"/>
      <c r="S1050" s="14"/>
      <c r="T1050" s="18"/>
      <c r="U1050" s="18"/>
    </row>
    <row r="1051" spans="1:21" ht="90" customHeight="1" x14ac:dyDescent="0.4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14"/>
      <c r="Q1051" s="14"/>
      <c r="R1051" s="14"/>
      <c r="S1051" s="14"/>
      <c r="T1051" s="18"/>
      <c r="U1051" s="18"/>
    </row>
    <row r="1052" spans="1:21" ht="90" customHeight="1" x14ac:dyDescent="0.4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14"/>
      <c r="Q1052" s="14"/>
      <c r="R1052" s="14"/>
      <c r="S1052" s="14"/>
      <c r="T1052" s="18"/>
      <c r="U1052" s="18"/>
    </row>
    <row r="1053" spans="1:21" ht="90" customHeight="1" x14ac:dyDescent="0.4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14"/>
      <c r="Q1053" s="14"/>
      <c r="R1053" s="14"/>
      <c r="S1053" s="14"/>
      <c r="T1053" s="18"/>
      <c r="U1053" s="18"/>
    </row>
    <row r="1054" spans="1:21" ht="90" customHeight="1" x14ac:dyDescent="0.4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14"/>
      <c r="Q1054" s="14"/>
      <c r="R1054" s="14"/>
      <c r="S1054" s="14"/>
      <c r="T1054" s="18"/>
      <c r="U1054" s="18"/>
    </row>
    <row r="1055" spans="1:21" ht="90" customHeight="1" x14ac:dyDescent="0.4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14"/>
      <c r="Q1055" s="14"/>
      <c r="R1055" s="14"/>
      <c r="S1055" s="14"/>
      <c r="T1055" s="18"/>
      <c r="U1055" s="18"/>
    </row>
    <row r="1056" spans="1:21" ht="90" customHeight="1" x14ac:dyDescent="0.4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14"/>
      <c r="Q1056" s="14"/>
      <c r="R1056" s="14"/>
      <c r="S1056" s="14"/>
      <c r="T1056" s="18"/>
      <c r="U1056" s="18"/>
    </row>
    <row r="1057" spans="1:21" ht="90" customHeight="1" x14ac:dyDescent="0.4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14"/>
      <c r="Q1057" s="14"/>
      <c r="R1057" s="14"/>
      <c r="S1057" s="14"/>
      <c r="T1057" s="18"/>
      <c r="U1057" s="18"/>
    </row>
    <row r="1058" spans="1:21" ht="90" customHeight="1" x14ac:dyDescent="0.4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14"/>
      <c r="Q1058" s="14"/>
      <c r="R1058" s="14"/>
      <c r="S1058" s="14"/>
      <c r="T1058" s="18"/>
      <c r="U1058" s="18"/>
    </row>
    <row r="1059" spans="1:21" ht="90" customHeight="1" x14ac:dyDescent="0.4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14"/>
      <c r="Q1059" s="14"/>
      <c r="R1059" s="14"/>
      <c r="S1059" s="14"/>
      <c r="T1059" s="18"/>
      <c r="U1059" s="18"/>
    </row>
    <row r="1060" spans="1:21" ht="90" customHeight="1" x14ac:dyDescent="0.4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14"/>
      <c r="Q1060" s="14"/>
      <c r="R1060" s="14"/>
      <c r="S1060" s="14"/>
      <c r="T1060" s="18"/>
      <c r="U1060" s="18"/>
    </row>
    <row r="1061" spans="1:21" ht="90" customHeight="1" x14ac:dyDescent="0.4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14"/>
      <c r="Q1061" s="14"/>
      <c r="R1061" s="14"/>
      <c r="S1061" s="14"/>
      <c r="T1061" s="18"/>
      <c r="U1061" s="18"/>
    </row>
    <row r="1062" spans="1:21" ht="90" customHeight="1" x14ac:dyDescent="0.4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14"/>
      <c r="Q1062" s="14"/>
      <c r="R1062" s="14"/>
      <c r="S1062" s="14"/>
      <c r="T1062" s="18"/>
      <c r="U1062" s="18"/>
    </row>
    <row r="1063" spans="1:21" ht="90" customHeight="1" x14ac:dyDescent="0.4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14"/>
      <c r="Q1063" s="14"/>
      <c r="R1063" s="14"/>
      <c r="S1063" s="14"/>
      <c r="T1063" s="18"/>
      <c r="U1063" s="18"/>
    </row>
    <row r="1064" spans="1:21" ht="90" customHeight="1" x14ac:dyDescent="0.4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14"/>
      <c r="Q1064" s="14"/>
      <c r="R1064" s="14"/>
      <c r="S1064" s="14"/>
      <c r="T1064" s="18"/>
      <c r="U1064" s="18"/>
    </row>
    <row r="1065" spans="1:21" ht="90" customHeight="1" x14ac:dyDescent="0.4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14"/>
      <c r="Q1065" s="14"/>
      <c r="R1065" s="14"/>
      <c r="S1065" s="14"/>
      <c r="T1065" s="18"/>
      <c r="U1065" s="18"/>
    </row>
    <row r="1066" spans="1:21" ht="90" customHeight="1" x14ac:dyDescent="0.4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14"/>
      <c r="Q1066" s="14"/>
      <c r="R1066" s="14"/>
      <c r="S1066" s="14"/>
      <c r="T1066" s="18"/>
      <c r="U1066" s="18"/>
    </row>
    <row r="1067" spans="1:21" ht="90" customHeight="1" x14ac:dyDescent="0.4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14"/>
      <c r="Q1067" s="14"/>
      <c r="R1067" s="14"/>
      <c r="S1067" s="14"/>
      <c r="T1067" s="18"/>
      <c r="U1067" s="18"/>
    </row>
    <row r="1068" spans="1:21" ht="90" customHeight="1" x14ac:dyDescent="0.4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14"/>
      <c r="Q1068" s="14"/>
      <c r="R1068" s="14"/>
      <c r="S1068" s="14"/>
      <c r="T1068" s="18"/>
      <c r="U1068" s="18"/>
    </row>
    <row r="1069" spans="1:21" ht="90" customHeight="1" x14ac:dyDescent="0.4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14"/>
      <c r="Q1069" s="14"/>
      <c r="R1069" s="14"/>
      <c r="S1069" s="14"/>
      <c r="T1069" s="18"/>
      <c r="U1069" s="18"/>
    </row>
    <row r="1070" spans="1:21" ht="90" customHeight="1" x14ac:dyDescent="0.4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14"/>
      <c r="Q1070" s="14"/>
      <c r="R1070" s="14"/>
      <c r="S1070" s="14"/>
      <c r="T1070" s="18"/>
      <c r="U1070" s="18"/>
    </row>
    <row r="1071" spans="1:21" ht="90" customHeight="1" x14ac:dyDescent="0.4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14"/>
      <c r="Q1071" s="14"/>
      <c r="R1071" s="14"/>
      <c r="S1071" s="14"/>
      <c r="T1071" s="18"/>
      <c r="U1071" s="18"/>
    </row>
    <row r="1072" spans="1:21" ht="90" customHeight="1" x14ac:dyDescent="0.4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14"/>
      <c r="Q1072" s="14"/>
      <c r="R1072" s="14"/>
      <c r="S1072" s="14"/>
      <c r="T1072" s="18"/>
      <c r="U1072" s="18"/>
    </row>
    <row r="1073" spans="1:21" ht="90" customHeight="1" x14ac:dyDescent="0.4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14"/>
      <c r="Q1073" s="14"/>
      <c r="R1073" s="14"/>
      <c r="S1073" s="14"/>
      <c r="T1073" s="18"/>
      <c r="U1073" s="18"/>
    </row>
    <row r="1074" spans="1:21" ht="90" customHeight="1" x14ac:dyDescent="0.4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14"/>
      <c r="Q1074" s="14"/>
      <c r="R1074" s="14"/>
      <c r="S1074" s="14"/>
      <c r="T1074" s="18"/>
      <c r="U1074" s="18"/>
    </row>
    <row r="1075" spans="1:21" ht="90" customHeight="1" x14ac:dyDescent="0.4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14"/>
      <c r="Q1075" s="14"/>
      <c r="R1075" s="14"/>
      <c r="S1075" s="14"/>
      <c r="T1075" s="18"/>
      <c r="U1075" s="18"/>
    </row>
    <row r="1076" spans="1:21" ht="90" customHeight="1" x14ac:dyDescent="0.4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14"/>
      <c r="Q1076" s="14"/>
      <c r="R1076" s="14"/>
      <c r="S1076" s="14"/>
      <c r="T1076" s="18"/>
      <c r="U1076" s="18"/>
    </row>
    <row r="1077" spans="1:21" ht="90" customHeight="1" x14ac:dyDescent="0.4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14"/>
      <c r="Q1077" s="14"/>
      <c r="R1077" s="14"/>
      <c r="S1077" s="14"/>
      <c r="T1077" s="18"/>
      <c r="U1077" s="18"/>
    </row>
    <row r="1078" spans="1:21" ht="90" customHeight="1" x14ac:dyDescent="0.4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14"/>
      <c r="Q1078" s="14"/>
      <c r="R1078" s="14"/>
      <c r="S1078" s="14"/>
      <c r="T1078" s="18"/>
      <c r="U1078" s="18"/>
    </row>
    <row r="1079" spans="1:21" ht="90" customHeight="1" x14ac:dyDescent="0.4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14"/>
      <c r="Q1079" s="14"/>
      <c r="R1079" s="14"/>
      <c r="S1079" s="14"/>
      <c r="T1079" s="18"/>
      <c r="U1079" s="18"/>
    </row>
    <row r="1080" spans="1:21" ht="90" customHeight="1" x14ac:dyDescent="0.4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14"/>
      <c r="Q1080" s="14"/>
      <c r="R1080" s="14"/>
      <c r="S1080" s="14"/>
      <c r="T1080" s="18"/>
      <c r="U1080" s="18"/>
    </row>
    <row r="1081" spans="1:21" ht="90" customHeight="1" x14ac:dyDescent="0.4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14"/>
      <c r="Q1081" s="14"/>
      <c r="R1081" s="14"/>
      <c r="S1081" s="14"/>
      <c r="T1081" s="18"/>
      <c r="U1081" s="18"/>
    </row>
    <row r="1082" spans="1:21" ht="90" customHeight="1" x14ac:dyDescent="0.4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14"/>
      <c r="Q1082" s="14"/>
      <c r="R1082" s="14"/>
      <c r="S1082" s="14"/>
      <c r="T1082" s="18"/>
      <c r="U1082" s="18"/>
    </row>
    <row r="1083" spans="1:21" ht="90" customHeight="1" x14ac:dyDescent="0.4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14"/>
      <c r="Q1083" s="14"/>
      <c r="R1083" s="14"/>
      <c r="S1083" s="14"/>
      <c r="T1083" s="18"/>
      <c r="U1083" s="18"/>
    </row>
    <row r="1084" spans="1:21" ht="90" customHeight="1" x14ac:dyDescent="0.4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14"/>
      <c r="Q1084" s="14"/>
      <c r="R1084" s="14"/>
      <c r="S1084" s="14"/>
      <c r="T1084" s="18"/>
      <c r="U1084" s="18"/>
    </row>
    <row r="1085" spans="1:21" ht="90" customHeight="1" x14ac:dyDescent="0.4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14"/>
      <c r="Q1085" s="14"/>
      <c r="R1085" s="14"/>
      <c r="S1085" s="14"/>
      <c r="T1085" s="18"/>
      <c r="U1085" s="18"/>
    </row>
    <row r="1086" spans="1:21" ht="90" customHeight="1" x14ac:dyDescent="0.4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14"/>
      <c r="Q1086" s="14"/>
      <c r="R1086" s="14"/>
      <c r="S1086" s="14"/>
      <c r="T1086" s="18"/>
      <c r="U1086" s="18"/>
    </row>
    <row r="1087" spans="1:21" ht="90" customHeight="1" x14ac:dyDescent="0.4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14"/>
      <c r="Q1087" s="14"/>
      <c r="R1087" s="14"/>
      <c r="S1087" s="14"/>
      <c r="T1087" s="18"/>
      <c r="U1087" s="18"/>
    </row>
    <row r="1088" spans="1:21" ht="90" customHeight="1" x14ac:dyDescent="0.4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14"/>
      <c r="Q1088" s="14"/>
      <c r="R1088" s="14"/>
      <c r="S1088" s="14"/>
      <c r="T1088" s="18"/>
      <c r="U1088" s="18"/>
    </row>
    <row r="1089" spans="1:21" ht="90" customHeight="1" x14ac:dyDescent="0.4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14"/>
      <c r="Q1089" s="14"/>
      <c r="R1089" s="14"/>
      <c r="S1089" s="14"/>
      <c r="T1089" s="18"/>
      <c r="U1089" s="18"/>
    </row>
    <row r="1090" spans="1:21" ht="90" customHeight="1" x14ac:dyDescent="0.4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14"/>
      <c r="Q1090" s="14"/>
      <c r="R1090" s="14"/>
      <c r="S1090" s="14"/>
      <c r="T1090" s="18"/>
      <c r="U1090" s="18"/>
    </row>
    <row r="1091" spans="1:21" ht="90" customHeight="1" x14ac:dyDescent="0.4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14"/>
      <c r="Q1091" s="14"/>
      <c r="R1091" s="14"/>
      <c r="S1091" s="14"/>
      <c r="T1091" s="18"/>
      <c r="U1091" s="18"/>
    </row>
    <row r="1092" spans="1:21" ht="90" customHeight="1" x14ac:dyDescent="0.4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14"/>
      <c r="Q1092" s="14"/>
      <c r="R1092" s="14"/>
      <c r="S1092" s="14"/>
      <c r="T1092" s="18"/>
      <c r="U1092" s="18"/>
    </row>
    <row r="1093" spans="1:21" ht="90" customHeight="1" x14ac:dyDescent="0.4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14"/>
      <c r="Q1093" s="14"/>
      <c r="R1093" s="14"/>
      <c r="S1093" s="14"/>
      <c r="T1093" s="18"/>
      <c r="U1093" s="18"/>
    </row>
    <row r="1094" spans="1:21" ht="90" customHeight="1" x14ac:dyDescent="0.4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14"/>
      <c r="Q1094" s="14"/>
      <c r="R1094" s="14"/>
      <c r="S1094" s="14"/>
      <c r="T1094" s="18"/>
      <c r="U1094" s="18"/>
    </row>
    <row r="1095" spans="1:21" ht="90" customHeight="1" x14ac:dyDescent="0.4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14"/>
      <c r="Q1095" s="14"/>
      <c r="R1095" s="14"/>
      <c r="S1095" s="14"/>
      <c r="T1095" s="18"/>
      <c r="U1095" s="18"/>
    </row>
    <row r="1096" spans="1:21" ht="90" customHeight="1" x14ac:dyDescent="0.4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14"/>
      <c r="Q1096" s="14"/>
      <c r="R1096" s="14"/>
      <c r="S1096" s="14"/>
      <c r="T1096" s="18"/>
      <c r="U1096" s="18"/>
    </row>
    <row r="1097" spans="1:21" ht="90" customHeight="1" x14ac:dyDescent="0.4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14"/>
      <c r="Q1097" s="14"/>
      <c r="R1097" s="14"/>
      <c r="S1097" s="14"/>
      <c r="T1097" s="18"/>
      <c r="U1097" s="18"/>
    </row>
    <row r="1098" spans="1:21" ht="90" customHeight="1" x14ac:dyDescent="0.4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14"/>
      <c r="Q1098" s="14"/>
      <c r="R1098" s="14"/>
      <c r="S1098" s="14"/>
      <c r="T1098" s="18"/>
      <c r="U1098" s="18"/>
    </row>
    <row r="1099" spans="1:21" ht="90" customHeight="1" x14ac:dyDescent="0.4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14"/>
      <c r="Q1099" s="14"/>
      <c r="R1099" s="14"/>
      <c r="S1099" s="14"/>
      <c r="T1099" s="18"/>
      <c r="U1099" s="18"/>
    </row>
    <row r="1100" spans="1:21" ht="90" customHeight="1" x14ac:dyDescent="0.4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14"/>
      <c r="Q1100" s="14"/>
      <c r="R1100" s="14"/>
      <c r="S1100" s="14"/>
      <c r="T1100" s="18"/>
      <c r="U1100" s="18"/>
    </row>
    <row r="1101" spans="1:21" ht="90" customHeight="1" x14ac:dyDescent="0.4">
      <c r="A1101" s="6"/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14"/>
      <c r="Q1101" s="14"/>
      <c r="R1101" s="14"/>
      <c r="S1101" s="14"/>
      <c r="T1101" s="18"/>
      <c r="U1101" s="18"/>
    </row>
    <row r="1102" spans="1:21" ht="90" customHeight="1" x14ac:dyDescent="0.4">
      <c r="A1102" s="6"/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14"/>
      <c r="Q1102" s="14"/>
      <c r="R1102" s="14"/>
      <c r="S1102" s="14"/>
      <c r="T1102" s="18"/>
      <c r="U1102" s="18"/>
    </row>
    <row r="1103" spans="1:21" ht="90" customHeight="1" x14ac:dyDescent="0.4">
      <c r="A1103" s="6"/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14"/>
      <c r="Q1103" s="14"/>
      <c r="R1103" s="14"/>
      <c r="S1103" s="14"/>
      <c r="T1103" s="18"/>
      <c r="U1103" s="18"/>
    </row>
    <row r="1104" spans="1:21" ht="90" customHeight="1" x14ac:dyDescent="0.4">
      <c r="A1104" s="6"/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14"/>
      <c r="Q1104" s="14"/>
      <c r="R1104" s="14"/>
      <c r="S1104" s="14"/>
      <c r="T1104" s="18"/>
      <c r="U1104" s="18"/>
    </row>
    <row r="1105" spans="1:21" ht="90" customHeight="1" x14ac:dyDescent="0.4">
      <c r="A1105" s="6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14"/>
      <c r="Q1105" s="14"/>
      <c r="R1105" s="14"/>
      <c r="S1105" s="14"/>
      <c r="T1105" s="18"/>
      <c r="U1105" s="18"/>
    </row>
    <row r="1106" spans="1:21" ht="90" customHeight="1" x14ac:dyDescent="0.4">
      <c r="A1106" s="6"/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14"/>
      <c r="Q1106" s="14"/>
      <c r="R1106" s="14"/>
      <c r="S1106" s="14"/>
      <c r="T1106" s="18"/>
      <c r="U1106" s="18"/>
    </row>
    <row r="1107" spans="1:21" ht="90" customHeight="1" x14ac:dyDescent="0.4">
      <c r="A1107" s="6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14"/>
      <c r="Q1107" s="14"/>
      <c r="R1107" s="14"/>
      <c r="S1107" s="14"/>
      <c r="T1107" s="18"/>
      <c r="U1107" s="18"/>
    </row>
    <row r="1108" spans="1:21" ht="90" customHeight="1" x14ac:dyDescent="0.4">
      <c r="A1108" s="6"/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14"/>
      <c r="Q1108" s="14"/>
      <c r="R1108" s="14"/>
      <c r="S1108" s="14"/>
      <c r="T1108" s="18"/>
      <c r="U1108" s="18"/>
    </row>
    <row r="1109" spans="1:21" ht="90" customHeight="1" x14ac:dyDescent="0.4">
      <c r="A1109" s="6"/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14"/>
      <c r="Q1109" s="14"/>
      <c r="R1109" s="14"/>
      <c r="S1109" s="14"/>
      <c r="T1109" s="18"/>
      <c r="U1109" s="18"/>
    </row>
    <row r="1110" spans="1:21" ht="90" customHeight="1" x14ac:dyDescent="0.4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14"/>
      <c r="Q1110" s="14"/>
      <c r="R1110" s="14"/>
      <c r="S1110" s="14"/>
      <c r="T1110" s="18"/>
      <c r="U1110" s="18"/>
    </row>
    <row r="1111" spans="1:21" ht="90" customHeight="1" x14ac:dyDescent="0.4">
      <c r="A1111" s="6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14"/>
      <c r="Q1111" s="14"/>
      <c r="R1111" s="14"/>
      <c r="S1111" s="14"/>
      <c r="T1111" s="18"/>
      <c r="U1111" s="18"/>
    </row>
    <row r="1112" spans="1:21" ht="90" customHeight="1" x14ac:dyDescent="0.4">
      <c r="A1112" s="6"/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14"/>
      <c r="Q1112" s="14"/>
      <c r="R1112" s="14"/>
      <c r="S1112" s="14"/>
      <c r="T1112" s="18"/>
      <c r="U1112" s="18"/>
    </row>
    <row r="1113" spans="1:21" ht="90" customHeight="1" x14ac:dyDescent="0.4">
      <c r="A1113" s="6"/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14"/>
      <c r="Q1113" s="14"/>
      <c r="R1113" s="14"/>
      <c r="S1113" s="14"/>
      <c r="T1113" s="18"/>
      <c r="U1113" s="18"/>
    </row>
    <row r="1114" spans="1:21" ht="90" customHeight="1" x14ac:dyDescent="0.4">
      <c r="A1114" s="6"/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14"/>
      <c r="Q1114" s="14"/>
      <c r="R1114" s="14"/>
      <c r="S1114" s="14"/>
      <c r="T1114" s="18"/>
      <c r="U1114" s="18"/>
    </row>
    <row r="1115" spans="1:21" ht="90" customHeight="1" x14ac:dyDescent="0.4">
      <c r="A1115" s="6"/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14"/>
      <c r="Q1115" s="14"/>
      <c r="R1115" s="14"/>
      <c r="S1115" s="14"/>
      <c r="T1115" s="18"/>
      <c r="U1115" s="18"/>
    </row>
    <row r="1116" spans="1:21" ht="90" customHeight="1" x14ac:dyDescent="0.4">
      <c r="A1116" s="6"/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14"/>
      <c r="Q1116" s="14"/>
      <c r="R1116" s="14"/>
      <c r="S1116" s="14"/>
      <c r="T1116" s="18"/>
      <c r="U1116" s="18"/>
    </row>
    <row r="1117" spans="1:21" ht="90" customHeight="1" x14ac:dyDescent="0.4">
      <c r="A1117" s="6"/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14"/>
      <c r="Q1117" s="14"/>
      <c r="R1117" s="14"/>
      <c r="S1117" s="14"/>
      <c r="T1117" s="18"/>
      <c r="U1117" s="18"/>
    </row>
    <row r="1118" spans="1:21" ht="90" customHeight="1" x14ac:dyDescent="0.4">
      <c r="A1118" s="6"/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14"/>
      <c r="Q1118" s="14"/>
      <c r="R1118" s="14"/>
      <c r="S1118" s="14"/>
      <c r="T1118" s="18"/>
      <c r="U1118" s="18"/>
    </row>
    <row r="1119" spans="1:21" ht="90" customHeight="1" x14ac:dyDescent="0.4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14"/>
      <c r="Q1119" s="14"/>
      <c r="R1119" s="14"/>
      <c r="S1119" s="14"/>
      <c r="T1119" s="18"/>
      <c r="U1119" s="18"/>
    </row>
    <row r="1120" spans="1:21" ht="90" customHeight="1" x14ac:dyDescent="0.4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14"/>
      <c r="Q1120" s="14"/>
      <c r="R1120" s="14"/>
      <c r="S1120" s="14"/>
      <c r="T1120" s="18"/>
      <c r="U1120" s="18"/>
    </row>
    <row r="1121" spans="1:21" ht="90" customHeight="1" x14ac:dyDescent="0.4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14"/>
      <c r="Q1121" s="14"/>
      <c r="R1121" s="14"/>
      <c r="S1121" s="14"/>
      <c r="T1121" s="18"/>
      <c r="U1121" s="18"/>
    </row>
    <row r="1122" spans="1:21" ht="90" customHeight="1" x14ac:dyDescent="0.4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14"/>
      <c r="Q1122" s="14"/>
      <c r="R1122" s="14"/>
      <c r="S1122" s="14"/>
      <c r="T1122" s="18"/>
      <c r="U1122" s="18"/>
    </row>
    <row r="1123" spans="1:21" ht="90" customHeight="1" x14ac:dyDescent="0.4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14"/>
      <c r="Q1123" s="14"/>
      <c r="R1123" s="14"/>
      <c r="S1123" s="14"/>
      <c r="T1123" s="18"/>
      <c r="U1123" s="18"/>
    </row>
    <row r="1124" spans="1:21" ht="90" customHeight="1" x14ac:dyDescent="0.4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14"/>
      <c r="Q1124" s="14"/>
      <c r="R1124" s="14"/>
      <c r="S1124" s="14"/>
      <c r="T1124" s="18"/>
      <c r="U1124" s="18"/>
    </row>
    <row r="1125" spans="1:21" ht="90" customHeight="1" x14ac:dyDescent="0.4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14"/>
      <c r="Q1125" s="14"/>
      <c r="R1125" s="14"/>
      <c r="S1125" s="14"/>
      <c r="T1125" s="18"/>
      <c r="U1125" s="18"/>
    </row>
    <row r="1126" spans="1:21" ht="90" customHeight="1" x14ac:dyDescent="0.4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14"/>
      <c r="Q1126" s="14"/>
      <c r="R1126" s="14"/>
      <c r="S1126" s="14"/>
      <c r="T1126" s="18"/>
      <c r="U1126" s="18"/>
    </row>
    <row r="1127" spans="1:21" ht="90" customHeight="1" x14ac:dyDescent="0.4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14"/>
      <c r="Q1127" s="14"/>
      <c r="R1127" s="14"/>
      <c r="S1127" s="14"/>
      <c r="T1127" s="18"/>
      <c r="U1127" s="18"/>
    </row>
    <row r="1128" spans="1:21" ht="90" customHeight="1" x14ac:dyDescent="0.4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14"/>
      <c r="Q1128" s="14"/>
      <c r="R1128" s="14"/>
      <c r="S1128" s="14"/>
      <c r="T1128" s="18"/>
      <c r="U1128" s="18"/>
    </row>
    <row r="1129" spans="1:21" ht="90" customHeight="1" x14ac:dyDescent="0.4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14"/>
      <c r="Q1129" s="14"/>
      <c r="R1129" s="14"/>
      <c r="S1129" s="14"/>
      <c r="T1129" s="18"/>
      <c r="U1129" s="18"/>
    </row>
    <row r="1130" spans="1:21" ht="90" customHeight="1" x14ac:dyDescent="0.4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14"/>
      <c r="Q1130" s="14"/>
      <c r="R1130" s="14"/>
      <c r="S1130" s="14"/>
      <c r="T1130" s="18"/>
      <c r="U1130" s="18"/>
    </row>
    <row r="1131" spans="1:21" ht="90" customHeight="1" x14ac:dyDescent="0.4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14"/>
      <c r="Q1131" s="14"/>
      <c r="R1131" s="14"/>
      <c r="S1131" s="14"/>
      <c r="T1131" s="18"/>
      <c r="U1131" s="18"/>
    </row>
    <row r="1132" spans="1:21" ht="90" customHeight="1" x14ac:dyDescent="0.4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14"/>
      <c r="Q1132" s="14"/>
      <c r="R1132" s="14"/>
      <c r="S1132" s="14"/>
      <c r="T1132" s="18"/>
      <c r="U1132" s="18"/>
    </row>
    <row r="1133" spans="1:21" ht="90" customHeight="1" x14ac:dyDescent="0.4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14"/>
      <c r="Q1133" s="14"/>
      <c r="R1133" s="14"/>
      <c r="S1133" s="14"/>
      <c r="T1133" s="18"/>
      <c r="U1133" s="18"/>
    </row>
    <row r="1134" spans="1:21" ht="90" customHeight="1" x14ac:dyDescent="0.4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14"/>
      <c r="Q1134" s="14"/>
      <c r="R1134" s="14"/>
      <c r="S1134" s="14"/>
      <c r="T1134" s="18"/>
      <c r="U1134" s="18"/>
    </row>
    <row r="1135" spans="1:21" ht="90" customHeight="1" x14ac:dyDescent="0.4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14"/>
      <c r="Q1135" s="14"/>
      <c r="R1135" s="14"/>
      <c r="S1135" s="14"/>
      <c r="T1135" s="18"/>
      <c r="U1135" s="18"/>
    </row>
    <row r="1136" spans="1:21" ht="90" customHeight="1" x14ac:dyDescent="0.4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14"/>
      <c r="Q1136" s="14"/>
      <c r="R1136" s="14"/>
      <c r="S1136" s="14"/>
      <c r="T1136" s="18"/>
      <c r="U1136" s="18"/>
    </row>
    <row r="1137" spans="1:21" ht="90" customHeight="1" x14ac:dyDescent="0.4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14"/>
      <c r="Q1137" s="14"/>
      <c r="R1137" s="14"/>
      <c r="S1137" s="14"/>
      <c r="T1137" s="18"/>
      <c r="U1137" s="18"/>
    </row>
    <row r="1138" spans="1:21" ht="90" customHeight="1" x14ac:dyDescent="0.4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14"/>
      <c r="Q1138" s="14"/>
      <c r="R1138" s="14"/>
      <c r="S1138" s="14"/>
      <c r="T1138" s="18"/>
      <c r="U1138" s="18"/>
    </row>
    <row r="1139" spans="1:21" ht="90" customHeight="1" x14ac:dyDescent="0.4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14"/>
      <c r="Q1139" s="14"/>
      <c r="R1139" s="14"/>
      <c r="S1139" s="14"/>
      <c r="T1139" s="18"/>
      <c r="U1139" s="18"/>
    </row>
    <row r="1140" spans="1:21" ht="90" customHeight="1" x14ac:dyDescent="0.4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14"/>
      <c r="Q1140" s="14"/>
      <c r="R1140" s="14"/>
      <c r="S1140" s="14"/>
      <c r="T1140" s="18"/>
      <c r="U1140" s="18"/>
    </row>
    <row r="1141" spans="1:21" ht="90" customHeight="1" x14ac:dyDescent="0.4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14"/>
      <c r="Q1141" s="14"/>
      <c r="R1141" s="14"/>
      <c r="S1141" s="14"/>
      <c r="T1141" s="18"/>
      <c r="U1141" s="18"/>
    </row>
    <row r="1142" spans="1:21" ht="90" customHeight="1" x14ac:dyDescent="0.4">
      <c r="A1142" s="6"/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14"/>
      <c r="Q1142" s="14"/>
      <c r="R1142" s="14"/>
      <c r="S1142" s="14"/>
      <c r="T1142" s="18"/>
      <c r="U1142" s="18"/>
    </row>
    <row r="1143" spans="1:21" ht="90" customHeight="1" x14ac:dyDescent="0.4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14"/>
      <c r="Q1143" s="14"/>
      <c r="R1143" s="14"/>
      <c r="S1143" s="14"/>
      <c r="T1143" s="18"/>
      <c r="U1143" s="18"/>
    </row>
    <row r="1144" spans="1:21" ht="90" customHeight="1" x14ac:dyDescent="0.4">
      <c r="A1144" s="6"/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14"/>
      <c r="Q1144" s="14"/>
      <c r="R1144" s="14"/>
      <c r="S1144" s="14"/>
      <c r="T1144" s="18"/>
      <c r="U1144" s="18"/>
    </row>
    <row r="1145" spans="1:21" ht="90" customHeight="1" x14ac:dyDescent="0.4">
      <c r="A1145" s="6"/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14"/>
      <c r="Q1145" s="14"/>
      <c r="R1145" s="14"/>
      <c r="S1145" s="14"/>
      <c r="T1145" s="18"/>
      <c r="U1145" s="18"/>
    </row>
    <row r="1146" spans="1:21" ht="90" customHeight="1" x14ac:dyDescent="0.4">
      <c r="A1146" s="6"/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14"/>
      <c r="Q1146" s="14"/>
      <c r="R1146" s="14"/>
      <c r="S1146" s="14"/>
      <c r="T1146" s="18"/>
      <c r="U1146" s="18"/>
    </row>
    <row r="1147" spans="1:21" ht="90" customHeight="1" x14ac:dyDescent="0.4">
      <c r="A1147" s="6"/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14"/>
      <c r="Q1147" s="14"/>
      <c r="R1147" s="14"/>
      <c r="S1147" s="14"/>
      <c r="T1147" s="18"/>
      <c r="U1147" s="18"/>
    </row>
    <row r="1148" spans="1:21" ht="90" customHeight="1" x14ac:dyDescent="0.4">
      <c r="A1148" s="6"/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14"/>
      <c r="Q1148" s="14"/>
      <c r="R1148" s="14"/>
      <c r="S1148" s="14"/>
      <c r="T1148" s="18"/>
      <c r="U1148" s="18"/>
    </row>
    <row r="1149" spans="1:21" ht="90" customHeight="1" x14ac:dyDescent="0.4">
      <c r="A1149" s="6"/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14"/>
      <c r="Q1149" s="14"/>
      <c r="R1149" s="14"/>
      <c r="S1149" s="14"/>
      <c r="T1149" s="18"/>
      <c r="U1149" s="18"/>
    </row>
    <row r="1150" spans="1:21" ht="90" customHeight="1" x14ac:dyDescent="0.4">
      <c r="A1150" s="6"/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14"/>
      <c r="Q1150" s="14"/>
      <c r="R1150" s="14"/>
      <c r="S1150" s="14"/>
      <c r="T1150" s="18"/>
      <c r="U1150" s="18"/>
    </row>
    <row r="1151" spans="1:21" ht="90" customHeight="1" x14ac:dyDescent="0.4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14"/>
      <c r="Q1151" s="14"/>
      <c r="R1151" s="14"/>
      <c r="S1151" s="14"/>
      <c r="T1151" s="18"/>
      <c r="U1151" s="18"/>
    </row>
    <row r="1152" spans="1:21" ht="90" customHeight="1" x14ac:dyDescent="0.4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14"/>
      <c r="Q1152" s="14"/>
      <c r="R1152" s="14"/>
      <c r="S1152" s="14"/>
      <c r="T1152" s="18"/>
      <c r="U1152" s="18"/>
    </row>
    <row r="1153" spans="1:21" ht="90" customHeight="1" x14ac:dyDescent="0.4">
      <c r="A1153" s="6"/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14"/>
      <c r="Q1153" s="14"/>
      <c r="R1153" s="14"/>
      <c r="S1153" s="14"/>
      <c r="T1153" s="18"/>
      <c r="U1153" s="18"/>
    </row>
    <row r="1154" spans="1:21" ht="90" customHeight="1" x14ac:dyDescent="0.4">
      <c r="A1154" s="6"/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14"/>
      <c r="Q1154" s="14"/>
      <c r="R1154" s="14"/>
      <c r="S1154" s="14"/>
      <c r="T1154" s="18"/>
      <c r="U1154" s="18"/>
    </row>
    <row r="1155" spans="1:21" ht="90" customHeight="1" x14ac:dyDescent="0.4">
      <c r="A1155" s="6"/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14"/>
      <c r="Q1155" s="14"/>
      <c r="R1155" s="14"/>
      <c r="S1155" s="14"/>
      <c r="T1155" s="18"/>
      <c r="U1155" s="18"/>
    </row>
    <row r="1156" spans="1:21" ht="90" customHeight="1" x14ac:dyDescent="0.4">
      <c r="A1156" s="6"/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14"/>
      <c r="Q1156" s="14"/>
      <c r="R1156" s="14"/>
      <c r="S1156" s="14"/>
      <c r="T1156" s="18"/>
      <c r="U1156" s="18"/>
    </row>
    <row r="1157" spans="1:21" ht="90" customHeight="1" x14ac:dyDescent="0.4">
      <c r="A1157" s="6"/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14"/>
      <c r="Q1157" s="14"/>
      <c r="R1157" s="14"/>
      <c r="S1157" s="14"/>
      <c r="T1157" s="18"/>
      <c r="U1157" s="18"/>
    </row>
    <row r="1158" spans="1:21" ht="90" customHeight="1" x14ac:dyDescent="0.4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14"/>
      <c r="Q1158" s="14"/>
      <c r="R1158" s="14"/>
      <c r="S1158" s="14"/>
      <c r="T1158" s="18"/>
      <c r="U1158" s="18"/>
    </row>
    <row r="1159" spans="1:21" ht="90" customHeight="1" x14ac:dyDescent="0.4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14"/>
      <c r="Q1159" s="14"/>
      <c r="R1159" s="14"/>
      <c r="S1159" s="14"/>
      <c r="T1159" s="18"/>
      <c r="U1159" s="18"/>
    </row>
    <row r="1160" spans="1:21" ht="90" customHeight="1" x14ac:dyDescent="0.4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14"/>
      <c r="Q1160" s="14"/>
      <c r="R1160" s="14"/>
      <c r="S1160" s="14"/>
      <c r="T1160" s="18"/>
      <c r="U1160" s="18"/>
    </row>
    <row r="1161" spans="1:21" ht="90" customHeight="1" x14ac:dyDescent="0.4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14"/>
      <c r="Q1161" s="14"/>
      <c r="R1161" s="14"/>
      <c r="S1161" s="14"/>
      <c r="T1161" s="18"/>
      <c r="U1161" s="18"/>
    </row>
    <row r="1162" spans="1:21" ht="90" customHeight="1" x14ac:dyDescent="0.4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14"/>
      <c r="Q1162" s="14"/>
      <c r="R1162" s="14"/>
      <c r="S1162" s="14"/>
      <c r="T1162" s="18"/>
      <c r="U1162" s="18"/>
    </row>
    <row r="1163" spans="1:21" ht="90" customHeight="1" x14ac:dyDescent="0.4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14"/>
      <c r="Q1163" s="14"/>
      <c r="R1163" s="14"/>
      <c r="S1163" s="14"/>
      <c r="T1163" s="18"/>
      <c r="U1163" s="18"/>
    </row>
    <row r="1164" spans="1:21" ht="90" customHeight="1" x14ac:dyDescent="0.4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14"/>
      <c r="Q1164" s="14"/>
      <c r="R1164" s="14"/>
      <c r="S1164" s="14"/>
      <c r="T1164" s="18"/>
      <c r="U1164" s="18"/>
    </row>
    <row r="1165" spans="1:21" ht="90" customHeight="1" x14ac:dyDescent="0.4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14"/>
      <c r="Q1165" s="14"/>
      <c r="R1165" s="14"/>
      <c r="S1165" s="14"/>
      <c r="T1165" s="18"/>
      <c r="U1165" s="18"/>
    </row>
    <row r="1166" spans="1:21" ht="90" customHeight="1" x14ac:dyDescent="0.4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14"/>
      <c r="Q1166" s="14"/>
      <c r="R1166" s="14"/>
      <c r="S1166" s="14"/>
      <c r="T1166" s="18"/>
      <c r="U1166" s="18"/>
    </row>
    <row r="1167" spans="1:21" ht="90" customHeight="1" x14ac:dyDescent="0.4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14"/>
      <c r="Q1167" s="14"/>
      <c r="R1167" s="14"/>
      <c r="S1167" s="14"/>
      <c r="T1167" s="18"/>
      <c r="U1167" s="18"/>
    </row>
    <row r="1168" spans="1:21" ht="90" customHeight="1" x14ac:dyDescent="0.4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14"/>
      <c r="Q1168" s="14"/>
      <c r="R1168" s="14"/>
      <c r="S1168" s="14"/>
      <c r="T1168" s="18"/>
      <c r="U1168" s="18"/>
    </row>
    <row r="1169" spans="1:21" ht="90" customHeight="1" x14ac:dyDescent="0.4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14"/>
      <c r="Q1169" s="14"/>
      <c r="R1169" s="14"/>
      <c r="S1169" s="14"/>
      <c r="T1169" s="18"/>
      <c r="U1169" s="18"/>
    </row>
    <row r="1170" spans="1:21" ht="90" customHeight="1" x14ac:dyDescent="0.4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14"/>
      <c r="Q1170" s="14"/>
      <c r="R1170" s="14"/>
      <c r="S1170" s="14"/>
      <c r="T1170" s="18"/>
      <c r="U1170" s="18"/>
    </row>
    <row r="1171" spans="1:21" ht="90" customHeight="1" x14ac:dyDescent="0.4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14"/>
      <c r="Q1171" s="14"/>
      <c r="R1171" s="14"/>
      <c r="S1171" s="14"/>
      <c r="T1171" s="18"/>
      <c r="U1171" s="18"/>
    </row>
    <row r="1172" spans="1:21" ht="90" customHeight="1" x14ac:dyDescent="0.4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14"/>
      <c r="Q1172" s="14"/>
      <c r="R1172" s="14"/>
      <c r="S1172" s="14"/>
      <c r="T1172" s="18"/>
      <c r="U1172" s="18"/>
    </row>
    <row r="1173" spans="1:21" ht="90" customHeight="1" x14ac:dyDescent="0.4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14"/>
      <c r="Q1173" s="14"/>
      <c r="R1173" s="14"/>
      <c r="S1173" s="14"/>
      <c r="T1173" s="18"/>
      <c r="U1173" s="18"/>
    </row>
    <row r="1174" spans="1:21" ht="90" customHeight="1" x14ac:dyDescent="0.4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14"/>
      <c r="Q1174" s="14"/>
      <c r="R1174" s="14"/>
      <c r="S1174" s="14"/>
      <c r="T1174" s="18"/>
      <c r="U1174" s="18"/>
    </row>
    <row r="1175" spans="1:21" ht="90" customHeight="1" x14ac:dyDescent="0.4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14"/>
      <c r="Q1175" s="14"/>
      <c r="R1175" s="14"/>
      <c r="S1175" s="14"/>
      <c r="T1175" s="18"/>
      <c r="U1175" s="18"/>
    </row>
    <row r="1176" spans="1:21" ht="90" customHeight="1" x14ac:dyDescent="0.4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14"/>
      <c r="Q1176" s="14"/>
      <c r="R1176" s="14"/>
      <c r="S1176" s="14"/>
      <c r="T1176" s="18"/>
      <c r="U1176" s="18"/>
    </row>
    <row r="1177" spans="1:21" ht="90" customHeight="1" x14ac:dyDescent="0.4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14"/>
      <c r="Q1177" s="14"/>
      <c r="R1177" s="14"/>
      <c r="S1177" s="14"/>
      <c r="T1177" s="18"/>
      <c r="U1177" s="18"/>
    </row>
    <row r="1178" spans="1:21" ht="90" customHeight="1" x14ac:dyDescent="0.4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14"/>
      <c r="Q1178" s="14"/>
      <c r="R1178" s="14"/>
      <c r="S1178" s="14"/>
      <c r="T1178" s="18"/>
      <c r="U1178" s="18"/>
    </row>
    <row r="1179" spans="1:21" ht="90" customHeight="1" x14ac:dyDescent="0.4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14"/>
      <c r="Q1179" s="14"/>
      <c r="R1179" s="14"/>
      <c r="S1179" s="14"/>
      <c r="T1179" s="18"/>
      <c r="U1179" s="18"/>
    </row>
    <row r="1180" spans="1:21" ht="90" customHeight="1" x14ac:dyDescent="0.4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14"/>
      <c r="Q1180" s="14"/>
      <c r="R1180" s="14"/>
      <c r="S1180" s="14"/>
      <c r="T1180" s="18"/>
      <c r="U1180" s="18"/>
    </row>
    <row r="1181" spans="1:21" ht="90" customHeight="1" x14ac:dyDescent="0.4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14"/>
      <c r="Q1181" s="14"/>
      <c r="R1181" s="14"/>
      <c r="S1181" s="14"/>
      <c r="T1181" s="18"/>
      <c r="U1181" s="18"/>
    </row>
    <row r="1182" spans="1:21" ht="90" customHeight="1" x14ac:dyDescent="0.4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14"/>
      <c r="Q1182" s="14"/>
      <c r="R1182" s="14"/>
      <c r="S1182" s="14"/>
      <c r="T1182" s="18"/>
      <c r="U1182" s="18"/>
    </row>
    <row r="1183" spans="1:21" ht="90" customHeight="1" x14ac:dyDescent="0.4">
      <c r="A1183" s="6"/>
      <c r="B1183" s="6"/>
      <c r="C1183" s="6"/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14"/>
      <c r="Q1183" s="14"/>
      <c r="R1183" s="14"/>
      <c r="S1183" s="14"/>
      <c r="T1183" s="18"/>
      <c r="U1183" s="18"/>
    </row>
    <row r="1184" spans="1:21" ht="90" customHeight="1" x14ac:dyDescent="0.4">
      <c r="A1184" s="6"/>
      <c r="B1184" s="6"/>
      <c r="C1184" s="6"/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14"/>
      <c r="Q1184" s="14"/>
      <c r="R1184" s="14"/>
      <c r="S1184" s="14"/>
      <c r="T1184" s="18"/>
      <c r="U1184" s="18"/>
    </row>
    <row r="1185" spans="1:21" ht="90" customHeight="1" x14ac:dyDescent="0.4">
      <c r="A1185" s="6"/>
      <c r="B1185" s="6"/>
      <c r="C1185" s="6"/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14"/>
      <c r="Q1185" s="14"/>
      <c r="R1185" s="14"/>
      <c r="S1185" s="14"/>
      <c r="T1185" s="18"/>
      <c r="U1185" s="18"/>
    </row>
    <row r="1186" spans="1:21" ht="90" customHeight="1" x14ac:dyDescent="0.4">
      <c r="A1186" s="6"/>
      <c r="B1186" s="6"/>
      <c r="C1186" s="6"/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14"/>
      <c r="Q1186" s="14"/>
      <c r="R1186" s="14"/>
      <c r="S1186" s="14"/>
      <c r="T1186" s="18"/>
      <c r="U1186" s="18"/>
    </row>
    <row r="1187" spans="1:21" ht="90" customHeight="1" x14ac:dyDescent="0.4">
      <c r="A1187" s="6"/>
      <c r="B1187" s="6"/>
      <c r="C1187" s="6"/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14"/>
      <c r="Q1187" s="14"/>
      <c r="R1187" s="14"/>
      <c r="S1187" s="14"/>
      <c r="T1187" s="18"/>
      <c r="U1187" s="18"/>
    </row>
    <row r="1188" spans="1:21" ht="90" customHeight="1" x14ac:dyDescent="0.4">
      <c r="A1188" s="6"/>
      <c r="B1188" s="6"/>
      <c r="C1188" s="6"/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14"/>
      <c r="Q1188" s="14"/>
      <c r="R1188" s="14"/>
      <c r="S1188" s="14"/>
      <c r="T1188" s="18"/>
      <c r="U1188" s="18"/>
    </row>
    <row r="1189" spans="1:21" ht="90" customHeight="1" x14ac:dyDescent="0.4">
      <c r="A1189" s="6"/>
      <c r="B1189" s="6"/>
      <c r="C1189" s="6"/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14"/>
      <c r="Q1189" s="14"/>
      <c r="R1189" s="14"/>
      <c r="S1189" s="14"/>
      <c r="T1189" s="18"/>
      <c r="U1189" s="18"/>
    </row>
    <row r="1190" spans="1:21" ht="90" customHeight="1" x14ac:dyDescent="0.4">
      <c r="A1190" s="6"/>
      <c r="B1190" s="6"/>
      <c r="C1190" s="6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14"/>
      <c r="Q1190" s="14"/>
      <c r="R1190" s="14"/>
      <c r="S1190" s="14"/>
      <c r="T1190" s="18"/>
      <c r="U1190" s="18"/>
    </row>
    <row r="1191" spans="1:21" ht="90" customHeight="1" x14ac:dyDescent="0.4">
      <c r="A1191" s="6"/>
      <c r="B1191" s="6"/>
      <c r="C1191" s="6"/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14"/>
      <c r="Q1191" s="14"/>
      <c r="R1191" s="14"/>
      <c r="S1191" s="14"/>
      <c r="T1191" s="18"/>
      <c r="U1191" s="18"/>
    </row>
    <row r="1192" spans="1:21" ht="90" customHeight="1" x14ac:dyDescent="0.4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14"/>
      <c r="Q1192" s="14"/>
      <c r="R1192" s="14"/>
      <c r="S1192" s="14"/>
      <c r="T1192" s="18"/>
      <c r="U1192" s="18"/>
    </row>
    <row r="1193" spans="1:21" ht="90" customHeight="1" x14ac:dyDescent="0.4">
      <c r="A1193" s="6"/>
      <c r="B1193" s="6"/>
      <c r="C1193" s="6"/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14"/>
      <c r="Q1193" s="14"/>
      <c r="R1193" s="14"/>
      <c r="S1193" s="14"/>
      <c r="T1193" s="18"/>
      <c r="U1193" s="18"/>
    </row>
    <row r="1194" spans="1:21" ht="90" customHeight="1" x14ac:dyDescent="0.4">
      <c r="A1194" s="6"/>
      <c r="B1194" s="6"/>
      <c r="C1194" s="6"/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14"/>
      <c r="Q1194" s="14"/>
      <c r="R1194" s="14"/>
      <c r="S1194" s="14"/>
      <c r="T1194" s="18"/>
      <c r="U1194" s="18"/>
    </row>
    <row r="1195" spans="1:21" ht="90" customHeight="1" x14ac:dyDescent="0.4">
      <c r="A1195" s="6"/>
      <c r="B1195" s="6"/>
      <c r="C1195" s="6"/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14"/>
      <c r="Q1195" s="14"/>
      <c r="R1195" s="14"/>
      <c r="S1195" s="14"/>
      <c r="T1195" s="18"/>
      <c r="U1195" s="18"/>
    </row>
    <row r="1196" spans="1:21" ht="90" customHeight="1" x14ac:dyDescent="0.4">
      <c r="A1196" s="6"/>
      <c r="B1196" s="6"/>
      <c r="C1196" s="6"/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14"/>
      <c r="Q1196" s="14"/>
      <c r="R1196" s="14"/>
      <c r="S1196" s="14"/>
      <c r="T1196" s="18"/>
      <c r="U1196" s="18"/>
    </row>
    <row r="1197" spans="1:21" ht="90" customHeight="1" x14ac:dyDescent="0.4">
      <c r="A1197" s="6"/>
      <c r="B1197" s="6"/>
      <c r="C1197" s="6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14"/>
      <c r="Q1197" s="14"/>
      <c r="R1197" s="14"/>
      <c r="S1197" s="14"/>
      <c r="T1197" s="18"/>
      <c r="U1197" s="18"/>
    </row>
    <row r="1198" spans="1:21" ht="90" customHeight="1" x14ac:dyDescent="0.4">
      <c r="A1198" s="6"/>
      <c r="B1198" s="6"/>
      <c r="C1198" s="6"/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14"/>
      <c r="Q1198" s="14"/>
      <c r="R1198" s="14"/>
      <c r="S1198" s="14"/>
      <c r="T1198" s="18"/>
      <c r="U1198" s="18"/>
    </row>
    <row r="1199" spans="1:21" ht="90" customHeight="1" x14ac:dyDescent="0.4">
      <c r="A1199" s="6"/>
      <c r="B1199" s="6"/>
      <c r="C1199" s="6"/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14"/>
      <c r="Q1199" s="14"/>
      <c r="R1199" s="14"/>
      <c r="S1199" s="14"/>
      <c r="T1199" s="18"/>
      <c r="U1199" s="18"/>
    </row>
    <row r="1200" spans="1:21" ht="90" customHeight="1" x14ac:dyDescent="0.4">
      <c r="A1200" s="6"/>
      <c r="B1200" s="6"/>
      <c r="C1200" s="6"/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14"/>
      <c r="Q1200" s="14"/>
      <c r="R1200" s="14"/>
      <c r="S1200" s="14"/>
      <c r="T1200" s="18"/>
      <c r="U1200" s="18"/>
    </row>
    <row r="1201" spans="1:21" ht="90" customHeight="1" x14ac:dyDescent="0.4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14"/>
      <c r="Q1201" s="14"/>
      <c r="R1201" s="14"/>
      <c r="S1201" s="14"/>
      <c r="T1201" s="18"/>
      <c r="U1201" s="18"/>
    </row>
    <row r="1202" spans="1:21" ht="90" customHeight="1" x14ac:dyDescent="0.4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14"/>
      <c r="Q1202" s="14"/>
      <c r="R1202" s="14"/>
      <c r="S1202" s="14"/>
      <c r="T1202" s="18"/>
      <c r="U1202" s="18"/>
    </row>
    <row r="1203" spans="1:21" ht="90" customHeight="1" x14ac:dyDescent="0.4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14"/>
      <c r="Q1203" s="14"/>
      <c r="R1203" s="14"/>
      <c r="S1203" s="14"/>
      <c r="T1203" s="18"/>
      <c r="U1203" s="18"/>
    </row>
    <row r="1204" spans="1:21" ht="90" customHeight="1" x14ac:dyDescent="0.4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14"/>
      <c r="Q1204" s="14"/>
      <c r="R1204" s="14"/>
      <c r="S1204" s="14"/>
      <c r="T1204" s="18"/>
      <c r="U1204" s="18"/>
    </row>
    <row r="1205" spans="1:21" ht="90" customHeight="1" x14ac:dyDescent="0.4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14"/>
      <c r="Q1205" s="14"/>
      <c r="R1205" s="14"/>
      <c r="S1205" s="14"/>
      <c r="T1205" s="18"/>
      <c r="U1205" s="18"/>
    </row>
    <row r="1206" spans="1:21" ht="90" customHeight="1" x14ac:dyDescent="0.4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14"/>
      <c r="Q1206" s="14"/>
      <c r="R1206" s="14"/>
      <c r="S1206" s="14"/>
      <c r="T1206" s="18"/>
      <c r="U1206" s="18"/>
    </row>
    <row r="1207" spans="1:21" ht="90" customHeight="1" x14ac:dyDescent="0.4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14"/>
      <c r="Q1207" s="14"/>
      <c r="R1207" s="14"/>
      <c r="S1207" s="14"/>
      <c r="T1207" s="18"/>
      <c r="U1207" s="18"/>
    </row>
    <row r="1208" spans="1:21" ht="90" customHeight="1" x14ac:dyDescent="0.4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14"/>
      <c r="Q1208" s="14"/>
      <c r="R1208" s="14"/>
      <c r="S1208" s="14"/>
      <c r="T1208" s="18"/>
      <c r="U1208" s="18"/>
    </row>
    <row r="1209" spans="1:21" ht="90" customHeight="1" x14ac:dyDescent="0.4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14"/>
      <c r="Q1209" s="14"/>
      <c r="R1209" s="14"/>
      <c r="S1209" s="14"/>
      <c r="T1209" s="18"/>
      <c r="U1209" s="18"/>
    </row>
    <row r="1210" spans="1:21" ht="90" customHeight="1" x14ac:dyDescent="0.4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14"/>
      <c r="Q1210" s="14"/>
      <c r="R1210" s="14"/>
      <c r="S1210" s="14"/>
      <c r="T1210" s="18"/>
      <c r="U1210" s="18"/>
    </row>
    <row r="1211" spans="1:21" ht="90" customHeight="1" x14ac:dyDescent="0.4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14"/>
      <c r="Q1211" s="14"/>
      <c r="R1211" s="14"/>
      <c r="S1211" s="14"/>
      <c r="T1211" s="18"/>
      <c r="U1211" s="18"/>
    </row>
    <row r="1212" spans="1:21" ht="90" customHeight="1" x14ac:dyDescent="0.4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14"/>
      <c r="Q1212" s="14"/>
      <c r="R1212" s="14"/>
      <c r="S1212" s="14"/>
      <c r="T1212" s="18"/>
      <c r="U1212" s="18"/>
    </row>
    <row r="1213" spans="1:21" ht="90" customHeight="1" x14ac:dyDescent="0.4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14"/>
      <c r="Q1213" s="14"/>
      <c r="R1213" s="14"/>
      <c r="S1213" s="14"/>
      <c r="T1213" s="18"/>
      <c r="U1213" s="18"/>
    </row>
    <row r="1214" spans="1:21" ht="90" customHeight="1" x14ac:dyDescent="0.4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14"/>
      <c r="Q1214" s="14"/>
      <c r="R1214" s="14"/>
      <c r="S1214" s="14"/>
      <c r="T1214" s="18"/>
      <c r="U1214" s="18"/>
    </row>
    <row r="1215" spans="1:21" ht="90" customHeight="1" x14ac:dyDescent="0.4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14"/>
      <c r="Q1215" s="14"/>
      <c r="R1215" s="14"/>
      <c r="S1215" s="14"/>
      <c r="T1215" s="18"/>
      <c r="U1215" s="18"/>
    </row>
    <row r="1216" spans="1:21" ht="90" customHeight="1" x14ac:dyDescent="0.4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14"/>
      <c r="Q1216" s="14"/>
      <c r="R1216" s="14"/>
      <c r="S1216" s="14"/>
      <c r="T1216" s="18"/>
      <c r="U1216" s="18"/>
    </row>
    <row r="1217" spans="1:21" ht="90" customHeight="1" x14ac:dyDescent="0.4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14"/>
      <c r="Q1217" s="14"/>
      <c r="R1217" s="14"/>
      <c r="S1217" s="14"/>
      <c r="T1217" s="18"/>
      <c r="U1217" s="18"/>
    </row>
    <row r="1218" spans="1:21" ht="90" customHeight="1" x14ac:dyDescent="0.4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14"/>
      <c r="Q1218" s="14"/>
      <c r="R1218" s="14"/>
      <c r="S1218" s="14"/>
      <c r="T1218" s="18"/>
      <c r="U1218" s="18"/>
    </row>
    <row r="1219" spans="1:21" ht="90" customHeight="1" x14ac:dyDescent="0.4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14"/>
      <c r="Q1219" s="14"/>
      <c r="R1219" s="14"/>
      <c r="S1219" s="14"/>
      <c r="T1219" s="18"/>
      <c r="U1219" s="18"/>
    </row>
    <row r="1220" spans="1:21" ht="90" customHeight="1" x14ac:dyDescent="0.4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14"/>
      <c r="Q1220" s="14"/>
      <c r="R1220" s="14"/>
      <c r="S1220" s="14"/>
      <c r="T1220" s="18"/>
      <c r="U1220" s="18"/>
    </row>
    <row r="1221" spans="1:21" ht="90" customHeight="1" x14ac:dyDescent="0.4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14"/>
      <c r="Q1221" s="14"/>
      <c r="R1221" s="14"/>
      <c r="S1221" s="14"/>
      <c r="T1221" s="18"/>
      <c r="U1221" s="18"/>
    </row>
    <row r="1222" spans="1:21" ht="90" customHeight="1" x14ac:dyDescent="0.4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14"/>
      <c r="Q1222" s="14"/>
      <c r="R1222" s="14"/>
      <c r="S1222" s="14"/>
      <c r="T1222" s="18"/>
      <c r="U1222" s="18"/>
    </row>
    <row r="1223" spans="1:21" ht="90" customHeight="1" x14ac:dyDescent="0.4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14"/>
      <c r="Q1223" s="14"/>
      <c r="R1223" s="14"/>
      <c r="S1223" s="14"/>
      <c r="T1223" s="18"/>
      <c r="U1223" s="18"/>
    </row>
    <row r="1224" spans="1:21" ht="90" customHeight="1" x14ac:dyDescent="0.4">
      <c r="A1224" s="6"/>
      <c r="B1224" s="6"/>
      <c r="C1224" s="6"/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14"/>
      <c r="Q1224" s="14"/>
      <c r="R1224" s="14"/>
      <c r="S1224" s="14"/>
      <c r="T1224" s="18"/>
      <c r="U1224" s="18"/>
    </row>
    <row r="1225" spans="1:21" ht="90" customHeight="1" x14ac:dyDescent="0.4">
      <c r="A1225" s="6"/>
      <c r="B1225" s="6"/>
      <c r="C1225" s="6"/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14"/>
      <c r="Q1225" s="14"/>
      <c r="R1225" s="14"/>
      <c r="S1225" s="14"/>
      <c r="T1225" s="18"/>
      <c r="U1225" s="18"/>
    </row>
    <row r="1226" spans="1:21" ht="90" customHeight="1" x14ac:dyDescent="0.4">
      <c r="A1226" s="6"/>
      <c r="B1226" s="6"/>
      <c r="C1226" s="6"/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14"/>
      <c r="Q1226" s="14"/>
      <c r="R1226" s="14"/>
      <c r="S1226" s="14"/>
      <c r="T1226" s="18"/>
      <c r="U1226" s="18"/>
    </row>
    <row r="1227" spans="1:21" ht="90" customHeight="1" x14ac:dyDescent="0.4">
      <c r="A1227" s="6"/>
      <c r="B1227" s="6"/>
      <c r="C1227" s="6"/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14"/>
      <c r="Q1227" s="14"/>
      <c r="R1227" s="14"/>
      <c r="S1227" s="14"/>
      <c r="T1227" s="18"/>
      <c r="U1227" s="18"/>
    </row>
    <row r="1228" spans="1:21" ht="90" customHeight="1" x14ac:dyDescent="0.4">
      <c r="A1228" s="6"/>
      <c r="B1228" s="6"/>
      <c r="C1228" s="6"/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14"/>
      <c r="Q1228" s="14"/>
      <c r="R1228" s="14"/>
      <c r="S1228" s="14"/>
      <c r="T1228" s="18"/>
      <c r="U1228" s="18"/>
    </row>
    <row r="1229" spans="1:21" ht="90" customHeight="1" x14ac:dyDescent="0.4">
      <c r="A1229" s="6"/>
      <c r="B1229" s="6"/>
      <c r="C1229" s="6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14"/>
      <c r="Q1229" s="14"/>
      <c r="R1229" s="14"/>
      <c r="S1229" s="14"/>
      <c r="T1229" s="18"/>
      <c r="U1229" s="18"/>
    </row>
    <row r="1230" spans="1:21" ht="90" customHeight="1" x14ac:dyDescent="0.4">
      <c r="A1230" s="6"/>
      <c r="B1230" s="6"/>
      <c r="C1230" s="6"/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14"/>
      <c r="Q1230" s="14"/>
      <c r="R1230" s="14"/>
      <c r="S1230" s="14"/>
      <c r="T1230" s="18"/>
      <c r="U1230" s="18"/>
    </row>
    <row r="1231" spans="1:21" ht="90" customHeight="1" x14ac:dyDescent="0.4">
      <c r="A1231" s="6"/>
      <c r="B1231" s="6"/>
      <c r="C1231" s="6"/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14"/>
      <c r="Q1231" s="14"/>
      <c r="R1231" s="14"/>
      <c r="S1231" s="14"/>
      <c r="T1231" s="18"/>
      <c r="U1231" s="18"/>
    </row>
    <row r="1232" spans="1:21" ht="90" customHeight="1" x14ac:dyDescent="0.4">
      <c r="A1232" s="6"/>
      <c r="B1232" s="6"/>
      <c r="C1232" s="6"/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14"/>
      <c r="Q1232" s="14"/>
      <c r="R1232" s="14"/>
      <c r="S1232" s="14"/>
      <c r="T1232" s="18"/>
      <c r="U1232" s="18"/>
    </row>
    <row r="1233" spans="1:21" ht="90" customHeight="1" x14ac:dyDescent="0.4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14"/>
      <c r="Q1233" s="14"/>
      <c r="R1233" s="14"/>
      <c r="S1233" s="14"/>
      <c r="T1233" s="18"/>
      <c r="U1233" s="18"/>
    </row>
    <row r="1234" spans="1:21" ht="90" customHeight="1" x14ac:dyDescent="0.4">
      <c r="A1234" s="6"/>
      <c r="B1234" s="6"/>
      <c r="C1234" s="6"/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14"/>
      <c r="Q1234" s="14"/>
      <c r="R1234" s="14"/>
      <c r="S1234" s="14"/>
      <c r="T1234" s="18"/>
      <c r="U1234" s="18"/>
    </row>
    <row r="1235" spans="1:21" ht="90" customHeight="1" x14ac:dyDescent="0.4">
      <c r="A1235" s="6"/>
      <c r="B1235" s="6"/>
      <c r="C1235" s="6"/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14"/>
      <c r="Q1235" s="14"/>
      <c r="R1235" s="14"/>
      <c r="S1235" s="14"/>
      <c r="T1235" s="18"/>
      <c r="U1235" s="18"/>
    </row>
    <row r="1236" spans="1:21" ht="90" customHeight="1" x14ac:dyDescent="0.4">
      <c r="A1236" s="6"/>
      <c r="B1236" s="6"/>
      <c r="C1236" s="6"/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14"/>
      <c r="Q1236" s="14"/>
      <c r="R1236" s="14"/>
      <c r="S1236" s="14"/>
      <c r="T1236" s="18"/>
      <c r="U1236" s="18"/>
    </row>
    <row r="1237" spans="1:21" ht="90" customHeight="1" x14ac:dyDescent="0.4">
      <c r="A1237" s="6"/>
      <c r="B1237" s="6"/>
      <c r="C1237" s="6"/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14"/>
      <c r="Q1237" s="14"/>
      <c r="R1237" s="14"/>
      <c r="S1237" s="14"/>
      <c r="T1237" s="18"/>
      <c r="U1237" s="18"/>
    </row>
    <row r="1238" spans="1:21" ht="90" customHeight="1" x14ac:dyDescent="0.4">
      <c r="A1238" s="6"/>
      <c r="B1238" s="6"/>
      <c r="C1238" s="6"/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14"/>
      <c r="Q1238" s="14"/>
      <c r="R1238" s="14"/>
      <c r="S1238" s="14"/>
      <c r="T1238" s="18"/>
      <c r="U1238" s="18"/>
    </row>
    <row r="1239" spans="1:21" ht="90" customHeight="1" x14ac:dyDescent="0.4">
      <c r="A1239" s="6"/>
      <c r="B1239" s="6"/>
      <c r="C1239" s="6"/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14"/>
      <c r="Q1239" s="14"/>
      <c r="R1239" s="14"/>
      <c r="S1239" s="14"/>
      <c r="T1239" s="18"/>
      <c r="U1239" s="18"/>
    </row>
    <row r="1240" spans="1:21" ht="90" customHeight="1" x14ac:dyDescent="0.4">
      <c r="A1240" s="6"/>
      <c r="B1240" s="6"/>
      <c r="C1240" s="6"/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14"/>
      <c r="Q1240" s="14"/>
      <c r="R1240" s="14"/>
      <c r="S1240" s="14"/>
      <c r="T1240" s="18"/>
      <c r="U1240" s="18"/>
    </row>
    <row r="1241" spans="1:21" ht="90" customHeight="1" x14ac:dyDescent="0.4">
      <c r="A1241" s="6"/>
      <c r="B1241" s="6"/>
      <c r="C1241" s="6"/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14"/>
      <c r="Q1241" s="14"/>
      <c r="R1241" s="14"/>
      <c r="S1241" s="14"/>
      <c r="T1241" s="18"/>
      <c r="U1241" s="18"/>
    </row>
    <row r="1242" spans="1:21" ht="90" customHeight="1" x14ac:dyDescent="0.4">
      <c r="A1242" s="6"/>
      <c r="B1242" s="6"/>
      <c r="C1242" s="6"/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14"/>
      <c r="Q1242" s="14"/>
      <c r="R1242" s="14"/>
      <c r="S1242" s="14"/>
      <c r="T1242" s="18"/>
      <c r="U1242" s="18"/>
    </row>
    <row r="1243" spans="1:21" ht="90" customHeight="1" x14ac:dyDescent="0.4">
      <c r="A1243" s="6"/>
      <c r="B1243" s="6"/>
      <c r="C1243" s="6"/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14"/>
      <c r="Q1243" s="14"/>
      <c r="R1243" s="14"/>
      <c r="S1243" s="14"/>
      <c r="T1243" s="18"/>
      <c r="U1243" s="18"/>
    </row>
    <row r="1244" spans="1:21" ht="90" customHeight="1" x14ac:dyDescent="0.4">
      <c r="A1244" s="6"/>
      <c r="B1244" s="6"/>
      <c r="C1244" s="6"/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14"/>
      <c r="Q1244" s="14"/>
      <c r="R1244" s="14"/>
      <c r="S1244" s="14"/>
      <c r="T1244" s="18"/>
      <c r="U1244" s="18"/>
    </row>
    <row r="1245" spans="1:21" ht="90" customHeight="1" x14ac:dyDescent="0.4">
      <c r="A1245" s="6"/>
      <c r="B1245" s="6"/>
      <c r="C1245" s="6"/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14"/>
      <c r="Q1245" s="14"/>
      <c r="R1245" s="14"/>
      <c r="S1245" s="14"/>
      <c r="T1245" s="18"/>
      <c r="U1245" s="18"/>
    </row>
    <row r="1246" spans="1:21" ht="90" customHeight="1" x14ac:dyDescent="0.4">
      <c r="A1246" s="6"/>
      <c r="B1246" s="6"/>
      <c r="C1246" s="6"/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14"/>
      <c r="Q1246" s="14"/>
      <c r="R1246" s="14"/>
      <c r="S1246" s="14"/>
      <c r="T1246" s="18"/>
      <c r="U1246" s="18"/>
    </row>
    <row r="1247" spans="1:21" ht="90" customHeight="1" x14ac:dyDescent="0.4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14"/>
      <c r="Q1247" s="14"/>
      <c r="R1247" s="14"/>
      <c r="S1247" s="14"/>
      <c r="T1247" s="18"/>
      <c r="U1247" s="18"/>
    </row>
    <row r="1248" spans="1:21" ht="90" customHeight="1" x14ac:dyDescent="0.4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14"/>
      <c r="Q1248" s="14"/>
      <c r="R1248" s="14"/>
      <c r="S1248" s="14"/>
      <c r="T1248" s="18"/>
      <c r="U1248" s="18"/>
    </row>
    <row r="1249" spans="1:21" ht="90" customHeight="1" x14ac:dyDescent="0.4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14"/>
      <c r="Q1249" s="14"/>
      <c r="R1249" s="14"/>
      <c r="S1249" s="14"/>
      <c r="T1249" s="18"/>
      <c r="U1249" s="18"/>
    </row>
    <row r="1250" spans="1:21" ht="90" customHeight="1" x14ac:dyDescent="0.4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14"/>
      <c r="Q1250" s="14"/>
      <c r="R1250" s="14"/>
      <c r="S1250" s="14"/>
      <c r="T1250" s="18"/>
      <c r="U1250" s="18"/>
    </row>
    <row r="1251" spans="1:21" ht="90" customHeight="1" x14ac:dyDescent="0.4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14"/>
      <c r="Q1251" s="14"/>
      <c r="R1251" s="14"/>
      <c r="S1251" s="14"/>
      <c r="T1251" s="18"/>
      <c r="U1251" s="18"/>
    </row>
    <row r="1252" spans="1:21" ht="90" customHeight="1" x14ac:dyDescent="0.4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14"/>
      <c r="Q1252" s="14"/>
      <c r="R1252" s="14"/>
      <c r="S1252" s="14"/>
      <c r="T1252" s="18"/>
      <c r="U1252" s="18"/>
    </row>
    <row r="1253" spans="1:21" ht="90" customHeight="1" x14ac:dyDescent="0.4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14"/>
      <c r="Q1253" s="14"/>
      <c r="R1253" s="14"/>
      <c r="S1253" s="14"/>
      <c r="T1253" s="18"/>
      <c r="U1253" s="18"/>
    </row>
    <row r="1254" spans="1:21" ht="90" customHeight="1" x14ac:dyDescent="0.4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14"/>
      <c r="Q1254" s="14"/>
      <c r="R1254" s="14"/>
      <c r="S1254" s="14"/>
      <c r="T1254" s="18"/>
      <c r="U1254" s="18"/>
    </row>
    <row r="1255" spans="1:21" ht="90" customHeight="1" x14ac:dyDescent="0.4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14"/>
      <c r="Q1255" s="14"/>
      <c r="R1255" s="14"/>
      <c r="S1255" s="14"/>
      <c r="T1255" s="18"/>
      <c r="U1255" s="18"/>
    </row>
    <row r="1256" spans="1:21" ht="90" customHeight="1" x14ac:dyDescent="0.4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14"/>
      <c r="Q1256" s="14"/>
      <c r="R1256" s="14"/>
      <c r="S1256" s="14"/>
      <c r="T1256" s="18"/>
      <c r="U1256" s="18"/>
    </row>
    <row r="1257" spans="1:21" ht="90" customHeight="1" x14ac:dyDescent="0.4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14"/>
      <c r="Q1257" s="14"/>
      <c r="R1257" s="14"/>
      <c r="S1257" s="14"/>
      <c r="T1257" s="18"/>
      <c r="U1257" s="18"/>
    </row>
    <row r="1258" spans="1:21" ht="90" customHeight="1" x14ac:dyDescent="0.4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14"/>
      <c r="Q1258" s="14"/>
      <c r="R1258" s="14"/>
      <c r="S1258" s="14"/>
      <c r="T1258" s="18"/>
      <c r="U1258" s="18"/>
    </row>
    <row r="1259" spans="1:21" ht="90" customHeight="1" x14ac:dyDescent="0.4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14"/>
      <c r="Q1259" s="14"/>
      <c r="R1259" s="14"/>
      <c r="S1259" s="14"/>
      <c r="T1259" s="18"/>
      <c r="U1259" s="18"/>
    </row>
    <row r="1260" spans="1:21" ht="90" customHeight="1" x14ac:dyDescent="0.4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14"/>
      <c r="Q1260" s="14"/>
      <c r="R1260" s="14"/>
      <c r="S1260" s="14"/>
      <c r="T1260" s="18"/>
      <c r="U1260" s="18"/>
    </row>
    <row r="1261" spans="1:21" ht="90" customHeight="1" x14ac:dyDescent="0.4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14"/>
      <c r="Q1261" s="14"/>
      <c r="R1261" s="14"/>
      <c r="S1261" s="14"/>
      <c r="T1261" s="18"/>
      <c r="U1261" s="18"/>
    </row>
    <row r="1262" spans="1:21" ht="90" customHeight="1" x14ac:dyDescent="0.4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14"/>
      <c r="Q1262" s="14"/>
      <c r="R1262" s="14"/>
      <c r="S1262" s="14"/>
      <c r="T1262" s="18"/>
      <c r="U1262" s="18"/>
    </row>
    <row r="1263" spans="1:21" ht="90" customHeight="1" x14ac:dyDescent="0.4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14"/>
      <c r="Q1263" s="14"/>
      <c r="R1263" s="14"/>
      <c r="S1263" s="14"/>
      <c r="T1263" s="18"/>
      <c r="U1263" s="18"/>
    </row>
    <row r="1264" spans="1:21" ht="90" customHeight="1" x14ac:dyDescent="0.4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14"/>
      <c r="Q1264" s="14"/>
      <c r="R1264" s="14"/>
      <c r="S1264" s="14"/>
      <c r="T1264" s="18"/>
      <c r="U1264" s="18"/>
    </row>
    <row r="1265" spans="1:21" ht="90" customHeight="1" x14ac:dyDescent="0.4">
      <c r="A1265" s="6"/>
      <c r="B1265" s="6"/>
      <c r="C1265" s="6"/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14"/>
      <c r="Q1265" s="14"/>
      <c r="R1265" s="14"/>
      <c r="S1265" s="14"/>
      <c r="T1265" s="18"/>
      <c r="U1265" s="18"/>
    </row>
    <row r="1266" spans="1:21" ht="90" customHeight="1" x14ac:dyDescent="0.4">
      <c r="A1266" s="6"/>
      <c r="B1266" s="6"/>
      <c r="C1266" s="6"/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14"/>
      <c r="Q1266" s="14"/>
      <c r="R1266" s="14"/>
      <c r="S1266" s="14"/>
      <c r="T1266" s="18"/>
      <c r="U1266" s="18"/>
    </row>
    <row r="1267" spans="1:21" ht="90" customHeight="1" x14ac:dyDescent="0.4">
      <c r="A1267" s="6"/>
      <c r="B1267" s="6"/>
      <c r="C1267" s="6"/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14"/>
      <c r="Q1267" s="14"/>
      <c r="R1267" s="14"/>
      <c r="S1267" s="14"/>
      <c r="T1267" s="18"/>
      <c r="U1267" s="18"/>
    </row>
    <row r="1268" spans="1:21" ht="90" customHeight="1" x14ac:dyDescent="0.4">
      <c r="A1268" s="6"/>
      <c r="B1268" s="6"/>
      <c r="C1268" s="6"/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14"/>
      <c r="Q1268" s="14"/>
      <c r="R1268" s="14"/>
      <c r="S1268" s="14"/>
      <c r="T1268" s="18"/>
      <c r="U1268" s="18"/>
    </row>
    <row r="1269" spans="1:21" ht="90" customHeight="1" x14ac:dyDescent="0.4">
      <c r="A1269" s="6"/>
      <c r="B1269" s="6"/>
      <c r="C1269" s="6"/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14"/>
      <c r="Q1269" s="14"/>
      <c r="R1269" s="14"/>
      <c r="S1269" s="14"/>
      <c r="T1269" s="18"/>
      <c r="U1269" s="18"/>
    </row>
    <row r="1270" spans="1:21" ht="90" customHeight="1" x14ac:dyDescent="0.4">
      <c r="A1270" s="6"/>
      <c r="B1270" s="6"/>
      <c r="C1270" s="6"/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14"/>
      <c r="Q1270" s="14"/>
      <c r="R1270" s="14"/>
      <c r="S1270" s="14"/>
      <c r="T1270" s="18"/>
      <c r="U1270" s="18"/>
    </row>
    <row r="1271" spans="1:21" ht="90" customHeight="1" x14ac:dyDescent="0.4">
      <c r="A1271" s="6"/>
      <c r="B1271" s="6"/>
      <c r="C1271" s="6"/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14"/>
      <c r="Q1271" s="14"/>
      <c r="R1271" s="14"/>
      <c r="S1271" s="14"/>
      <c r="T1271" s="18"/>
      <c r="U1271" s="18"/>
    </row>
    <row r="1272" spans="1:21" ht="90" customHeight="1" x14ac:dyDescent="0.4">
      <c r="A1272" s="6"/>
      <c r="B1272" s="6"/>
      <c r="C1272" s="6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14"/>
      <c r="Q1272" s="14"/>
      <c r="R1272" s="14"/>
      <c r="S1272" s="14"/>
      <c r="T1272" s="18"/>
      <c r="U1272" s="18"/>
    </row>
    <row r="1273" spans="1:21" ht="90" customHeight="1" x14ac:dyDescent="0.4">
      <c r="A1273" s="6"/>
      <c r="B1273" s="6"/>
      <c r="C1273" s="6"/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14"/>
      <c r="Q1273" s="14"/>
      <c r="R1273" s="14"/>
      <c r="S1273" s="14"/>
      <c r="T1273" s="18"/>
      <c r="U1273" s="18"/>
    </row>
    <row r="1274" spans="1:21" ht="90" customHeight="1" x14ac:dyDescent="0.4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14"/>
      <c r="Q1274" s="14"/>
      <c r="R1274" s="14"/>
      <c r="S1274" s="14"/>
      <c r="T1274" s="18"/>
      <c r="U1274" s="18"/>
    </row>
    <row r="1275" spans="1:21" ht="90" customHeight="1" x14ac:dyDescent="0.4">
      <c r="A1275" s="6"/>
      <c r="B1275" s="6"/>
      <c r="C1275" s="6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14"/>
      <c r="Q1275" s="14"/>
      <c r="R1275" s="14"/>
      <c r="S1275" s="14"/>
      <c r="T1275" s="18"/>
      <c r="U1275" s="18"/>
    </row>
    <row r="1276" spans="1:21" ht="90" customHeight="1" x14ac:dyDescent="0.4">
      <c r="A1276" s="6"/>
      <c r="B1276" s="6"/>
      <c r="C1276" s="6"/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14"/>
      <c r="Q1276" s="14"/>
      <c r="R1276" s="14"/>
      <c r="S1276" s="14"/>
      <c r="T1276" s="18"/>
      <c r="U1276" s="18"/>
    </row>
    <row r="1277" spans="1:21" ht="90" customHeight="1" x14ac:dyDescent="0.4">
      <c r="A1277" s="6"/>
      <c r="B1277" s="6"/>
      <c r="C1277" s="6"/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14"/>
      <c r="Q1277" s="14"/>
      <c r="R1277" s="14"/>
      <c r="S1277" s="14"/>
      <c r="T1277" s="18"/>
      <c r="U1277" s="18"/>
    </row>
    <row r="1278" spans="1:21" ht="90" customHeight="1" x14ac:dyDescent="0.4">
      <c r="A1278" s="6"/>
      <c r="B1278" s="6"/>
      <c r="C1278" s="6"/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14"/>
      <c r="Q1278" s="14"/>
      <c r="R1278" s="14"/>
      <c r="S1278" s="14"/>
      <c r="T1278" s="18"/>
      <c r="U1278" s="18"/>
    </row>
    <row r="1279" spans="1:21" ht="90" customHeight="1" x14ac:dyDescent="0.4">
      <c r="A1279" s="6"/>
      <c r="B1279" s="6"/>
      <c r="C1279" s="6"/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14"/>
      <c r="Q1279" s="14"/>
      <c r="R1279" s="14"/>
      <c r="S1279" s="14"/>
      <c r="T1279" s="18"/>
      <c r="U1279" s="18"/>
    </row>
    <row r="1280" spans="1:21" ht="90" customHeight="1" x14ac:dyDescent="0.4">
      <c r="A1280" s="6"/>
      <c r="B1280" s="6"/>
      <c r="C1280" s="6"/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14"/>
      <c r="Q1280" s="14"/>
      <c r="R1280" s="14"/>
      <c r="S1280" s="14"/>
      <c r="T1280" s="18"/>
      <c r="U1280" s="18"/>
    </row>
    <row r="1281" spans="1:21" ht="90" customHeight="1" x14ac:dyDescent="0.4">
      <c r="A1281" s="6"/>
      <c r="B1281" s="6"/>
      <c r="C1281" s="6"/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14"/>
      <c r="Q1281" s="14"/>
      <c r="R1281" s="14"/>
      <c r="S1281" s="14"/>
      <c r="T1281" s="18"/>
      <c r="U1281" s="18"/>
    </row>
    <row r="1282" spans="1:21" ht="90" customHeight="1" x14ac:dyDescent="0.4">
      <c r="A1282" s="6"/>
      <c r="B1282" s="6"/>
      <c r="C1282" s="6"/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14"/>
      <c r="Q1282" s="14"/>
      <c r="R1282" s="14"/>
      <c r="S1282" s="14"/>
      <c r="T1282" s="18"/>
      <c r="U1282" s="18"/>
    </row>
    <row r="1283" spans="1:21" ht="90" customHeight="1" x14ac:dyDescent="0.4">
      <c r="A1283" s="6"/>
      <c r="B1283" s="6"/>
      <c r="C1283" s="6"/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14"/>
      <c r="Q1283" s="14"/>
      <c r="R1283" s="14"/>
      <c r="S1283" s="14"/>
      <c r="T1283" s="18"/>
      <c r="U1283" s="18"/>
    </row>
    <row r="1284" spans="1:21" ht="90" customHeight="1" x14ac:dyDescent="0.4">
      <c r="A1284" s="6"/>
      <c r="B1284" s="6"/>
      <c r="C1284" s="6"/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14"/>
      <c r="Q1284" s="14"/>
      <c r="R1284" s="14"/>
      <c r="S1284" s="14"/>
      <c r="T1284" s="18"/>
      <c r="U1284" s="18"/>
    </row>
    <row r="1285" spans="1:21" ht="90" customHeight="1" x14ac:dyDescent="0.4">
      <c r="A1285" s="6"/>
      <c r="B1285" s="6"/>
      <c r="C1285" s="6"/>
      <c r="D1285" s="6"/>
      <c r="E1285" s="6"/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14"/>
      <c r="Q1285" s="14"/>
      <c r="R1285" s="14"/>
      <c r="S1285" s="14"/>
      <c r="T1285" s="18"/>
      <c r="U1285" s="18"/>
    </row>
    <row r="1286" spans="1:21" ht="90" customHeight="1" x14ac:dyDescent="0.4">
      <c r="A1286" s="6"/>
      <c r="B1286" s="6"/>
      <c r="C1286" s="6"/>
      <c r="D1286" s="6"/>
      <c r="E1286" s="6"/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14"/>
      <c r="Q1286" s="14"/>
      <c r="R1286" s="14"/>
      <c r="S1286" s="14"/>
      <c r="T1286" s="18"/>
      <c r="U1286" s="18"/>
    </row>
    <row r="1287" spans="1:21" ht="90" customHeight="1" x14ac:dyDescent="0.4">
      <c r="A1287" s="6"/>
      <c r="B1287" s="6"/>
      <c r="C1287" s="6"/>
      <c r="D1287" s="6"/>
      <c r="E1287" s="6"/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14"/>
      <c r="Q1287" s="14"/>
      <c r="R1287" s="14"/>
      <c r="S1287" s="14"/>
      <c r="T1287" s="18"/>
      <c r="U1287" s="18"/>
    </row>
    <row r="1288" spans="1:21" ht="90" customHeight="1" x14ac:dyDescent="0.4">
      <c r="A1288" s="6"/>
      <c r="B1288" s="6"/>
      <c r="C1288" s="6"/>
      <c r="D1288" s="6"/>
      <c r="E1288" s="6"/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14"/>
      <c r="Q1288" s="14"/>
      <c r="R1288" s="14"/>
      <c r="S1288" s="14"/>
      <c r="T1288" s="18"/>
      <c r="U1288" s="18"/>
    </row>
    <row r="1289" spans="1:21" ht="90" customHeight="1" x14ac:dyDescent="0.4">
      <c r="A1289" s="6"/>
      <c r="B1289" s="6"/>
      <c r="C1289" s="6"/>
      <c r="D1289" s="6"/>
      <c r="E1289" s="6"/>
      <c r="F1289" s="6"/>
      <c r="G1289" s="6"/>
      <c r="H1289" s="6"/>
      <c r="I1289" s="6"/>
      <c r="J1289" s="6"/>
      <c r="K1289" s="6"/>
      <c r="L1289" s="6"/>
      <c r="M1289" s="6"/>
      <c r="N1289" s="6"/>
      <c r="O1289" s="6"/>
      <c r="P1289" s="14"/>
      <c r="Q1289" s="14"/>
      <c r="R1289" s="14"/>
      <c r="S1289" s="14"/>
      <c r="T1289" s="18"/>
      <c r="U1289" s="18"/>
    </row>
    <row r="1290" spans="1:21" ht="90" customHeight="1" x14ac:dyDescent="0.4">
      <c r="A1290" s="6"/>
      <c r="B1290" s="6"/>
      <c r="C1290" s="6"/>
      <c r="D1290" s="6"/>
      <c r="E1290" s="6"/>
      <c r="F1290" s="6"/>
      <c r="G1290" s="6"/>
      <c r="H1290" s="6"/>
      <c r="I1290" s="6"/>
      <c r="J1290" s="6"/>
      <c r="K1290" s="6"/>
      <c r="L1290" s="6"/>
      <c r="M1290" s="6"/>
      <c r="N1290" s="6"/>
      <c r="O1290" s="6"/>
      <c r="P1290" s="14"/>
      <c r="Q1290" s="14"/>
      <c r="R1290" s="14"/>
      <c r="S1290" s="14"/>
      <c r="T1290" s="18"/>
      <c r="U1290" s="18"/>
    </row>
    <row r="1291" spans="1:21" ht="90" customHeight="1" x14ac:dyDescent="0.4">
      <c r="A1291" s="6"/>
      <c r="B1291" s="6"/>
      <c r="C1291" s="6"/>
      <c r="D1291" s="6"/>
      <c r="E1291" s="6"/>
      <c r="F1291" s="6"/>
      <c r="G1291" s="6"/>
      <c r="H1291" s="6"/>
      <c r="I1291" s="6"/>
      <c r="J1291" s="6"/>
      <c r="K1291" s="6"/>
      <c r="L1291" s="6"/>
      <c r="M1291" s="6"/>
      <c r="N1291" s="6"/>
      <c r="O1291" s="6"/>
      <c r="P1291" s="14"/>
      <c r="Q1291" s="14"/>
      <c r="R1291" s="14"/>
      <c r="S1291" s="14"/>
      <c r="T1291" s="18"/>
      <c r="U1291" s="18"/>
    </row>
    <row r="1292" spans="1:21" ht="90" customHeight="1" x14ac:dyDescent="0.4">
      <c r="A1292" s="6"/>
      <c r="B1292" s="6"/>
      <c r="C1292" s="6"/>
      <c r="D1292" s="6"/>
      <c r="E1292" s="6"/>
      <c r="F1292" s="6"/>
      <c r="G1292" s="6"/>
      <c r="H1292" s="6"/>
      <c r="I1292" s="6"/>
      <c r="J1292" s="6"/>
      <c r="K1292" s="6"/>
      <c r="L1292" s="6"/>
      <c r="M1292" s="6"/>
      <c r="N1292" s="6"/>
      <c r="O1292" s="6"/>
      <c r="P1292" s="14"/>
      <c r="Q1292" s="14"/>
      <c r="R1292" s="14"/>
      <c r="S1292" s="14"/>
      <c r="T1292" s="18"/>
      <c r="U1292" s="18"/>
    </row>
    <row r="1293" spans="1:21" ht="90" customHeight="1" x14ac:dyDescent="0.4">
      <c r="A1293" s="6"/>
      <c r="B1293" s="6"/>
      <c r="C1293" s="6"/>
      <c r="D1293" s="6"/>
      <c r="E1293" s="6"/>
      <c r="F1293" s="6"/>
      <c r="G1293" s="6"/>
      <c r="H1293" s="6"/>
      <c r="I1293" s="6"/>
      <c r="J1293" s="6"/>
      <c r="K1293" s="6"/>
      <c r="L1293" s="6"/>
      <c r="M1293" s="6"/>
      <c r="N1293" s="6"/>
      <c r="O1293" s="6"/>
      <c r="P1293" s="14"/>
      <c r="Q1293" s="14"/>
      <c r="R1293" s="14"/>
      <c r="S1293" s="14"/>
      <c r="T1293" s="18"/>
      <c r="U1293" s="18"/>
    </row>
    <row r="1294" spans="1:21" ht="90" customHeight="1" x14ac:dyDescent="0.4">
      <c r="A1294" s="6"/>
      <c r="B1294" s="6"/>
      <c r="C1294" s="6"/>
      <c r="D1294" s="6"/>
      <c r="E1294" s="6"/>
      <c r="F1294" s="6"/>
      <c r="G1294" s="6"/>
      <c r="H1294" s="6"/>
      <c r="I1294" s="6"/>
      <c r="J1294" s="6"/>
      <c r="K1294" s="6"/>
      <c r="L1294" s="6"/>
      <c r="M1294" s="6"/>
      <c r="N1294" s="6"/>
      <c r="O1294" s="6"/>
      <c r="P1294" s="14"/>
      <c r="Q1294" s="14"/>
      <c r="R1294" s="14"/>
      <c r="S1294" s="14"/>
      <c r="T1294" s="18"/>
      <c r="U1294" s="18"/>
    </row>
    <row r="1295" spans="1:21" ht="90" customHeight="1" x14ac:dyDescent="0.4">
      <c r="A1295" s="6"/>
      <c r="B1295" s="6"/>
      <c r="C1295" s="6"/>
      <c r="D1295" s="6"/>
      <c r="E1295" s="6"/>
      <c r="F1295" s="6"/>
      <c r="G1295" s="6"/>
      <c r="H1295" s="6"/>
      <c r="I1295" s="6"/>
      <c r="J1295" s="6"/>
      <c r="K1295" s="6"/>
      <c r="L1295" s="6"/>
      <c r="M1295" s="6"/>
      <c r="N1295" s="6"/>
      <c r="O1295" s="6"/>
      <c r="P1295" s="14"/>
      <c r="Q1295" s="14"/>
      <c r="R1295" s="14"/>
      <c r="S1295" s="14"/>
      <c r="T1295" s="18"/>
      <c r="U1295" s="18"/>
    </row>
    <row r="1296" spans="1:21" ht="90" customHeight="1" x14ac:dyDescent="0.4">
      <c r="A1296" s="6"/>
      <c r="B1296" s="6"/>
      <c r="C1296" s="6"/>
      <c r="D1296" s="6"/>
      <c r="E1296" s="6"/>
      <c r="F1296" s="6"/>
      <c r="G1296" s="6"/>
      <c r="H1296" s="6"/>
      <c r="I1296" s="6"/>
      <c r="J1296" s="6"/>
      <c r="K1296" s="6"/>
      <c r="L1296" s="6"/>
      <c r="M1296" s="6"/>
      <c r="N1296" s="6"/>
      <c r="O1296" s="6"/>
      <c r="P1296" s="14"/>
      <c r="Q1296" s="14"/>
      <c r="R1296" s="14"/>
      <c r="S1296" s="14"/>
      <c r="T1296" s="18"/>
      <c r="U1296" s="18"/>
    </row>
    <row r="1297" spans="1:21" ht="90" customHeight="1" x14ac:dyDescent="0.4">
      <c r="A1297" s="6"/>
      <c r="B1297" s="6"/>
      <c r="C1297" s="6"/>
      <c r="D1297" s="6"/>
      <c r="E1297" s="6"/>
      <c r="F1297" s="6"/>
      <c r="G1297" s="6"/>
      <c r="H1297" s="6"/>
      <c r="I1297" s="6"/>
      <c r="J1297" s="6"/>
      <c r="K1297" s="6"/>
      <c r="L1297" s="6"/>
      <c r="M1297" s="6"/>
      <c r="N1297" s="6"/>
      <c r="O1297" s="6"/>
      <c r="P1297" s="14"/>
      <c r="Q1297" s="14"/>
      <c r="R1297" s="14"/>
      <c r="S1297" s="14"/>
      <c r="T1297" s="18"/>
      <c r="U1297" s="18"/>
    </row>
    <row r="1298" spans="1:21" ht="90" customHeight="1" x14ac:dyDescent="0.4">
      <c r="A1298" s="6"/>
      <c r="B1298" s="6"/>
      <c r="C1298" s="6"/>
      <c r="D1298" s="6"/>
      <c r="E1298" s="6"/>
      <c r="F1298" s="6"/>
      <c r="G1298" s="6"/>
      <c r="H1298" s="6"/>
      <c r="I1298" s="6"/>
      <c r="J1298" s="6"/>
      <c r="K1298" s="6"/>
      <c r="L1298" s="6"/>
      <c r="M1298" s="6"/>
      <c r="N1298" s="6"/>
      <c r="O1298" s="6"/>
      <c r="P1298" s="14"/>
      <c r="Q1298" s="14"/>
      <c r="R1298" s="14"/>
      <c r="S1298" s="14"/>
      <c r="T1298" s="18"/>
      <c r="U1298" s="18"/>
    </row>
    <row r="1299" spans="1:21" ht="90" customHeight="1" x14ac:dyDescent="0.4">
      <c r="A1299" s="6"/>
      <c r="B1299" s="6"/>
      <c r="C1299" s="6"/>
      <c r="D1299" s="6"/>
      <c r="E1299" s="6"/>
      <c r="F1299" s="6"/>
      <c r="G1299" s="6"/>
      <c r="H1299" s="6"/>
      <c r="I1299" s="6"/>
      <c r="J1299" s="6"/>
      <c r="K1299" s="6"/>
      <c r="L1299" s="6"/>
      <c r="M1299" s="6"/>
      <c r="N1299" s="6"/>
      <c r="O1299" s="6"/>
      <c r="P1299" s="14"/>
      <c r="Q1299" s="14"/>
      <c r="R1299" s="14"/>
      <c r="S1299" s="14"/>
      <c r="T1299" s="18"/>
      <c r="U1299" s="18"/>
    </row>
    <row r="1300" spans="1:21" ht="90" customHeight="1" x14ac:dyDescent="0.4">
      <c r="A1300" s="6"/>
      <c r="B1300" s="6"/>
      <c r="C1300" s="6"/>
      <c r="D1300" s="6"/>
      <c r="E1300" s="6"/>
      <c r="F1300" s="6"/>
      <c r="G1300" s="6"/>
      <c r="H1300" s="6"/>
      <c r="I1300" s="6"/>
      <c r="J1300" s="6"/>
      <c r="K1300" s="6"/>
      <c r="L1300" s="6"/>
      <c r="M1300" s="6"/>
      <c r="N1300" s="6"/>
      <c r="O1300" s="6"/>
      <c r="P1300" s="14"/>
      <c r="Q1300" s="14"/>
      <c r="R1300" s="14"/>
      <c r="S1300" s="14"/>
      <c r="T1300" s="18"/>
      <c r="U1300" s="18"/>
    </row>
    <row r="1301" spans="1:21" ht="90" customHeight="1" x14ac:dyDescent="0.4">
      <c r="A1301" s="6"/>
      <c r="B1301" s="6"/>
      <c r="C1301" s="6"/>
      <c r="D1301" s="6"/>
      <c r="E1301" s="6"/>
      <c r="F1301" s="6"/>
      <c r="G1301" s="6"/>
      <c r="H1301" s="6"/>
      <c r="I1301" s="6"/>
      <c r="J1301" s="6"/>
      <c r="K1301" s="6"/>
      <c r="L1301" s="6"/>
      <c r="M1301" s="6"/>
      <c r="N1301" s="6"/>
      <c r="O1301" s="6"/>
      <c r="P1301" s="14"/>
      <c r="Q1301" s="14"/>
      <c r="R1301" s="14"/>
      <c r="S1301" s="14"/>
      <c r="T1301" s="18"/>
      <c r="U1301" s="18"/>
    </row>
    <row r="1302" spans="1:21" ht="90" customHeight="1" x14ac:dyDescent="0.4">
      <c r="A1302" s="6"/>
      <c r="B1302" s="6"/>
      <c r="C1302" s="6"/>
      <c r="D1302" s="6"/>
      <c r="E1302" s="6"/>
      <c r="F1302" s="6"/>
      <c r="G1302" s="6"/>
      <c r="H1302" s="6"/>
      <c r="I1302" s="6"/>
      <c r="J1302" s="6"/>
      <c r="K1302" s="6"/>
      <c r="L1302" s="6"/>
      <c r="M1302" s="6"/>
      <c r="N1302" s="6"/>
      <c r="O1302" s="6"/>
      <c r="P1302" s="14"/>
      <c r="Q1302" s="14"/>
      <c r="R1302" s="14"/>
      <c r="S1302" s="14"/>
      <c r="T1302" s="18"/>
      <c r="U1302" s="18"/>
    </row>
    <row r="1303" spans="1:21" ht="90" customHeight="1" x14ac:dyDescent="0.4">
      <c r="A1303" s="6"/>
      <c r="B1303" s="6"/>
      <c r="C1303" s="6"/>
      <c r="D1303" s="6"/>
      <c r="E1303" s="6"/>
      <c r="F1303" s="6"/>
      <c r="G1303" s="6"/>
      <c r="H1303" s="6"/>
      <c r="I1303" s="6"/>
      <c r="J1303" s="6"/>
      <c r="K1303" s="6"/>
      <c r="L1303" s="6"/>
      <c r="M1303" s="6"/>
      <c r="N1303" s="6"/>
      <c r="O1303" s="6"/>
      <c r="P1303" s="14"/>
      <c r="Q1303" s="14"/>
      <c r="R1303" s="14"/>
      <c r="S1303" s="14"/>
      <c r="T1303" s="18"/>
      <c r="U1303" s="18"/>
    </row>
    <row r="1304" spans="1:21" ht="90" customHeight="1" x14ac:dyDescent="0.4">
      <c r="A1304" s="6"/>
      <c r="B1304" s="6"/>
      <c r="C1304" s="6"/>
      <c r="D1304" s="6"/>
      <c r="E1304" s="6"/>
      <c r="F1304" s="6"/>
      <c r="G1304" s="6"/>
      <c r="H1304" s="6"/>
      <c r="I1304" s="6"/>
      <c r="J1304" s="6"/>
      <c r="K1304" s="6"/>
      <c r="L1304" s="6"/>
      <c r="M1304" s="6"/>
      <c r="N1304" s="6"/>
      <c r="O1304" s="6"/>
      <c r="P1304" s="14"/>
      <c r="Q1304" s="14"/>
      <c r="R1304" s="14"/>
      <c r="S1304" s="14"/>
      <c r="T1304" s="18"/>
      <c r="U1304" s="18"/>
    </row>
    <row r="1305" spans="1:21" ht="90" customHeight="1" x14ac:dyDescent="0.4">
      <c r="A1305" s="6"/>
      <c r="B1305" s="6"/>
      <c r="C1305" s="6"/>
      <c r="D1305" s="6"/>
      <c r="E1305" s="6"/>
      <c r="F1305" s="6"/>
      <c r="G1305" s="6"/>
      <c r="H1305" s="6"/>
      <c r="I1305" s="6"/>
      <c r="J1305" s="6"/>
      <c r="K1305" s="6"/>
      <c r="L1305" s="6"/>
      <c r="M1305" s="6"/>
      <c r="N1305" s="6"/>
      <c r="O1305" s="6"/>
      <c r="P1305" s="14"/>
      <c r="Q1305" s="14"/>
      <c r="R1305" s="14"/>
      <c r="S1305" s="14"/>
      <c r="T1305" s="18"/>
      <c r="U1305" s="18"/>
    </row>
    <row r="1306" spans="1:21" ht="90" customHeight="1" x14ac:dyDescent="0.4">
      <c r="A1306" s="6"/>
      <c r="B1306" s="6"/>
      <c r="C1306" s="6"/>
      <c r="D1306" s="6"/>
      <c r="E1306" s="6"/>
      <c r="F1306" s="6"/>
      <c r="G1306" s="6"/>
      <c r="H1306" s="6"/>
      <c r="I1306" s="6"/>
      <c r="J1306" s="6"/>
      <c r="K1306" s="6"/>
      <c r="L1306" s="6"/>
      <c r="M1306" s="6"/>
      <c r="N1306" s="6"/>
      <c r="O1306" s="6"/>
      <c r="P1306" s="14"/>
      <c r="Q1306" s="14"/>
      <c r="R1306" s="14"/>
      <c r="S1306" s="14"/>
      <c r="T1306" s="18"/>
      <c r="U1306" s="18"/>
    </row>
    <row r="1307" spans="1:21" ht="90" customHeight="1" x14ac:dyDescent="0.4">
      <c r="A1307" s="6"/>
      <c r="B1307" s="6"/>
      <c r="C1307" s="6"/>
      <c r="D1307" s="6"/>
      <c r="E1307" s="6"/>
      <c r="F1307" s="6"/>
      <c r="G1307" s="6"/>
      <c r="H1307" s="6"/>
      <c r="I1307" s="6"/>
      <c r="J1307" s="6"/>
      <c r="K1307" s="6"/>
      <c r="L1307" s="6"/>
      <c r="M1307" s="6"/>
      <c r="N1307" s="6"/>
      <c r="O1307" s="6"/>
      <c r="P1307" s="14"/>
      <c r="Q1307" s="14"/>
      <c r="R1307" s="14"/>
      <c r="S1307" s="14"/>
      <c r="T1307" s="18"/>
      <c r="U1307" s="18"/>
    </row>
    <row r="1308" spans="1:21" ht="90" customHeight="1" x14ac:dyDescent="0.4">
      <c r="A1308" s="6"/>
      <c r="B1308" s="6"/>
      <c r="C1308" s="6"/>
      <c r="D1308" s="6"/>
      <c r="E1308" s="6"/>
      <c r="F1308" s="6"/>
      <c r="G1308" s="6"/>
      <c r="H1308" s="6"/>
      <c r="I1308" s="6"/>
      <c r="J1308" s="6"/>
      <c r="K1308" s="6"/>
      <c r="L1308" s="6"/>
      <c r="M1308" s="6"/>
      <c r="N1308" s="6"/>
      <c r="O1308" s="6"/>
      <c r="P1308" s="14"/>
      <c r="Q1308" s="14"/>
      <c r="R1308" s="14"/>
      <c r="S1308" s="14"/>
      <c r="T1308" s="18"/>
      <c r="U1308" s="18"/>
    </row>
    <row r="1309" spans="1:21" ht="90" customHeight="1" x14ac:dyDescent="0.4">
      <c r="A1309" s="6"/>
      <c r="B1309" s="6"/>
      <c r="C1309" s="6"/>
      <c r="D1309" s="6"/>
      <c r="E1309" s="6"/>
      <c r="F1309" s="6"/>
      <c r="G1309" s="6"/>
      <c r="H1309" s="6"/>
      <c r="I1309" s="6"/>
      <c r="J1309" s="6"/>
      <c r="K1309" s="6"/>
      <c r="L1309" s="6"/>
      <c r="M1309" s="6"/>
      <c r="N1309" s="6"/>
      <c r="O1309" s="6"/>
      <c r="P1309" s="14"/>
      <c r="Q1309" s="14"/>
      <c r="R1309" s="14"/>
      <c r="S1309" s="14"/>
      <c r="T1309" s="18"/>
      <c r="U1309" s="18"/>
    </row>
    <row r="1310" spans="1:21" ht="90" customHeight="1" x14ac:dyDescent="0.4">
      <c r="A1310" s="6"/>
      <c r="B1310" s="6"/>
      <c r="C1310" s="6"/>
      <c r="D1310" s="6"/>
      <c r="E1310" s="6"/>
      <c r="F1310" s="6"/>
      <c r="G1310" s="6"/>
      <c r="H1310" s="6"/>
      <c r="I1310" s="6"/>
      <c r="J1310" s="6"/>
      <c r="K1310" s="6"/>
      <c r="L1310" s="6"/>
      <c r="M1310" s="6"/>
      <c r="N1310" s="6"/>
      <c r="O1310" s="6"/>
      <c r="P1310" s="14"/>
      <c r="Q1310" s="14"/>
      <c r="R1310" s="14"/>
      <c r="S1310" s="14"/>
      <c r="T1310" s="18"/>
      <c r="U1310" s="18"/>
    </row>
    <row r="1311" spans="1:21" ht="90" customHeight="1" x14ac:dyDescent="0.4">
      <c r="A1311" s="6"/>
      <c r="B1311" s="6"/>
      <c r="C1311" s="6"/>
      <c r="D1311" s="6"/>
      <c r="E1311" s="6"/>
      <c r="F1311" s="6"/>
      <c r="G1311" s="6"/>
      <c r="H1311" s="6"/>
      <c r="I1311" s="6"/>
      <c r="J1311" s="6"/>
      <c r="K1311" s="6"/>
      <c r="L1311" s="6"/>
      <c r="M1311" s="6"/>
      <c r="N1311" s="6"/>
      <c r="O1311" s="6"/>
      <c r="P1311" s="14"/>
      <c r="Q1311" s="14"/>
      <c r="R1311" s="14"/>
      <c r="S1311" s="14"/>
      <c r="T1311" s="18"/>
      <c r="U1311" s="18"/>
    </row>
    <row r="1312" spans="1:21" ht="90" customHeight="1" x14ac:dyDescent="0.4">
      <c r="A1312" s="6"/>
      <c r="B1312" s="6"/>
      <c r="C1312" s="6"/>
      <c r="D1312" s="6"/>
      <c r="E1312" s="6"/>
      <c r="F1312" s="6"/>
      <c r="G1312" s="6"/>
      <c r="H1312" s="6"/>
      <c r="I1312" s="6"/>
      <c r="J1312" s="6"/>
      <c r="K1312" s="6"/>
      <c r="L1312" s="6"/>
      <c r="M1312" s="6"/>
      <c r="N1312" s="6"/>
      <c r="O1312" s="6"/>
      <c r="P1312" s="14"/>
      <c r="Q1312" s="14"/>
      <c r="R1312" s="14"/>
      <c r="S1312" s="14"/>
      <c r="T1312" s="18"/>
      <c r="U1312" s="18"/>
    </row>
    <row r="1313" spans="1:21" ht="90" customHeight="1" x14ac:dyDescent="0.4">
      <c r="A1313" s="6"/>
      <c r="B1313" s="6"/>
      <c r="C1313" s="6"/>
      <c r="D1313" s="6"/>
      <c r="E1313" s="6"/>
      <c r="F1313" s="6"/>
      <c r="G1313" s="6"/>
      <c r="H1313" s="6"/>
      <c r="I1313" s="6"/>
      <c r="J1313" s="6"/>
      <c r="K1313" s="6"/>
      <c r="L1313" s="6"/>
      <c r="M1313" s="6"/>
      <c r="N1313" s="6"/>
      <c r="O1313" s="6"/>
      <c r="P1313" s="14"/>
      <c r="Q1313" s="14"/>
      <c r="R1313" s="14"/>
      <c r="S1313" s="14"/>
      <c r="T1313" s="18"/>
      <c r="U1313" s="18"/>
    </row>
    <row r="1314" spans="1:21" ht="90" customHeight="1" x14ac:dyDescent="0.4">
      <c r="A1314" s="6"/>
      <c r="B1314" s="6"/>
      <c r="C1314" s="6"/>
      <c r="D1314" s="6"/>
      <c r="E1314" s="6"/>
      <c r="F1314" s="6"/>
      <c r="G1314" s="6"/>
      <c r="H1314" s="6"/>
      <c r="I1314" s="6"/>
      <c r="J1314" s="6"/>
      <c r="K1314" s="6"/>
      <c r="L1314" s="6"/>
      <c r="M1314" s="6"/>
      <c r="N1314" s="6"/>
      <c r="O1314" s="6"/>
      <c r="P1314" s="14"/>
      <c r="Q1314" s="14"/>
      <c r="R1314" s="14"/>
      <c r="S1314" s="14"/>
      <c r="T1314" s="18"/>
      <c r="U1314" s="18"/>
    </row>
    <row r="1315" spans="1:21" ht="90" customHeight="1" x14ac:dyDescent="0.4">
      <c r="A1315" s="6"/>
      <c r="B1315" s="6"/>
      <c r="C1315" s="6"/>
      <c r="D1315" s="6"/>
      <c r="E1315" s="6"/>
      <c r="F1315" s="6"/>
      <c r="G1315" s="6"/>
      <c r="H1315" s="6"/>
      <c r="I1315" s="6"/>
      <c r="J1315" s="6"/>
      <c r="K1315" s="6"/>
      <c r="L1315" s="6"/>
      <c r="M1315" s="6"/>
      <c r="N1315" s="6"/>
      <c r="O1315" s="6"/>
      <c r="P1315" s="14"/>
      <c r="Q1315" s="14"/>
      <c r="R1315" s="14"/>
      <c r="S1315" s="14"/>
      <c r="T1315" s="18"/>
      <c r="U1315" s="18"/>
    </row>
    <row r="1316" spans="1:21" ht="90" customHeight="1" x14ac:dyDescent="0.4">
      <c r="A1316" s="6"/>
      <c r="B1316" s="6"/>
      <c r="C1316" s="6"/>
      <c r="D1316" s="6"/>
      <c r="E1316" s="6"/>
      <c r="F1316" s="6"/>
      <c r="G1316" s="6"/>
      <c r="H1316" s="6"/>
      <c r="I1316" s="6"/>
      <c r="J1316" s="6"/>
      <c r="K1316" s="6"/>
      <c r="L1316" s="6"/>
      <c r="M1316" s="6"/>
      <c r="N1316" s="6"/>
      <c r="O1316" s="6"/>
      <c r="P1316" s="14"/>
      <c r="Q1316" s="14"/>
      <c r="R1316" s="14"/>
      <c r="S1316" s="14"/>
      <c r="T1316" s="18"/>
      <c r="U1316" s="18"/>
    </row>
    <row r="1317" spans="1:21" ht="90" customHeight="1" x14ac:dyDescent="0.4">
      <c r="A1317" s="6"/>
      <c r="B1317" s="6"/>
      <c r="C1317" s="6"/>
      <c r="D1317" s="6"/>
      <c r="E1317" s="6"/>
      <c r="F1317" s="6"/>
      <c r="G1317" s="6"/>
      <c r="H1317" s="6"/>
      <c r="I1317" s="6"/>
      <c r="J1317" s="6"/>
      <c r="K1317" s="6"/>
      <c r="L1317" s="6"/>
      <c r="M1317" s="6"/>
      <c r="N1317" s="6"/>
      <c r="O1317" s="6"/>
      <c r="P1317" s="14"/>
      <c r="Q1317" s="14"/>
      <c r="R1317" s="14"/>
      <c r="S1317" s="14"/>
      <c r="T1317" s="18"/>
      <c r="U1317" s="18"/>
    </row>
    <row r="1318" spans="1:21" ht="90" customHeight="1" x14ac:dyDescent="0.4">
      <c r="A1318" s="6"/>
      <c r="B1318" s="6"/>
      <c r="C1318" s="6"/>
      <c r="D1318" s="6"/>
      <c r="E1318" s="6"/>
      <c r="F1318" s="6"/>
      <c r="G1318" s="6"/>
      <c r="H1318" s="6"/>
      <c r="I1318" s="6"/>
      <c r="J1318" s="6"/>
      <c r="K1318" s="6"/>
      <c r="L1318" s="6"/>
      <c r="M1318" s="6"/>
      <c r="N1318" s="6"/>
      <c r="O1318" s="6"/>
      <c r="P1318" s="14"/>
      <c r="Q1318" s="14"/>
      <c r="R1318" s="14"/>
      <c r="S1318" s="14"/>
      <c r="T1318" s="18"/>
      <c r="U1318" s="18"/>
    </row>
    <row r="1319" spans="1:21" ht="90" customHeight="1" x14ac:dyDescent="0.4">
      <c r="A1319" s="6"/>
      <c r="B1319" s="6"/>
      <c r="C1319" s="6"/>
      <c r="D1319" s="6"/>
      <c r="E1319" s="6"/>
      <c r="F1319" s="6"/>
      <c r="G1319" s="6"/>
      <c r="H1319" s="6"/>
      <c r="I1319" s="6"/>
      <c r="J1319" s="6"/>
      <c r="K1319" s="6"/>
      <c r="L1319" s="6"/>
      <c r="M1319" s="6"/>
      <c r="N1319" s="6"/>
      <c r="O1319" s="6"/>
      <c r="P1319" s="14"/>
      <c r="Q1319" s="14"/>
      <c r="R1319" s="14"/>
      <c r="S1319" s="14"/>
      <c r="T1319" s="18"/>
      <c r="U1319" s="18"/>
    </row>
    <row r="1320" spans="1:21" ht="90" customHeight="1" x14ac:dyDescent="0.4">
      <c r="A1320" s="6"/>
      <c r="B1320" s="6"/>
      <c r="C1320" s="6"/>
      <c r="D1320" s="6"/>
      <c r="E1320" s="6"/>
      <c r="F1320" s="6"/>
      <c r="G1320" s="6"/>
      <c r="H1320" s="6"/>
      <c r="I1320" s="6"/>
      <c r="J1320" s="6"/>
      <c r="K1320" s="6"/>
      <c r="L1320" s="6"/>
      <c r="M1320" s="6"/>
      <c r="N1320" s="6"/>
      <c r="O1320" s="6"/>
      <c r="P1320" s="14"/>
      <c r="Q1320" s="14"/>
      <c r="R1320" s="14"/>
      <c r="S1320" s="14"/>
      <c r="T1320" s="18"/>
      <c r="U1320" s="18"/>
    </row>
    <row r="1321" spans="1:21" ht="90" customHeight="1" x14ac:dyDescent="0.4">
      <c r="A1321" s="6"/>
      <c r="B1321" s="6"/>
      <c r="C1321" s="6"/>
      <c r="D1321" s="6"/>
      <c r="E1321" s="6"/>
      <c r="F1321" s="6"/>
      <c r="G1321" s="6"/>
      <c r="H1321" s="6"/>
      <c r="I1321" s="6"/>
      <c r="J1321" s="6"/>
      <c r="K1321" s="6"/>
      <c r="L1321" s="6"/>
      <c r="M1321" s="6"/>
      <c r="N1321" s="6"/>
      <c r="O1321" s="6"/>
      <c r="P1321" s="14"/>
      <c r="Q1321" s="14"/>
      <c r="R1321" s="14"/>
      <c r="S1321" s="14"/>
      <c r="T1321" s="18"/>
      <c r="U1321" s="18"/>
    </row>
    <row r="1322" spans="1:21" ht="90" customHeight="1" x14ac:dyDescent="0.4">
      <c r="A1322" s="6"/>
      <c r="B1322" s="6"/>
      <c r="C1322" s="6"/>
      <c r="D1322" s="6"/>
      <c r="E1322" s="6"/>
      <c r="F1322" s="6"/>
      <c r="G1322" s="6"/>
      <c r="H1322" s="6"/>
      <c r="I1322" s="6"/>
      <c r="J1322" s="6"/>
      <c r="K1322" s="6"/>
      <c r="L1322" s="6"/>
      <c r="M1322" s="6"/>
      <c r="N1322" s="6"/>
      <c r="O1322" s="6"/>
      <c r="P1322" s="14"/>
      <c r="Q1322" s="14"/>
      <c r="R1322" s="14"/>
      <c r="S1322" s="14"/>
      <c r="T1322" s="18"/>
      <c r="U1322" s="18"/>
    </row>
    <row r="1323" spans="1:21" ht="90" customHeight="1" x14ac:dyDescent="0.4">
      <c r="A1323" s="6"/>
      <c r="B1323" s="6"/>
      <c r="C1323" s="6"/>
      <c r="D1323" s="6"/>
      <c r="E1323" s="6"/>
      <c r="F1323" s="6"/>
      <c r="G1323" s="6"/>
      <c r="H1323" s="6"/>
      <c r="I1323" s="6"/>
      <c r="J1323" s="6"/>
      <c r="K1323" s="6"/>
      <c r="L1323" s="6"/>
      <c r="M1323" s="6"/>
      <c r="N1323" s="6"/>
      <c r="O1323" s="6"/>
      <c r="P1323" s="14"/>
      <c r="Q1323" s="14"/>
      <c r="R1323" s="14"/>
      <c r="S1323" s="14"/>
      <c r="T1323" s="18"/>
      <c r="U1323" s="18"/>
    </row>
    <row r="1324" spans="1:21" ht="90" customHeight="1" x14ac:dyDescent="0.4">
      <c r="A1324" s="6"/>
      <c r="B1324" s="6"/>
      <c r="C1324" s="6"/>
      <c r="D1324" s="6"/>
      <c r="E1324" s="6"/>
      <c r="F1324" s="6"/>
      <c r="G1324" s="6"/>
      <c r="H1324" s="6"/>
      <c r="I1324" s="6"/>
      <c r="J1324" s="6"/>
      <c r="K1324" s="6"/>
      <c r="L1324" s="6"/>
      <c r="M1324" s="6"/>
      <c r="N1324" s="6"/>
      <c r="O1324" s="6"/>
      <c r="P1324" s="14"/>
      <c r="Q1324" s="14"/>
      <c r="R1324" s="14"/>
      <c r="S1324" s="14"/>
      <c r="T1324" s="18"/>
      <c r="U1324" s="18"/>
    </row>
    <row r="1325" spans="1:21" ht="90" customHeight="1" x14ac:dyDescent="0.4">
      <c r="A1325" s="6"/>
      <c r="B1325" s="6"/>
      <c r="C1325" s="6"/>
      <c r="D1325" s="6"/>
      <c r="E1325" s="6"/>
      <c r="F1325" s="6"/>
      <c r="G1325" s="6"/>
      <c r="H1325" s="6"/>
      <c r="I1325" s="6"/>
      <c r="J1325" s="6"/>
      <c r="K1325" s="6"/>
      <c r="L1325" s="6"/>
      <c r="M1325" s="6"/>
      <c r="N1325" s="6"/>
      <c r="O1325" s="6"/>
      <c r="P1325" s="14"/>
      <c r="Q1325" s="14"/>
      <c r="R1325" s="14"/>
      <c r="S1325" s="14"/>
      <c r="T1325" s="18"/>
      <c r="U1325" s="18"/>
    </row>
    <row r="1326" spans="1:21" ht="90" customHeight="1" x14ac:dyDescent="0.4">
      <c r="A1326" s="6"/>
      <c r="B1326" s="6"/>
      <c r="C1326" s="6"/>
      <c r="D1326" s="6"/>
      <c r="E1326" s="6"/>
      <c r="F1326" s="6"/>
      <c r="G1326" s="6"/>
      <c r="H1326" s="6"/>
      <c r="I1326" s="6"/>
      <c r="J1326" s="6"/>
      <c r="K1326" s="6"/>
      <c r="L1326" s="6"/>
      <c r="M1326" s="6"/>
      <c r="N1326" s="6"/>
      <c r="O1326" s="6"/>
      <c r="P1326" s="14"/>
      <c r="Q1326" s="14"/>
      <c r="R1326" s="14"/>
      <c r="S1326" s="14"/>
      <c r="T1326" s="18"/>
      <c r="U1326" s="18"/>
    </row>
    <row r="1327" spans="1:21" ht="90" customHeight="1" x14ac:dyDescent="0.4">
      <c r="A1327" s="6"/>
      <c r="B1327" s="6"/>
      <c r="C1327" s="6"/>
      <c r="D1327" s="6"/>
      <c r="E1327" s="6"/>
      <c r="F1327" s="6"/>
      <c r="G1327" s="6"/>
      <c r="H1327" s="6"/>
      <c r="I1327" s="6"/>
      <c r="J1327" s="6"/>
      <c r="K1327" s="6"/>
      <c r="L1327" s="6"/>
      <c r="M1327" s="6"/>
      <c r="N1327" s="6"/>
      <c r="O1327" s="6"/>
      <c r="P1327" s="14"/>
      <c r="Q1327" s="14"/>
      <c r="R1327" s="14"/>
      <c r="S1327" s="14"/>
      <c r="T1327" s="18"/>
      <c r="U1327" s="18"/>
    </row>
    <row r="1328" spans="1:21" ht="90" customHeight="1" x14ac:dyDescent="0.4">
      <c r="A1328" s="6"/>
      <c r="B1328" s="6"/>
      <c r="C1328" s="6"/>
      <c r="D1328" s="6"/>
      <c r="E1328" s="6"/>
      <c r="F1328" s="6"/>
      <c r="G1328" s="6"/>
      <c r="H1328" s="6"/>
      <c r="I1328" s="6"/>
      <c r="J1328" s="6"/>
      <c r="K1328" s="6"/>
      <c r="L1328" s="6"/>
      <c r="M1328" s="6"/>
      <c r="N1328" s="6"/>
      <c r="O1328" s="6"/>
      <c r="P1328" s="14"/>
      <c r="Q1328" s="14"/>
      <c r="R1328" s="14"/>
      <c r="S1328" s="14"/>
      <c r="T1328" s="18"/>
      <c r="U1328" s="18"/>
    </row>
    <row r="1329" spans="1:21" ht="90" customHeight="1" x14ac:dyDescent="0.4">
      <c r="A1329" s="6"/>
      <c r="B1329" s="6"/>
      <c r="C1329" s="6"/>
      <c r="D1329" s="6"/>
      <c r="E1329" s="6"/>
      <c r="F1329" s="6"/>
      <c r="G1329" s="6"/>
      <c r="H1329" s="6"/>
      <c r="I1329" s="6"/>
      <c r="J1329" s="6"/>
      <c r="K1329" s="6"/>
      <c r="L1329" s="6"/>
      <c r="M1329" s="6"/>
      <c r="N1329" s="6"/>
      <c r="O1329" s="6"/>
      <c r="P1329" s="14"/>
      <c r="Q1329" s="14"/>
      <c r="R1329" s="14"/>
      <c r="S1329" s="14"/>
      <c r="T1329" s="18"/>
      <c r="U1329" s="18"/>
    </row>
    <row r="1330" spans="1:21" ht="90" customHeight="1" x14ac:dyDescent="0.4">
      <c r="A1330" s="6"/>
      <c r="B1330" s="6"/>
      <c r="C1330" s="6"/>
      <c r="D1330" s="6"/>
      <c r="E1330" s="6"/>
      <c r="F1330" s="6"/>
      <c r="G1330" s="6"/>
      <c r="H1330" s="6"/>
      <c r="I1330" s="6"/>
      <c r="J1330" s="6"/>
      <c r="K1330" s="6"/>
      <c r="L1330" s="6"/>
      <c r="M1330" s="6"/>
      <c r="N1330" s="6"/>
      <c r="O1330" s="6"/>
      <c r="P1330" s="14"/>
      <c r="Q1330" s="14"/>
      <c r="R1330" s="14"/>
      <c r="S1330" s="14"/>
      <c r="T1330" s="18"/>
      <c r="U1330" s="18"/>
    </row>
    <row r="1331" spans="1:21" ht="90" customHeight="1" x14ac:dyDescent="0.4">
      <c r="A1331" s="6"/>
      <c r="B1331" s="6"/>
      <c r="C1331" s="6"/>
      <c r="D1331" s="6"/>
      <c r="E1331" s="6"/>
      <c r="F1331" s="6"/>
      <c r="G1331" s="6"/>
      <c r="H1331" s="6"/>
      <c r="I1331" s="6"/>
      <c r="J1331" s="6"/>
      <c r="K1331" s="6"/>
      <c r="L1331" s="6"/>
      <c r="M1331" s="6"/>
      <c r="N1331" s="6"/>
      <c r="O1331" s="6"/>
      <c r="P1331" s="14"/>
      <c r="Q1331" s="14"/>
      <c r="R1331" s="14"/>
      <c r="S1331" s="14"/>
      <c r="T1331" s="18"/>
      <c r="U1331" s="18"/>
    </row>
    <row r="1332" spans="1:21" ht="90" customHeight="1" x14ac:dyDescent="0.4">
      <c r="A1332" s="6"/>
      <c r="B1332" s="6"/>
      <c r="C1332" s="6"/>
      <c r="D1332" s="6"/>
      <c r="E1332" s="6"/>
      <c r="F1332" s="6"/>
      <c r="G1332" s="6"/>
      <c r="H1332" s="6"/>
      <c r="I1332" s="6"/>
      <c r="J1332" s="6"/>
      <c r="K1332" s="6"/>
      <c r="L1332" s="6"/>
      <c r="M1332" s="6"/>
      <c r="N1332" s="6"/>
      <c r="O1332" s="6"/>
      <c r="P1332" s="14"/>
      <c r="Q1332" s="14"/>
      <c r="R1332" s="14"/>
      <c r="S1332" s="14"/>
      <c r="T1332" s="18"/>
      <c r="U1332" s="18"/>
    </row>
    <row r="1333" spans="1:21" ht="90" customHeight="1" x14ac:dyDescent="0.4">
      <c r="A1333" s="6"/>
      <c r="B1333" s="6"/>
      <c r="C1333" s="6"/>
      <c r="D1333" s="6"/>
      <c r="E1333" s="6"/>
      <c r="F1333" s="6"/>
      <c r="G1333" s="6"/>
      <c r="H1333" s="6"/>
      <c r="I1333" s="6"/>
      <c r="J1333" s="6"/>
      <c r="K1333" s="6"/>
      <c r="L1333" s="6"/>
      <c r="M1333" s="6"/>
      <c r="N1333" s="6"/>
      <c r="O1333" s="6"/>
      <c r="P1333" s="14"/>
      <c r="Q1333" s="14"/>
      <c r="R1333" s="14"/>
      <c r="S1333" s="14"/>
      <c r="T1333" s="18"/>
      <c r="U1333" s="18"/>
    </row>
    <row r="1334" spans="1:21" ht="90" customHeight="1" x14ac:dyDescent="0.4">
      <c r="A1334" s="6"/>
      <c r="B1334" s="6"/>
      <c r="C1334" s="6"/>
      <c r="D1334" s="6"/>
      <c r="E1334" s="6"/>
      <c r="F1334" s="6"/>
      <c r="G1334" s="6"/>
      <c r="H1334" s="6"/>
      <c r="I1334" s="6"/>
      <c r="J1334" s="6"/>
      <c r="K1334" s="6"/>
      <c r="L1334" s="6"/>
      <c r="M1334" s="6"/>
      <c r="N1334" s="6"/>
      <c r="O1334" s="6"/>
      <c r="P1334" s="14"/>
      <c r="Q1334" s="14"/>
      <c r="R1334" s="14"/>
      <c r="S1334" s="14"/>
      <c r="T1334" s="18"/>
      <c r="U1334" s="18"/>
    </row>
    <row r="1335" spans="1:21" ht="90" customHeight="1" x14ac:dyDescent="0.4">
      <c r="A1335" s="6"/>
      <c r="B1335" s="6"/>
      <c r="C1335" s="6"/>
      <c r="D1335" s="6"/>
      <c r="E1335" s="6"/>
      <c r="F1335" s="6"/>
      <c r="G1335" s="6"/>
      <c r="H1335" s="6"/>
      <c r="I1335" s="6"/>
      <c r="J1335" s="6"/>
      <c r="K1335" s="6"/>
      <c r="L1335" s="6"/>
      <c r="M1335" s="6"/>
      <c r="N1335" s="6"/>
      <c r="O1335" s="6"/>
      <c r="P1335" s="14"/>
      <c r="Q1335" s="14"/>
      <c r="R1335" s="14"/>
      <c r="S1335" s="14"/>
      <c r="T1335" s="18"/>
      <c r="U1335" s="18"/>
    </row>
    <row r="1336" spans="1:21" ht="90" customHeight="1" x14ac:dyDescent="0.4">
      <c r="A1336" s="6"/>
      <c r="B1336" s="6"/>
      <c r="C1336" s="6"/>
      <c r="D1336" s="6"/>
      <c r="E1336" s="6"/>
      <c r="F1336" s="6"/>
      <c r="G1336" s="6"/>
      <c r="H1336" s="6"/>
      <c r="I1336" s="6"/>
      <c r="J1336" s="6"/>
      <c r="K1336" s="6"/>
      <c r="L1336" s="6"/>
      <c r="M1336" s="6"/>
      <c r="N1336" s="6"/>
      <c r="O1336" s="6"/>
      <c r="P1336" s="14"/>
      <c r="Q1336" s="14"/>
      <c r="R1336" s="14"/>
      <c r="S1336" s="14"/>
      <c r="T1336" s="18"/>
      <c r="U1336" s="18"/>
    </row>
    <row r="1337" spans="1:21" ht="90" customHeight="1" x14ac:dyDescent="0.4">
      <c r="A1337" s="6"/>
      <c r="B1337" s="6"/>
      <c r="C1337" s="6"/>
      <c r="D1337" s="6"/>
      <c r="E1337" s="6"/>
      <c r="F1337" s="6"/>
      <c r="G1337" s="6"/>
      <c r="H1337" s="6"/>
      <c r="I1337" s="6"/>
      <c r="J1337" s="6"/>
      <c r="K1337" s="6"/>
      <c r="L1337" s="6"/>
      <c r="M1337" s="6"/>
      <c r="N1337" s="6"/>
      <c r="O1337" s="6"/>
      <c r="P1337" s="14"/>
      <c r="Q1337" s="14"/>
      <c r="R1337" s="14"/>
      <c r="S1337" s="14"/>
      <c r="T1337" s="18"/>
      <c r="U1337" s="18"/>
    </row>
    <row r="1338" spans="1:21" ht="90" customHeight="1" x14ac:dyDescent="0.4">
      <c r="A1338" s="6"/>
      <c r="B1338" s="6"/>
      <c r="C1338" s="6"/>
      <c r="D1338" s="6"/>
      <c r="E1338" s="6"/>
      <c r="F1338" s="6"/>
      <c r="G1338" s="6"/>
      <c r="H1338" s="6"/>
      <c r="I1338" s="6"/>
      <c r="J1338" s="6"/>
      <c r="K1338" s="6"/>
      <c r="L1338" s="6"/>
      <c r="M1338" s="6"/>
      <c r="N1338" s="6"/>
      <c r="O1338" s="6"/>
      <c r="P1338" s="14"/>
      <c r="Q1338" s="14"/>
      <c r="R1338" s="14"/>
      <c r="S1338" s="14"/>
      <c r="T1338" s="18"/>
      <c r="U1338" s="18"/>
    </row>
    <row r="1339" spans="1:21" ht="90" customHeight="1" x14ac:dyDescent="0.4">
      <c r="A1339" s="6"/>
      <c r="B1339" s="6"/>
      <c r="C1339" s="6"/>
      <c r="D1339" s="6"/>
      <c r="E1339" s="6"/>
      <c r="F1339" s="6"/>
      <c r="G1339" s="6"/>
      <c r="H1339" s="6"/>
      <c r="I1339" s="6"/>
      <c r="J1339" s="6"/>
      <c r="K1339" s="6"/>
      <c r="L1339" s="6"/>
      <c r="M1339" s="6"/>
      <c r="N1339" s="6"/>
      <c r="O1339" s="6"/>
      <c r="P1339" s="14"/>
      <c r="Q1339" s="14"/>
      <c r="R1339" s="14"/>
      <c r="S1339" s="14"/>
      <c r="T1339" s="18"/>
      <c r="U1339" s="18"/>
    </row>
    <row r="1340" spans="1:21" ht="90" customHeight="1" x14ac:dyDescent="0.4">
      <c r="A1340" s="6"/>
      <c r="B1340" s="6"/>
      <c r="C1340" s="6"/>
      <c r="D1340" s="6"/>
      <c r="E1340" s="6"/>
      <c r="F1340" s="6"/>
      <c r="G1340" s="6"/>
      <c r="H1340" s="6"/>
      <c r="I1340" s="6"/>
      <c r="J1340" s="6"/>
      <c r="K1340" s="6"/>
      <c r="L1340" s="6"/>
      <c r="M1340" s="6"/>
      <c r="N1340" s="6"/>
      <c r="O1340" s="6"/>
      <c r="P1340" s="14"/>
      <c r="Q1340" s="14"/>
      <c r="R1340" s="14"/>
      <c r="S1340" s="14"/>
      <c r="T1340" s="18"/>
      <c r="U1340" s="18"/>
    </row>
    <row r="1341" spans="1:21" ht="90" customHeight="1" x14ac:dyDescent="0.4">
      <c r="A1341" s="6"/>
      <c r="B1341" s="6"/>
      <c r="C1341" s="6"/>
      <c r="D1341" s="6"/>
      <c r="E1341" s="6"/>
      <c r="F1341" s="6"/>
      <c r="G1341" s="6"/>
      <c r="H1341" s="6"/>
      <c r="I1341" s="6"/>
      <c r="J1341" s="6"/>
      <c r="K1341" s="6"/>
      <c r="L1341" s="6"/>
      <c r="M1341" s="6"/>
      <c r="N1341" s="6"/>
      <c r="O1341" s="6"/>
      <c r="P1341" s="14"/>
      <c r="Q1341" s="14"/>
      <c r="R1341" s="14"/>
      <c r="S1341" s="14"/>
      <c r="T1341" s="18"/>
      <c r="U1341" s="18"/>
    </row>
    <row r="1342" spans="1:21" ht="90" customHeight="1" x14ac:dyDescent="0.4">
      <c r="A1342" s="6"/>
      <c r="B1342" s="6"/>
      <c r="C1342" s="6"/>
      <c r="D1342" s="6"/>
      <c r="E1342" s="6"/>
      <c r="F1342" s="6"/>
      <c r="G1342" s="6"/>
      <c r="H1342" s="6"/>
      <c r="I1342" s="6"/>
      <c r="J1342" s="6"/>
      <c r="K1342" s="6"/>
      <c r="L1342" s="6"/>
      <c r="M1342" s="6"/>
      <c r="N1342" s="6"/>
      <c r="O1342" s="6"/>
      <c r="P1342" s="14"/>
      <c r="Q1342" s="14"/>
      <c r="R1342" s="14"/>
      <c r="S1342" s="14"/>
      <c r="T1342" s="18"/>
      <c r="U1342" s="18"/>
    </row>
    <row r="1343" spans="1:21" ht="90" customHeight="1" x14ac:dyDescent="0.4">
      <c r="A1343" s="6"/>
      <c r="B1343" s="6"/>
      <c r="C1343" s="6"/>
      <c r="D1343" s="6"/>
      <c r="E1343" s="6"/>
      <c r="F1343" s="6"/>
      <c r="G1343" s="6"/>
      <c r="H1343" s="6"/>
      <c r="I1343" s="6"/>
      <c r="J1343" s="6"/>
      <c r="K1343" s="6"/>
      <c r="L1343" s="6"/>
      <c r="M1343" s="6"/>
      <c r="N1343" s="6"/>
      <c r="O1343" s="6"/>
      <c r="P1343" s="14"/>
      <c r="Q1343" s="14"/>
      <c r="R1343" s="14"/>
      <c r="S1343" s="14"/>
      <c r="T1343" s="18"/>
      <c r="U1343" s="18"/>
    </row>
    <row r="1344" spans="1:21" ht="90" customHeight="1" x14ac:dyDescent="0.4">
      <c r="A1344" s="6"/>
      <c r="B1344" s="6"/>
      <c r="C1344" s="6"/>
      <c r="D1344" s="6"/>
      <c r="E1344" s="6"/>
      <c r="F1344" s="6"/>
      <c r="G1344" s="6"/>
      <c r="H1344" s="6"/>
      <c r="I1344" s="6"/>
      <c r="J1344" s="6"/>
      <c r="K1344" s="6"/>
      <c r="L1344" s="6"/>
      <c r="M1344" s="6"/>
      <c r="N1344" s="6"/>
      <c r="O1344" s="6"/>
      <c r="P1344" s="14"/>
      <c r="Q1344" s="14"/>
      <c r="R1344" s="14"/>
      <c r="S1344" s="14"/>
      <c r="T1344" s="18"/>
      <c r="U1344" s="18"/>
    </row>
    <row r="1345" spans="1:21" ht="90" customHeight="1" x14ac:dyDescent="0.4">
      <c r="A1345" s="6"/>
      <c r="B1345" s="6"/>
      <c r="C1345" s="6"/>
      <c r="D1345" s="6"/>
      <c r="E1345" s="6"/>
      <c r="F1345" s="6"/>
      <c r="G1345" s="6"/>
      <c r="H1345" s="6"/>
      <c r="I1345" s="6"/>
      <c r="J1345" s="6"/>
      <c r="K1345" s="6"/>
      <c r="L1345" s="6"/>
      <c r="M1345" s="6"/>
      <c r="N1345" s="6"/>
      <c r="O1345" s="6"/>
      <c r="P1345" s="14"/>
      <c r="Q1345" s="14"/>
      <c r="R1345" s="14"/>
      <c r="S1345" s="14"/>
      <c r="T1345" s="18"/>
      <c r="U1345" s="18"/>
    </row>
    <row r="1346" spans="1:21" ht="90" customHeight="1" x14ac:dyDescent="0.4">
      <c r="A1346" s="6"/>
      <c r="B1346" s="6"/>
      <c r="C1346" s="6"/>
      <c r="D1346" s="6"/>
      <c r="E1346" s="6"/>
      <c r="F1346" s="6"/>
      <c r="G1346" s="6"/>
      <c r="H1346" s="6"/>
      <c r="I1346" s="6"/>
      <c r="J1346" s="6"/>
      <c r="K1346" s="6"/>
      <c r="L1346" s="6"/>
      <c r="M1346" s="6"/>
      <c r="N1346" s="6"/>
      <c r="O1346" s="6"/>
      <c r="P1346" s="14"/>
      <c r="Q1346" s="14"/>
      <c r="R1346" s="14"/>
      <c r="S1346" s="14"/>
      <c r="T1346" s="18"/>
      <c r="U1346" s="18"/>
    </row>
    <row r="1347" spans="1:21" ht="90" customHeight="1" x14ac:dyDescent="0.4">
      <c r="A1347" s="6"/>
      <c r="B1347" s="6"/>
      <c r="C1347" s="6"/>
      <c r="D1347" s="6"/>
      <c r="E1347" s="6"/>
      <c r="F1347" s="6"/>
      <c r="G1347" s="6"/>
      <c r="H1347" s="6"/>
      <c r="I1347" s="6"/>
      <c r="J1347" s="6"/>
      <c r="K1347" s="6"/>
      <c r="L1347" s="6"/>
      <c r="M1347" s="6"/>
      <c r="N1347" s="6"/>
      <c r="O1347" s="6"/>
      <c r="P1347" s="14"/>
      <c r="Q1347" s="14"/>
      <c r="R1347" s="14"/>
      <c r="S1347" s="14"/>
      <c r="T1347" s="18"/>
      <c r="U1347" s="18"/>
    </row>
    <row r="1348" spans="1:21" ht="90" customHeight="1" x14ac:dyDescent="0.4">
      <c r="A1348" s="6"/>
      <c r="B1348" s="6"/>
      <c r="C1348" s="6"/>
      <c r="D1348" s="6"/>
      <c r="E1348" s="6"/>
      <c r="F1348" s="6"/>
      <c r="G1348" s="6"/>
      <c r="H1348" s="6"/>
      <c r="I1348" s="6"/>
      <c r="J1348" s="6"/>
      <c r="K1348" s="6"/>
      <c r="L1348" s="6"/>
      <c r="M1348" s="6"/>
      <c r="N1348" s="6"/>
      <c r="O1348" s="6"/>
      <c r="P1348" s="14"/>
      <c r="Q1348" s="14"/>
      <c r="R1348" s="14"/>
      <c r="S1348" s="14"/>
      <c r="T1348" s="18"/>
      <c r="U1348" s="18"/>
    </row>
    <row r="1349" spans="1:21" ht="90" customHeight="1" x14ac:dyDescent="0.4">
      <c r="A1349" s="6"/>
      <c r="B1349" s="6"/>
      <c r="C1349" s="6"/>
      <c r="D1349" s="6"/>
      <c r="E1349" s="6"/>
      <c r="F1349" s="6"/>
      <c r="G1349" s="6"/>
      <c r="H1349" s="6"/>
      <c r="I1349" s="6"/>
      <c r="J1349" s="6"/>
      <c r="K1349" s="6"/>
      <c r="L1349" s="6"/>
      <c r="M1349" s="6"/>
      <c r="N1349" s="6"/>
      <c r="O1349" s="6"/>
      <c r="P1349" s="14"/>
      <c r="Q1349" s="14"/>
      <c r="R1349" s="14"/>
      <c r="S1349" s="14"/>
      <c r="T1349" s="18"/>
      <c r="U1349" s="18"/>
    </row>
    <row r="1350" spans="1:21" ht="90" customHeight="1" x14ac:dyDescent="0.4">
      <c r="A1350" s="6"/>
      <c r="B1350" s="6"/>
      <c r="C1350" s="6"/>
      <c r="D1350" s="6"/>
      <c r="E1350" s="6"/>
      <c r="F1350" s="6"/>
      <c r="G1350" s="6"/>
      <c r="H1350" s="6"/>
      <c r="I1350" s="6"/>
      <c r="J1350" s="6"/>
      <c r="K1350" s="6"/>
      <c r="L1350" s="6"/>
      <c r="M1350" s="6"/>
      <c r="N1350" s="6"/>
      <c r="O1350" s="6"/>
      <c r="P1350" s="14"/>
      <c r="Q1350" s="14"/>
      <c r="R1350" s="14"/>
      <c r="S1350" s="14"/>
      <c r="T1350" s="18"/>
      <c r="U1350" s="18"/>
    </row>
    <row r="1351" spans="1:21" ht="90" customHeight="1" x14ac:dyDescent="0.4">
      <c r="A1351" s="6"/>
      <c r="B1351" s="6"/>
      <c r="C1351" s="6"/>
      <c r="D1351" s="6"/>
      <c r="E1351" s="6"/>
      <c r="F1351" s="6"/>
      <c r="G1351" s="6"/>
      <c r="H1351" s="6"/>
      <c r="I1351" s="6"/>
      <c r="J1351" s="6"/>
      <c r="K1351" s="6"/>
      <c r="L1351" s="6"/>
      <c r="M1351" s="6"/>
      <c r="N1351" s="6"/>
      <c r="O1351" s="6"/>
      <c r="P1351" s="14"/>
      <c r="Q1351" s="14"/>
      <c r="R1351" s="14"/>
      <c r="S1351" s="14"/>
      <c r="T1351" s="18"/>
      <c r="U1351" s="18"/>
    </row>
    <row r="1352" spans="1:21" ht="90" customHeight="1" x14ac:dyDescent="0.4">
      <c r="A1352" s="6"/>
      <c r="B1352" s="6"/>
      <c r="C1352" s="6"/>
      <c r="D1352" s="6"/>
      <c r="E1352" s="6"/>
      <c r="F1352" s="6"/>
      <c r="G1352" s="6"/>
      <c r="H1352" s="6"/>
      <c r="I1352" s="6"/>
      <c r="J1352" s="6"/>
      <c r="K1352" s="6"/>
      <c r="L1352" s="6"/>
      <c r="M1352" s="6"/>
      <c r="N1352" s="6"/>
      <c r="O1352" s="6"/>
      <c r="P1352" s="14"/>
      <c r="Q1352" s="14"/>
      <c r="R1352" s="14"/>
      <c r="S1352" s="14"/>
      <c r="T1352" s="18"/>
      <c r="U1352" s="18"/>
    </row>
    <row r="1353" spans="1:21" ht="90" customHeight="1" x14ac:dyDescent="0.4">
      <c r="A1353" s="6"/>
      <c r="B1353" s="6"/>
      <c r="C1353" s="6"/>
      <c r="D1353" s="6"/>
      <c r="E1353" s="6"/>
      <c r="F1353" s="6"/>
      <c r="G1353" s="6"/>
      <c r="H1353" s="6"/>
      <c r="I1353" s="6"/>
      <c r="J1353" s="6"/>
      <c r="K1353" s="6"/>
      <c r="L1353" s="6"/>
      <c r="M1353" s="6"/>
      <c r="N1353" s="6"/>
      <c r="O1353" s="6"/>
      <c r="P1353" s="14"/>
      <c r="Q1353" s="14"/>
      <c r="R1353" s="14"/>
      <c r="S1353" s="14"/>
      <c r="T1353" s="18"/>
      <c r="U1353" s="18"/>
    </row>
    <row r="1354" spans="1:21" ht="90" customHeight="1" x14ac:dyDescent="0.4">
      <c r="A1354" s="6"/>
      <c r="B1354" s="6"/>
      <c r="C1354" s="6"/>
      <c r="D1354" s="6"/>
      <c r="E1354" s="6"/>
      <c r="F1354" s="6"/>
      <c r="G1354" s="6"/>
      <c r="H1354" s="6"/>
      <c r="I1354" s="6"/>
      <c r="J1354" s="6"/>
      <c r="K1354" s="6"/>
      <c r="L1354" s="6"/>
      <c r="M1354" s="6"/>
      <c r="N1354" s="6"/>
      <c r="O1354" s="6"/>
      <c r="P1354" s="14"/>
      <c r="Q1354" s="14"/>
      <c r="R1354" s="14"/>
      <c r="S1354" s="14"/>
      <c r="T1354" s="18"/>
      <c r="U1354" s="18"/>
    </row>
    <row r="1355" spans="1:21" ht="90" customHeight="1" x14ac:dyDescent="0.4">
      <c r="A1355" s="6"/>
      <c r="B1355" s="6"/>
      <c r="C1355" s="6"/>
      <c r="D1355" s="6"/>
      <c r="E1355" s="6"/>
      <c r="F1355" s="6"/>
      <c r="G1355" s="6"/>
      <c r="H1355" s="6"/>
      <c r="I1355" s="6"/>
      <c r="J1355" s="6"/>
      <c r="K1355" s="6"/>
      <c r="L1355" s="6"/>
      <c r="M1355" s="6"/>
      <c r="N1355" s="6"/>
      <c r="O1355" s="6"/>
      <c r="P1355" s="14"/>
      <c r="Q1355" s="14"/>
      <c r="R1355" s="14"/>
      <c r="S1355" s="14"/>
      <c r="T1355" s="18"/>
      <c r="U1355" s="18"/>
    </row>
    <row r="1356" spans="1:21" ht="90" customHeight="1" x14ac:dyDescent="0.4">
      <c r="A1356" s="6"/>
      <c r="B1356" s="6"/>
      <c r="C1356" s="6"/>
      <c r="D1356" s="6"/>
      <c r="E1356" s="6"/>
      <c r="F1356" s="6"/>
      <c r="G1356" s="6"/>
      <c r="H1356" s="6"/>
      <c r="I1356" s="6"/>
      <c r="J1356" s="6"/>
      <c r="K1356" s="6"/>
      <c r="L1356" s="6"/>
      <c r="M1356" s="6"/>
      <c r="N1356" s="6"/>
      <c r="O1356" s="6"/>
      <c r="P1356" s="14"/>
      <c r="Q1356" s="14"/>
      <c r="R1356" s="14"/>
      <c r="S1356" s="14"/>
      <c r="T1356" s="18"/>
      <c r="U1356" s="18"/>
    </row>
    <row r="1357" spans="1:21" ht="90" customHeight="1" x14ac:dyDescent="0.4">
      <c r="A1357" s="6"/>
      <c r="B1357" s="6"/>
      <c r="C1357" s="6"/>
      <c r="D1357" s="6"/>
      <c r="E1357" s="6"/>
      <c r="F1357" s="6"/>
      <c r="G1357" s="6"/>
      <c r="H1357" s="6"/>
      <c r="I1357" s="6"/>
      <c r="J1357" s="6"/>
      <c r="K1357" s="6"/>
      <c r="L1357" s="6"/>
      <c r="M1357" s="6"/>
      <c r="N1357" s="6"/>
      <c r="O1357" s="6"/>
      <c r="P1357" s="14"/>
      <c r="Q1357" s="14"/>
      <c r="R1357" s="14"/>
      <c r="S1357" s="14"/>
      <c r="T1357" s="18"/>
      <c r="U1357" s="18"/>
    </row>
    <row r="1358" spans="1:21" ht="90" customHeight="1" x14ac:dyDescent="0.4">
      <c r="A1358" s="6"/>
      <c r="B1358" s="6"/>
      <c r="C1358" s="6"/>
      <c r="D1358" s="6"/>
      <c r="E1358" s="6"/>
      <c r="F1358" s="6"/>
      <c r="G1358" s="6"/>
      <c r="H1358" s="6"/>
      <c r="I1358" s="6"/>
      <c r="J1358" s="6"/>
      <c r="K1358" s="6"/>
      <c r="L1358" s="6"/>
      <c r="M1358" s="6"/>
      <c r="N1358" s="6"/>
      <c r="O1358" s="6"/>
      <c r="P1358" s="14"/>
      <c r="Q1358" s="14"/>
      <c r="R1358" s="14"/>
      <c r="S1358" s="14"/>
      <c r="T1358" s="18"/>
      <c r="U1358" s="18"/>
    </row>
    <row r="1359" spans="1:21" ht="90" customHeight="1" x14ac:dyDescent="0.4">
      <c r="A1359" s="6"/>
      <c r="B1359" s="6"/>
      <c r="C1359" s="6"/>
      <c r="D1359" s="6"/>
      <c r="E1359" s="6"/>
      <c r="F1359" s="6"/>
      <c r="G1359" s="6"/>
      <c r="H1359" s="6"/>
      <c r="I1359" s="6"/>
      <c r="J1359" s="6"/>
      <c r="K1359" s="6"/>
      <c r="L1359" s="6"/>
      <c r="M1359" s="6"/>
      <c r="N1359" s="6"/>
      <c r="O1359" s="6"/>
      <c r="P1359" s="14"/>
      <c r="Q1359" s="14"/>
      <c r="R1359" s="14"/>
      <c r="S1359" s="14"/>
      <c r="T1359" s="18"/>
      <c r="U1359" s="18"/>
    </row>
    <row r="1360" spans="1:21" ht="90" customHeight="1" x14ac:dyDescent="0.4">
      <c r="A1360" s="6"/>
      <c r="B1360" s="6"/>
      <c r="C1360" s="6"/>
      <c r="D1360" s="6"/>
      <c r="E1360" s="6"/>
      <c r="F1360" s="6"/>
      <c r="G1360" s="6"/>
      <c r="H1360" s="6"/>
      <c r="I1360" s="6"/>
      <c r="J1360" s="6"/>
      <c r="K1360" s="6"/>
      <c r="L1360" s="6"/>
      <c r="M1360" s="6"/>
      <c r="N1360" s="6"/>
      <c r="O1360" s="6"/>
      <c r="P1360" s="14"/>
      <c r="Q1360" s="14"/>
      <c r="R1360" s="14"/>
      <c r="S1360" s="14"/>
      <c r="T1360" s="18"/>
      <c r="U1360" s="18"/>
    </row>
    <row r="1361" spans="1:21" ht="90" customHeight="1" x14ac:dyDescent="0.4">
      <c r="A1361" s="6"/>
      <c r="B1361" s="6"/>
      <c r="C1361" s="6"/>
      <c r="D1361" s="6"/>
      <c r="E1361" s="6"/>
      <c r="F1361" s="6"/>
      <c r="G1361" s="6"/>
      <c r="H1361" s="6"/>
      <c r="I1361" s="6"/>
      <c r="J1361" s="6"/>
      <c r="K1361" s="6"/>
      <c r="L1361" s="6"/>
      <c r="M1361" s="6"/>
      <c r="N1361" s="6"/>
      <c r="O1361" s="6"/>
      <c r="P1361" s="14"/>
      <c r="Q1361" s="14"/>
      <c r="R1361" s="14"/>
      <c r="S1361" s="14"/>
      <c r="T1361" s="18"/>
      <c r="U1361" s="18"/>
    </row>
    <row r="1362" spans="1:21" ht="90" customHeight="1" x14ac:dyDescent="0.4">
      <c r="A1362" s="6"/>
      <c r="B1362" s="6"/>
      <c r="C1362" s="6"/>
      <c r="D1362" s="6"/>
      <c r="E1362" s="6"/>
      <c r="F1362" s="6"/>
      <c r="G1362" s="6"/>
      <c r="H1362" s="6"/>
      <c r="I1362" s="6"/>
      <c r="J1362" s="6"/>
      <c r="K1362" s="6"/>
      <c r="L1362" s="6"/>
      <c r="M1362" s="6"/>
      <c r="N1362" s="6"/>
      <c r="O1362" s="6"/>
      <c r="P1362" s="14"/>
      <c r="Q1362" s="14"/>
      <c r="R1362" s="14"/>
      <c r="S1362" s="14"/>
      <c r="T1362" s="18"/>
      <c r="U1362" s="18"/>
    </row>
    <row r="1363" spans="1:21" ht="90" customHeight="1" x14ac:dyDescent="0.4">
      <c r="A1363" s="6"/>
      <c r="B1363" s="6"/>
      <c r="C1363" s="6"/>
      <c r="D1363" s="6"/>
      <c r="E1363" s="6"/>
      <c r="F1363" s="6"/>
      <c r="G1363" s="6"/>
      <c r="H1363" s="6"/>
      <c r="I1363" s="6"/>
      <c r="J1363" s="6"/>
      <c r="K1363" s="6"/>
      <c r="L1363" s="6"/>
      <c r="M1363" s="6"/>
      <c r="N1363" s="6"/>
      <c r="O1363" s="6"/>
      <c r="P1363" s="14"/>
      <c r="Q1363" s="14"/>
      <c r="R1363" s="14"/>
      <c r="S1363" s="14"/>
      <c r="T1363" s="18"/>
      <c r="U1363" s="18"/>
    </row>
    <row r="1364" spans="1:21" ht="90" customHeight="1" x14ac:dyDescent="0.4">
      <c r="A1364" s="6"/>
      <c r="B1364" s="6"/>
      <c r="C1364" s="6"/>
      <c r="D1364" s="6"/>
      <c r="E1364" s="6"/>
      <c r="F1364" s="6"/>
      <c r="G1364" s="6"/>
      <c r="H1364" s="6"/>
      <c r="I1364" s="6"/>
      <c r="J1364" s="6"/>
      <c r="K1364" s="6"/>
      <c r="L1364" s="6"/>
      <c r="M1364" s="6"/>
      <c r="N1364" s="6"/>
      <c r="O1364" s="6"/>
      <c r="P1364" s="14"/>
      <c r="Q1364" s="14"/>
      <c r="R1364" s="14"/>
      <c r="S1364" s="14"/>
      <c r="T1364" s="18"/>
      <c r="U1364" s="18"/>
    </row>
    <row r="1365" spans="1:21" ht="90" customHeight="1" x14ac:dyDescent="0.4">
      <c r="A1365" s="6"/>
      <c r="B1365" s="6"/>
      <c r="C1365" s="6"/>
      <c r="D1365" s="6"/>
      <c r="E1365" s="6"/>
      <c r="F1365" s="6"/>
      <c r="G1365" s="6"/>
      <c r="H1365" s="6"/>
      <c r="I1365" s="6"/>
      <c r="J1365" s="6"/>
      <c r="K1365" s="6"/>
      <c r="L1365" s="6"/>
      <c r="M1365" s="6"/>
      <c r="N1365" s="6"/>
      <c r="O1365" s="6"/>
      <c r="P1365" s="14"/>
      <c r="Q1365" s="14"/>
      <c r="R1365" s="14"/>
      <c r="S1365" s="14"/>
      <c r="T1365" s="18"/>
      <c r="U1365" s="18"/>
    </row>
    <row r="1366" spans="1:21" ht="90" customHeight="1" x14ac:dyDescent="0.4">
      <c r="A1366" s="6"/>
      <c r="B1366" s="6"/>
      <c r="C1366" s="6"/>
      <c r="D1366" s="6"/>
      <c r="E1366" s="6"/>
      <c r="F1366" s="6"/>
      <c r="G1366" s="6"/>
      <c r="H1366" s="6"/>
      <c r="I1366" s="6"/>
      <c r="J1366" s="6"/>
      <c r="K1366" s="6"/>
      <c r="L1366" s="6"/>
      <c r="M1366" s="6"/>
      <c r="N1366" s="6"/>
      <c r="O1366" s="6"/>
      <c r="P1366" s="14"/>
      <c r="Q1366" s="14"/>
      <c r="R1366" s="14"/>
      <c r="S1366" s="14"/>
      <c r="T1366" s="18"/>
      <c r="U1366" s="18"/>
    </row>
    <row r="1367" spans="1:21" ht="90" customHeight="1" x14ac:dyDescent="0.4">
      <c r="A1367" s="6"/>
      <c r="B1367" s="6"/>
      <c r="C1367" s="6"/>
      <c r="D1367" s="6"/>
      <c r="E1367" s="6"/>
      <c r="F1367" s="6"/>
      <c r="G1367" s="6"/>
      <c r="H1367" s="6"/>
      <c r="I1367" s="6"/>
      <c r="J1367" s="6"/>
      <c r="K1367" s="6"/>
      <c r="L1367" s="6"/>
      <c r="M1367" s="6"/>
      <c r="N1367" s="6"/>
      <c r="O1367" s="6"/>
      <c r="P1367" s="14"/>
      <c r="Q1367" s="14"/>
      <c r="R1367" s="14"/>
      <c r="S1367" s="14"/>
      <c r="T1367" s="18"/>
      <c r="U1367" s="18"/>
    </row>
    <row r="1368" spans="1:21" ht="90" customHeight="1" x14ac:dyDescent="0.4">
      <c r="A1368" s="6"/>
      <c r="B1368" s="6"/>
      <c r="C1368" s="6"/>
      <c r="D1368" s="6"/>
      <c r="E1368" s="6"/>
      <c r="F1368" s="6"/>
      <c r="G1368" s="6"/>
      <c r="H1368" s="6"/>
      <c r="I1368" s="6"/>
      <c r="J1368" s="6"/>
      <c r="K1368" s="6"/>
      <c r="L1368" s="6"/>
      <c r="M1368" s="6"/>
      <c r="N1368" s="6"/>
      <c r="O1368" s="6"/>
      <c r="P1368" s="14"/>
      <c r="Q1368" s="14"/>
      <c r="R1368" s="14"/>
      <c r="S1368" s="14"/>
      <c r="T1368" s="18"/>
      <c r="U1368" s="18"/>
    </row>
    <row r="1369" spans="1:21" ht="90" customHeight="1" x14ac:dyDescent="0.4">
      <c r="A1369" s="6"/>
      <c r="B1369" s="6"/>
      <c r="C1369" s="6"/>
      <c r="D1369" s="6"/>
      <c r="E1369" s="6"/>
      <c r="F1369" s="6"/>
      <c r="G1369" s="6"/>
      <c r="H1369" s="6"/>
      <c r="I1369" s="6"/>
      <c r="J1369" s="6"/>
      <c r="K1369" s="6"/>
      <c r="L1369" s="6"/>
      <c r="M1369" s="6"/>
      <c r="N1369" s="6"/>
      <c r="O1369" s="6"/>
      <c r="P1369" s="14"/>
      <c r="Q1369" s="14"/>
      <c r="R1369" s="14"/>
      <c r="S1369" s="14"/>
      <c r="T1369" s="18"/>
      <c r="U1369" s="18"/>
    </row>
    <row r="1370" spans="1:21" ht="90" customHeight="1" x14ac:dyDescent="0.4">
      <c r="A1370" s="6"/>
      <c r="B1370" s="6"/>
      <c r="C1370" s="6"/>
      <c r="D1370" s="6"/>
      <c r="E1370" s="6"/>
      <c r="F1370" s="6"/>
      <c r="G1370" s="6"/>
      <c r="H1370" s="6"/>
      <c r="I1370" s="6"/>
      <c r="J1370" s="6"/>
      <c r="K1370" s="6"/>
      <c r="L1370" s="6"/>
      <c r="M1370" s="6"/>
      <c r="N1370" s="6"/>
      <c r="O1370" s="6"/>
      <c r="P1370" s="14"/>
      <c r="Q1370" s="14"/>
      <c r="R1370" s="14"/>
      <c r="S1370" s="14"/>
      <c r="T1370" s="18"/>
      <c r="U1370" s="18"/>
    </row>
    <row r="1371" spans="1:21" ht="90" customHeight="1" x14ac:dyDescent="0.4">
      <c r="A1371" s="6"/>
      <c r="B1371" s="6"/>
      <c r="C1371" s="6"/>
      <c r="D1371" s="6"/>
      <c r="E1371" s="6"/>
      <c r="F1371" s="6"/>
      <c r="G1371" s="6"/>
      <c r="H1371" s="6"/>
      <c r="I1371" s="6"/>
      <c r="J1371" s="6"/>
      <c r="K1371" s="6"/>
      <c r="L1371" s="6"/>
      <c r="M1371" s="6"/>
      <c r="N1371" s="6"/>
      <c r="O1371" s="6"/>
      <c r="P1371" s="14"/>
      <c r="Q1371" s="14"/>
      <c r="R1371" s="14"/>
      <c r="S1371" s="14"/>
      <c r="T1371" s="18"/>
      <c r="U1371" s="18"/>
    </row>
    <row r="1372" spans="1:21" ht="90" customHeight="1" x14ac:dyDescent="0.4">
      <c r="A1372" s="6"/>
      <c r="B1372" s="6"/>
      <c r="C1372" s="6"/>
      <c r="D1372" s="6"/>
      <c r="E1372" s="6"/>
      <c r="F1372" s="6"/>
      <c r="G1372" s="6"/>
      <c r="H1372" s="6"/>
      <c r="I1372" s="6"/>
      <c r="J1372" s="6"/>
      <c r="K1372" s="6"/>
      <c r="L1372" s="6"/>
      <c r="M1372" s="6"/>
      <c r="N1372" s="6"/>
      <c r="O1372" s="6"/>
      <c r="P1372" s="14"/>
      <c r="Q1372" s="14"/>
      <c r="R1372" s="14"/>
      <c r="S1372" s="14"/>
      <c r="T1372" s="18"/>
      <c r="U1372" s="18"/>
    </row>
    <row r="1373" spans="1:21" ht="90" customHeight="1" x14ac:dyDescent="0.4">
      <c r="A1373" s="6"/>
      <c r="B1373" s="6"/>
      <c r="C1373" s="6"/>
      <c r="D1373" s="6"/>
      <c r="E1373" s="6"/>
      <c r="F1373" s="6"/>
      <c r="G1373" s="6"/>
      <c r="H1373" s="6"/>
      <c r="I1373" s="6"/>
      <c r="J1373" s="6"/>
      <c r="K1373" s="6"/>
      <c r="L1373" s="6"/>
      <c r="M1373" s="6"/>
      <c r="N1373" s="6"/>
      <c r="O1373" s="6"/>
      <c r="P1373" s="14"/>
      <c r="Q1373" s="14"/>
      <c r="R1373" s="14"/>
      <c r="S1373" s="14"/>
      <c r="T1373" s="18"/>
      <c r="U1373" s="18"/>
    </row>
    <row r="1374" spans="1:21" ht="90" customHeight="1" x14ac:dyDescent="0.4">
      <c r="A1374" s="6"/>
      <c r="B1374" s="6"/>
      <c r="C1374" s="6"/>
      <c r="D1374" s="6"/>
      <c r="E1374" s="6"/>
      <c r="F1374" s="6"/>
      <c r="G1374" s="6"/>
      <c r="H1374" s="6"/>
      <c r="I1374" s="6"/>
      <c r="J1374" s="6"/>
      <c r="K1374" s="6"/>
      <c r="L1374" s="6"/>
      <c r="M1374" s="6"/>
      <c r="N1374" s="6"/>
      <c r="O1374" s="6"/>
      <c r="P1374" s="14"/>
      <c r="Q1374" s="14"/>
      <c r="R1374" s="14"/>
      <c r="S1374" s="14"/>
      <c r="T1374" s="18"/>
      <c r="U1374" s="18"/>
    </row>
    <row r="1375" spans="1:21" ht="90" customHeight="1" x14ac:dyDescent="0.4">
      <c r="A1375" s="6"/>
      <c r="B1375" s="6"/>
      <c r="C1375" s="6"/>
      <c r="D1375" s="6"/>
      <c r="E1375" s="6"/>
      <c r="F1375" s="6"/>
      <c r="G1375" s="6"/>
      <c r="H1375" s="6"/>
      <c r="I1375" s="6"/>
      <c r="J1375" s="6"/>
      <c r="K1375" s="6"/>
      <c r="L1375" s="6"/>
      <c r="M1375" s="6"/>
      <c r="N1375" s="6"/>
      <c r="O1375" s="6"/>
      <c r="P1375" s="14"/>
      <c r="Q1375" s="14"/>
      <c r="R1375" s="14"/>
      <c r="S1375" s="14"/>
      <c r="T1375" s="18"/>
      <c r="U1375" s="18"/>
    </row>
    <row r="1376" spans="1:21" ht="90" customHeight="1" x14ac:dyDescent="0.4">
      <c r="A1376" s="6"/>
      <c r="B1376" s="6"/>
      <c r="C1376" s="6"/>
      <c r="D1376" s="6"/>
      <c r="E1376" s="6"/>
      <c r="F1376" s="6"/>
      <c r="G1376" s="6"/>
      <c r="H1376" s="6"/>
      <c r="I1376" s="6"/>
      <c r="J1376" s="6"/>
      <c r="K1376" s="6"/>
      <c r="L1376" s="6"/>
      <c r="M1376" s="6"/>
      <c r="N1376" s="6"/>
      <c r="O1376" s="6"/>
      <c r="P1376" s="14"/>
      <c r="Q1376" s="14"/>
      <c r="R1376" s="14"/>
      <c r="S1376" s="14"/>
      <c r="T1376" s="18"/>
      <c r="U1376" s="18"/>
    </row>
    <row r="1377" spans="1:21" ht="90" customHeight="1" x14ac:dyDescent="0.4">
      <c r="A1377" s="6"/>
      <c r="B1377" s="6"/>
      <c r="C1377" s="6"/>
      <c r="D1377" s="6"/>
      <c r="E1377" s="6"/>
      <c r="F1377" s="6"/>
      <c r="G1377" s="6"/>
      <c r="H1377" s="6"/>
      <c r="I1377" s="6"/>
      <c r="J1377" s="6"/>
      <c r="K1377" s="6"/>
      <c r="L1377" s="6"/>
      <c r="M1377" s="6"/>
      <c r="N1377" s="6"/>
      <c r="O1377" s="6"/>
      <c r="P1377" s="14"/>
      <c r="Q1377" s="14"/>
      <c r="R1377" s="14"/>
      <c r="S1377" s="14"/>
      <c r="T1377" s="18"/>
      <c r="U1377" s="18"/>
    </row>
    <row r="1378" spans="1:21" ht="90" customHeight="1" x14ac:dyDescent="0.4">
      <c r="A1378" s="6"/>
      <c r="B1378" s="6"/>
      <c r="C1378" s="6"/>
      <c r="D1378" s="6"/>
      <c r="E1378" s="6"/>
      <c r="F1378" s="6"/>
      <c r="G1378" s="6"/>
      <c r="H1378" s="6"/>
      <c r="I1378" s="6"/>
      <c r="J1378" s="6"/>
      <c r="K1378" s="6"/>
      <c r="L1378" s="6"/>
      <c r="M1378" s="6"/>
      <c r="N1378" s="6"/>
      <c r="O1378" s="6"/>
      <c r="P1378" s="14"/>
      <c r="Q1378" s="14"/>
      <c r="R1378" s="14"/>
      <c r="S1378" s="14"/>
      <c r="T1378" s="18"/>
      <c r="U1378" s="18"/>
    </row>
    <row r="1379" spans="1:21" ht="90" customHeight="1" x14ac:dyDescent="0.4">
      <c r="A1379" s="6"/>
      <c r="B1379" s="6"/>
      <c r="C1379" s="6"/>
      <c r="D1379" s="6"/>
      <c r="E1379" s="6"/>
      <c r="F1379" s="6"/>
      <c r="G1379" s="6"/>
      <c r="H1379" s="6"/>
      <c r="I1379" s="6"/>
      <c r="J1379" s="6"/>
      <c r="K1379" s="6"/>
      <c r="L1379" s="6"/>
      <c r="M1379" s="6"/>
      <c r="N1379" s="6"/>
      <c r="O1379" s="6"/>
      <c r="P1379" s="14"/>
      <c r="Q1379" s="14"/>
      <c r="R1379" s="14"/>
      <c r="S1379" s="14"/>
      <c r="T1379" s="18"/>
      <c r="U1379" s="18"/>
    </row>
    <row r="1380" spans="1:21" ht="90" customHeight="1" x14ac:dyDescent="0.4">
      <c r="A1380" s="6"/>
      <c r="B1380" s="6"/>
      <c r="C1380" s="6"/>
      <c r="D1380" s="6"/>
      <c r="E1380" s="6"/>
      <c r="F1380" s="6"/>
      <c r="G1380" s="6"/>
      <c r="H1380" s="6"/>
      <c r="I1380" s="6"/>
      <c r="J1380" s="6"/>
      <c r="K1380" s="6"/>
      <c r="L1380" s="6"/>
      <c r="M1380" s="6"/>
      <c r="N1380" s="6"/>
      <c r="O1380" s="6"/>
      <c r="P1380" s="14"/>
      <c r="Q1380" s="14"/>
      <c r="R1380" s="14"/>
      <c r="S1380" s="14"/>
      <c r="T1380" s="18"/>
      <c r="U1380" s="18"/>
    </row>
    <row r="1381" spans="1:21" ht="90" customHeight="1" x14ac:dyDescent="0.4">
      <c r="A1381" s="6"/>
      <c r="B1381" s="6"/>
      <c r="C1381" s="6"/>
      <c r="D1381" s="6"/>
      <c r="E1381" s="6"/>
      <c r="F1381" s="6"/>
      <c r="G1381" s="6"/>
      <c r="H1381" s="6"/>
      <c r="I1381" s="6"/>
      <c r="J1381" s="6"/>
      <c r="K1381" s="6"/>
      <c r="L1381" s="6"/>
      <c r="M1381" s="6"/>
      <c r="N1381" s="6"/>
      <c r="O1381" s="6"/>
      <c r="P1381" s="14"/>
      <c r="Q1381" s="14"/>
      <c r="R1381" s="14"/>
      <c r="S1381" s="14"/>
      <c r="T1381" s="18"/>
      <c r="U1381" s="18"/>
    </row>
    <row r="1382" spans="1:21" ht="90" customHeight="1" x14ac:dyDescent="0.4">
      <c r="A1382" s="6"/>
      <c r="B1382" s="6"/>
      <c r="C1382" s="6"/>
      <c r="D1382" s="6"/>
      <c r="E1382" s="6"/>
      <c r="F1382" s="6"/>
      <c r="G1382" s="6"/>
      <c r="H1382" s="6"/>
      <c r="I1382" s="6"/>
      <c r="J1382" s="6"/>
      <c r="K1382" s="6"/>
      <c r="L1382" s="6"/>
      <c r="M1382" s="6"/>
      <c r="N1382" s="6"/>
      <c r="O1382" s="6"/>
      <c r="P1382" s="14"/>
      <c r="Q1382" s="14"/>
      <c r="R1382" s="14"/>
      <c r="S1382" s="14"/>
      <c r="T1382" s="18"/>
      <c r="U1382" s="18"/>
    </row>
    <row r="1383" spans="1:21" ht="90" customHeight="1" x14ac:dyDescent="0.4">
      <c r="A1383" s="6"/>
      <c r="B1383" s="6"/>
      <c r="C1383" s="6"/>
      <c r="D1383" s="6"/>
      <c r="E1383" s="6"/>
      <c r="F1383" s="6"/>
      <c r="G1383" s="6"/>
      <c r="H1383" s="6"/>
      <c r="I1383" s="6"/>
      <c r="J1383" s="6"/>
      <c r="K1383" s="6"/>
      <c r="L1383" s="6"/>
      <c r="M1383" s="6"/>
      <c r="N1383" s="6"/>
      <c r="O1383" s="6"/>
      <c r="P1383" s="14"/>
      <c r="Q1383" s="14"/>
      <c r="R1383" s="14"/>
      <c r="S1383" s="14"/>
      <c r="T1383" s="18"/>
      <c r="U1383" s="18"/>
    </row>
    <row r="1384" spans="1:21" ht="90" customHeight="1" x14ac:dyDescent="0.4">
      <c r="A1384" s="6"/>
      <c r="B1384" s="6"/>
      <c r="C1384" s="6"/>
      <c r="D1384" s="6"/>
      <c r="E1384" s="6"/>
      <c r="F1384" s="6"/>
      <c r="G1384" s="6"/>
      <c r="H1384" s="6"/>
      <c r="I1384" s="6"/>
      <c r="J1384" s="6"/>
      <c r="K1384" s="6"/>
      <c r="L1384" s="6"/>
      <c r="M1384" s="6"/>
      <c r="N1384" s="6"/>
      <c r="O1384" s="6"/>
      <c r="P1384" s="14"/>
      <c r="Q1384" s="14"/>
      <c r="R1384" s="14"/>
      <c r="S1384" s="14"/>
      <c r="T1384" s="18"/>
      <c r="U1384" s="18"/>
    </row>
    <row r="1385" spans="1:21" ht="90" customHeight="1" x14ac:dyDescent="0.4">
      <c r="A1385" s="6"/>
      <c r="B1385" s="6"/>
      <c r="C1385" s="6"/>
      <c r="D1385" s="6"/>
      <c r="E1385" s="6"/>
      <c r="F1385" s="6"/>
      <c r="G1385" s="6"/>
      <c r="H1385" s="6"/>
      <c r="I1385" s="6"/>
      <c r="J1385" s="6"/>
      <c r="K1385" s="6"/>
      <c r="L1385" s="6"/>
      <c r="M1385" s="6"/>
      <c r="N1385" s="6"/>
      <c r="O1385" s="6"/>
      <c r="P1385" s="14"/>
      <c r="Q1385" s="14"/>
      <c r="R1385" s="14"/>
      <c r="S1385" s="14"/>
      <c r="T1385" s="18"/>
      <c r="U1385" s="18"/>
    </row>
    <row r="1386" spans="1:21" ht="90" customHeight="1" x14ac:dyDescent="0.4">
      <c r="A1386" s="6"/>
      <c r="B1386" s="6"/>
      <c r="C1386" s="6"/>
      <c r="D1386" s="6"/>
      <c r="E1386" s="6"/>
      <c r="F1386" s="6"/>
      <c r="G1386" s="6"/>
      <c r="H1386" s="6"/>
      <c r="I1386" s="6"/>
      <c r="J1386" s="6"/>
      <c r="K1386" s="6"/>
      <c r="L1386" s="6"/>
      <c r="M1386" s="6"/>
      <c r="N1386" s="6"/>
      <c r="O1386" s="6"/>
      <c r="P1386" s="14"/>
      <c r="Q1386" s="14"/>
      <c r="R1386" s="14"/>
      <c r="S1386" s="14"/>
      <c r="T1386" s="18"/>
      <c r="U1386" s="18"/>
    </row>
    <row r="1387" spans="1:21" ht="90" customHeight="1" x14ac:dyDescent="0.4">
      <c r="A1387" s="6"/>
      <c r="B1387" s="6"/>
      <c r="C1387" s="6"/>
      <c r="D1387" s="6"/>
      <c r="E1387" s="6"/>
      <c r="F1387" s="6"/>
      <c r="G1387" s="6"/>
      <c r="H1387" s="6"/>
      <c r="I1387" s="6"/>
      <c r="J1387" s="6"/>
      <c r="K1387" s="6"/>
      <c r="L1387" s="6"/>
      <c r="M1387" s="6"/>
      <c r="N1387" s="6"/>
      <c r="O1387" s="6"/>
      <c r="P1387" s="14"/>
      <c r="Q1387" s="14"/>
      <c r="R1387" s="14"/>
      <c r="S1387" s="14"/>
      <c r="T1387" s="18"/>
      <c r="U1387" s="18"/>
    </row>
    <row r="1388" spans="1:21" ht="90" customHeight="1" x14ac:dyDescent="0.4">
      <c r="A1388" s="6"/>
      <c r="B1388" s="6"/>
      <c r="C1388" s="6"/>
      <c r="D1388" s="6"/>
      <c r="E1388" s="6"/>
      <c r="F1388" s="6"/>
      <c r="G1388" s="6"/>
      <c r="H1388" s="6"/>
      <c r="I1388" s="6"/>
      <c r="J1388" s="6"/>
      <c r="K1388" s="6"/>
      <c r="L1388" s="6"/>
      <c r="M1388" s="6"/>
      <c r="N1388" s="6"/>
      <c r="O1388" s="6"/>
      <c r="P1388" s="14"/>
      <c r="Q1388" s="14"/>
      <c r="R1388" s="14"/>
      <c r="S1388" s="14"/>
      <c r="T1388" s="18"/>
      <c r="U1388" s="18"/>
    </row>
    <row r="1389" spans="1:21" ht="90" customHeight="1" x14ac:dyDescent="0.4">
      <c r="A1389" s="6"/>
      <c r="B1389" s="6"/>
      <c r="C1389" s="6"/>
      <c r="D1389" s="6"/>
      <c r="E1389" s="6"/>
      <c r="F1389" s="6"/>
      <c r="G1389" s="6"/>
      <c r="H1389" s="6"/>
      <c r="I1389" s="6"/>
      <c r="J1389" s="6"/>
      <c r="K1389" s="6"/>
      <c r="L1389" s="6"/>
      <c r="M1389" s="6"/>
      <c r="N1389" s="6"/>
      <c r="O1389" s="6"/>
      <c r="P1389" s="14"/>
      <c r="Q1389" s="14"/>
      <c r="R1389" s="14"/>
      <c r="S1389" s="14"/>
      <c r="T1389" s="18"/>
      <c r="U1389" s="18"/>
    </row>
    <row r="1390" spans="1:21" ht="90" customHeight="1" x14ac:dyDescent="0.4">
      <c r="A1390" s="6"/>
      <c r="B1390" s="6"/>
      <c r="C1390" s="6"/>
      <c r="D1390" s="6"/>
      <c r="E1390" s="6"/>
      <c r="F1390" s="6"/>
      <c r="G1390" s="6"/>
      <c r="H1390" s="6"/>
      <c r="I1390" s="6"/>
      <c r="J1390" s="6"/>
      <c r="K1390" s="6"/>
      <c r="L1390" s="6"/>
      <c r="M1390" s="6"/>
      <c r="N1390" s="6"/>
      <c r="O1390" s="6"/>
      <c r="P1390" s="14"/>
      <c r="Q1390" s="14"/>
      <c r="R1390" s="14"/>
      <c r="S1390" s="14"/>
      <c r="T1390" s="18"/>
      <c r="U1390" s="18"/>
    </row>
    <row r="1391" spans="1:21" ht="90" customHeight="1" x14ac:dyDescent="0.4">
      <c r="A1391" s="6"/>
      <c r="B1391" s="6"/>
      <c r="C1391" s="6"/>
      <c r="D1391" s="6"/>
      <c r="E1391" s="6"/>
      <c r="F1391" s="6"/>
      <c r="G1391" s="6"/>
      <c r="H1391" s="6"/>
      <c r="I1391" s="6"/>
      <c r="J1391" s="6"/>
      <c r="K1391" s="6"/>
      <c r="L1391" s="6"/>
      <c r="M1391" s="6"/>
      <c r="N1391" s="6"/>
      <c r="O1391" s="6"/>
      <c r="P1391" s="14"/>
      <c r="Q1391" s="14"/>
      <c r="R1391" s="14"/>
      <c r="S1391" s="14"/>
      <c r="T1391" s="18"/>
      <c r="U1391" s="18"/>
    </row>
    <row r="1392" spans="1:21" ht="90" customHeight="1" x14ac:dyDescent="0.4">
      <c r="A1392" s="6"/>
      <c r="B1392" s="6"/>
      <c r="C1392" s="6"/>
      <c r="D1392" s="6"/>
      <c r="E1392" s="6"/>
      <c r="F1392" s="6"/>
      <c r="G1392" s="6"/>
      <c r="H1392" s="6"/>
      <c r="I1392" s="6"/>
      <c r="J1392" s="6"/>
      <c r="K1392" s="6"/>
      <c r="L1392" s="6"/>
      <c r="M1392" s="6"/>
      <c r="N1392" s="6"/>
      <c r="O1392" s="6"/>
      <c r="P1392" s="14"/>
      <c r="Q1392" s="14"/>
      <c r="R1392" s="14"/>
      <c r="S1392" s="14"/>
      <c r="T1392" s="18"/>
      <c r="U1392" s="18"/>
    </row>
    <row r="1393" spans="1:21" ht="90" customHeight="1" x14ac:dyDescent="0.4">
      <c r="A1393" s="6"/>
      <c r="B1393" s="6"/>
      <c r="C1393" s="6"/>
      <c r="D1393" s="6"/>
      <c r="E1393" s="6"/>
      <c r="F1393" s="6"/>
      <c r="G1393" s="6"/>
      <c r="H1393" s="6"/>
      <c r="I1393" s="6"/>
      <c r="J1393" s="6"/>
      <c r="K1393" s="6"/>
      <c r="L1393" s="6"/>
      <c r="M1393" s="6"/>
      <c r="N1393" s="6"/>
      <c r="O1393" s="6"/>
      <c r="P1393" s="14"/>
      <c r="Q1393" s="14"/>
      <c r="R1393" s="14"/>
      <c r="S1393" s="14"/>
      <c r="T1393" s="18"/>
      <c r="U1393" s="18"/>
    </row>
    <row r="1394" spans="1:21" ht="90" customHeight="1" x14ac:dyDescent="0.4">
      <c r="A1394" s="6"/>
      <c r="B1394" s="6"/>
      <c r="C1394" s="6"/>
      <c r="D1394" s="6"/>
      <c r="E1394" s="6"/>
      <c r="F1394" s="6"/>
      <c r="G1394" s="6"/>
      <c r="H1394" s="6"/>
      <c r="I1394" s="6"/>
      <c r="J1394" s="6"/>
      <c r="K1394" s="6"/>
      <c r="L1394" s="6"/>
      <c r="M1394" s="6"/>
      <c r="N1394" s="6"/>
      <c r="O1394" s="6"/>
      <c r="P1394" s="14"/>
      <c r="Q1394" s="14"/>
      <c r="R1394" s="14"/>
      <c r="S1394" s="14"/>
      <c r="T1394" s="18"/>
      <c r="U1394" s="18"/>
    </row>
    <row r="1395" spans="1:21" ht="90" customHeight="1" x14ac:dyDescent="0.4">
      <c r="A1395" s="6"/>
      <c r="B1395" s="6"/>
      <c r="C1395" s="6"/>
      <c r="D1395" s="6"/>
      <c r="E1395" s="6"/>
      <c r="F1395" s="6"/>
      <c r="G1395" s="6"/>
      <c r="H1395" s="6"/>
      <c r="I1395" s="6"/>
      <c r="J1395" s="6"/>
      <c r="K1395" s="6"/>
      <c r="L1395" s="6"/>
      <c r="M1395" s="6"/>
      <c r="N1395" s="6"/>
      <c r="O1395" s="6"/>
      <c r="P1395" s="14"/>
      <c r="Q1395" s="14"/>
      <c r="R1395" s="14"/>
      <c r="S1395" s="14"/>
      <c r="T1395" s="18"/>
      <c r="U1395" s="18"/>
    </row>
    <row r="1396" spans="1:21" ht="90" customHeight="1" x14ac:dyDescent="0.4">
      <c r="A1396" s="6"/>
      <c r="B1396" s="6"/>
      <c r="C1396" s="6"/>
      <c r="D1396" s="6"/>
      <c r="E1396" s="6"/>
      <c r="F1396" s="6"/>
      <c r="G1396" s="6"/>
      <c r="H1396" s="6"/>
      <c r="I1396" s="6"/>
      <c r="J1396" s="6"/>
      <c r="K1396" s="6"/>
      <c r="L1396" s="6"/>
      <c r="M1396" s="6"/>
      <c r="N1396" s="6"/>
      <c r="O1396" s="6"/>
      <c r="P1396" s="14"/>
      <c r="Q1396" s="14"/>
      <c r="R1396" s="14"/>
      <c r="S1396" s="14"/>
      <c r="T1396" s="18"/>
      <c r="U1396" s="18"/>
    </row>
    <row r="1397" spans="1:21" ht="90" customHeight="1" x14ac:dyDescent="0.4">
      <c r="A1397" s="6"/>
      <c r="B1397" s="6"/>
      <c r="C1397" s="6"/>
      <c r="D1397" s="6"/>
      <c r="E1397" s="6"/>
      <c r="F1397" s="6"/>
      <c r="G1397" s="6"/>
      <c r="H1397" s="6"/>
      <c r="I1397" s="6"/>
      <c r="J1397" s="6"/>
      <c r="K1397" s="6"/>
      <c r="L1397" s="6"/>
      <c r="M1397" s="6"/>
      <c r="N1397" s="6"/>
      <c r="O1397" s="6"/>
      <c r="P1397" s="14"/>
      <c r="Q1397" s="14"/>
      <c r="R1397" s="14"/>
      <c r="S1397" s="14"/>
      <c r="T1397" s="18"/>
      <c r="U1397" s="18"/>
    </row>
    <row r="1398" spans="1:21" ht="90" customHeight="1" x14ac:dyDescent="0.4">
      <c r="A1398" s="6"/>
      <c r="B1398" s="6"/>
      <c r="C1398" s="6"/>
      <c r="D1398" s="6"/>
      <c r="E1398" s="6"/>
      <c r="F1398" s="6"/>
      <c r="G1398" s="6"/>
      <c r="H1398" s="6"/>
      <c r="I1398" s="6"/>
      <c r="J1398" s="6"/>
      <c r="K1398" s="6"/>
      <c r="L1398" s="6"/>
      <c r="M1398" s="6"/>
      <c r="N1398" s="6"/>
      <c r="O1398" s="6"/>
      <c r="P1398" s="14"/>
      <c r="Q1398" s="14"/>
      <c r="R1398" s="14"/>
      <c r="S1398" s="14"/>
      <c r="T1398" s="18"/>
      <c r="U1398" s="18"/>
    </row>
    <row r="1399" spans="1:21" ht="90" customHeight="1" x14ac:dyDescent="0.4">
      <c r="A1399" s="6"/>
      <c r="B1399" s="6"/>
      <c r="C1399" s="6"/>
      <c r="D1399" s="6"/>
      <c r="E1399" s="6"/>
      <c r="F1399" s="6"/>
      <c r="G1399" s="6"/>
      <c r="H1399" s="6"/>
      <c r="I1399" s="6"/>
      <c r="J1399" s="6"/>
      <c r="K1399" s="6"/>
      <c r="L1399" s="6"/>
      <c r="M1399" s="6"/>
      <c r="N1399" s="6"/>
      <c r="O1399" s="6"/>
      <c r="P1399" s="14"/>
      <c r="Q1399" s="14"/>
      <c r="R1399" s="14"/>
      <c r="S1399" s="14"/>
      <c r="T1399" s="18"/>
      <c r="U1399" s="18"/>
    </row>
    <row r="1400" spans="1:21" ht="90" customHeight="1" x14ac:dyDescent="0.4">
      <c r="A1400" s="6"/>
      <c r="B1400" s="6"/>
      <c r="C1400" s="6"/>
      <c r="D1400" s="6"/>
      <c r="E1400" s="6"/>
      <c r="F1400" s="6"/>
      <c r="G1400" s="6"/>
      <c r="H1400" s="6"/>
      <c r="I1400" s="6"/>
      <c r="J1400" s="6"/>
      <c r="K1400" s="6"/>
      <c r="L1400" s="6"/>
      <c r="M1400" s="6"/>
      <c r="N1400" s="6"/>
      <c r="O1400" s="6"/>
      <c r="P1400" s="14"/>
      <c r="Q1400" s="14"/>
      <c r="R1400" s="14"/>
      <c r="S1400" s="14"/>
      <c r="T1400" s="18"/>
      <c r="U1400" s="18"/>
    </row>
    <row r="1401" spans="1:21" ht="90" customHeight="1" x14ac:dyDescent="0.4">
      <c r="A1401" s="6"/>
      <c r="B1401" s="6"/>
      <c r="C1401" s="6"/>
      <c r="D1401" s="6"/>
      <c r="E1401" s="6"/>
      <c r="F1401" s="6"/>
      <c r="G1401" s="6"/>
      <c r="H1401" s="6"/>
      <c r="I1401" s="6"/>
      <c r="J1401" s="6"/>
      <c r="K1401" s="6"/>
      <c r="L1401" s="6"/>
      <c r="M1401" s="6"/>
      <c r="N1401" s="6"/>
      <c r="O1401" s="6"/>
      <c r="P1401" s="14"/>
      <c r="Q1401" s="14"/>
      <c r="R1401" s="14"/>
      <c r="S1401" s="14"/>
      <c r="T1401" s="18"/>
      <c r="U1401" s="18"/>
    </row>
    <row r="1402" spans="1:21" ht="90" customHeight="1" x14ac:dyDescent="0.4">
      <c r="A1402" s="6"/>
      <c r="B1402" s="6"/>
      <c r="C1402" s="6"/>
      <c r="D1402" s="6"/>
      <c r="E1402" s="6"/>
      <c r="F1402" s="6"/>
      <c r="G1402" s="6"/>
      <c r="H1402" s="6"/>
      <c r="I1402" s="6"/>
      <c r="J1402" s="6"/>
      <c r="K1402" s="6"/>
      <c r="L1402" s="6"/>
      <c r="M1402" s="6"/>
      <c r="N1402" s="6"/>
      <c r="O1402" s="6"/>
      <c r="P1402" s="14"/>
      <c r="Q1402" s="14"/>
      <c r="R1402" s="14"/>
      <c r="S1402" s="14"/>
      <c r="T1402" s="18"/>
      <c r="U1402" s="18"/>
    </row>
    <row r="1403" spans="1:21" ht="90" customHeight="1" x14ac:dyDescent="0.4">
      <c r="A1403" s="6"/>
      <c r="B1403" s="6"/>
      <c r="C1403" s="6"/>
      <c r="D1403" s="6"/>
      <c r="E1403" s="6"/>
      <c r="F1403" s="6"/>
      <c r="G1403" s="6"/>
      <c r="H1403" s="6"/>
      <c r="I1403" s="6"/>
      <c r="J1403" s="6"/>
      <c r="K1403" s="6"/>
      <c r="L1403" s="6"/>
      <c r="M1403" s="6"/>
      <c r="N1403" s="6"/>
      <c r="O1403" s="6"/>
      <c r="P1403" s="14"/>
      <c r="Q1403" s="14"/>
      <c r="R1403" s="14"/>
      <c r="S1403" s="14"/>
      <c r="T1403" s="18"/>
      <c r="U1403" s="18"/>
    </row>
    <row r="1404" spans="1:21" ht="90" customHeight="1" x14ac:dyDescent="0.4">
      <c r="A1404" s="6"/>
      <c r="B1404" s="6"/>
      <c r="C1404" s="6"/>
      <c r="D1404" s="6"/>
      <c r="E1404" s="6"/>
      <c r="F1404" s="6"/>
      <c r="G1404" s="6"/>
      <c r="H1404" s="6"/>
      <c r="I1404" s="6"/>
      <c r="J1404" s="6"/>
      <c r="K1404" s="6"/>
      <c r="L1404" s="6"/>
      <c r="M1404" s="6"/>
      <c r="N1404" s="6"/>
      <c r="O1404" s="6"/>
      <c r="P1404" s="14"/>
      <c r="Q1404" s="14"/>
      <c r="R1404" s="14"/>
      <c r="S1404" s="14"/>
      <c r="T1404" s="18"/>
      <c r="U1404" s="18"/>
    </row>
    <row r="1405" spans="1:21" ht="90" customHeight="1" x14ac:dyDescent="0.4">
      <c r="A1405" s="6"/>
      <c r="B1405" s="6"/>
      <c r="C1405" s="6"/>
      <c r="D1405" s="6"/>
      <c r="E1405" s="6"/>
      <c r="F1405" s="6"/>
      <c r="G1405" s="6"/>
      <c r="H1405" s="6"/>
      <c r="I1405" s="6"/>
      <c r="J1405" s="6"/>
      <c r="K1405" s="6"/>
      <c r="L1405" s="6"/>
      <c r="M1405" s="6"/>
      <c r="N1405" s="6"/>
      <c r="O1405" s="6"/>
      <c r="P1405" s="14"/>
      <c r="Q1405" s="14"/>
      <c r="R1405" s="14"/>
      <c r="S1405" s="14"/>
      <c r="T1405" s="18"/>
      <c r="U1405" s="18"/>
    </row>
    <row r="1406" spans="1:21" ht="90" customHeight="1" x14ac:dyDescent="0.4">
      <c r="A1406" s="6"/>
      <c r="B1406" s="6"/>
      <c r="C1406" s="6"/>
      <c r="D1406" s="6"/>
      <c r="E1406" s="6"/>
      <c r="F1406" s="6"/>
      <c r="G1406" s="6"/>
      <c r="H1406" s="6"/>
      <c r="I1406" s="6"/>
      <c r="J1406" s="6"/>
      <c r="K1406" s="6"/>
      <c r="L1406" s="6"/>
      <c r="M1406" s="6"/>
      <c r="N1406" s="6"/>
      <c r="O1406" s="6"/>
      <c r="P1406" s="14"/>
      <c r="Q1406" s="14"/>
      <c r="R1406" s="14"/>
      <c r="S1406" s="14"/>
      <c r="T1406" s="18"/>
      <c r="U1406" s="18"/>
    </row>
    <row r="1407" spans="1:21" ht="90" customHeight="1" x14ac:dyDescent="0.4">
      <c r="A1407" s="6"/>
      <c r="B1407" s="6"/>
      <c r="C1407" s="6"/>
      <c r="D1407" s="6"/>
      <c r="E1407" s="6"/>
      <c r="F1407" s="6"/>
      <c r="G1407" s="6"/>
      <c r="H1407" s="6"/>
      <c r="I1407" s="6"/>
      <c r="J1407" s="6"/>
      <c r="K1407" s="6"/>
      <c r="L1407" s="6"/>
      <c r="M1407" s="6"/>
      <c r="N1407" s="6"/>
      <c r="O1407" s="6"/>
      <c r="P1407" s="14"/>
      <c r="Q1407" s="14"/>
      <c r="R1407" s="14"/>
      <c r="S1407" s="14"/>
      <c r="T1407" s="18"/>
      <c r="U1407" s="18"/>
    </row>
    <row r="1408" spans="1:21" ht="90" customHeight="1" x14ac:dyDescent="0.4">
      <c r="A1408" s="6"/>
      <c r="B1408" s="6"/>
      <c r="C1408" s="6"/>
      <c r="D1408" s="6"/>
      <c r="E1408" s="6"/>
      <c r="F1408" s="6"/>
      <c r="G1408" s="6"/>
      <c r="H1408" s="6"/>
      <c r="I1408" s="6"/>
      <c r="J1408" s="6"/>
      <c r="K1408" s="6"/>
      <c r="L1408" s="6"/>
      <c r="M1408" s="6"/>
      <c r="N1408" s="6"/>
      <c r="O1408" s="6"/>
      <c r="P1408" s="14"/>
      <c r="Q1408" s="14"/>
      <c r="R1408" s="14"/>
      <c r="S1408" s="14"/>
      <c r="T1408" s="18"/>
      <c r="U1408" s="18"/>
    </row>
    <row r="1409" spans="1:21" ht="90" customHeight="1" x14ac:dyDescent="0.4">
      <c r="A1409" s="6"/>
      <c r="B1409" s="6"/>
      <c r="C1409" s="6"/>
      <c r="D1409" s="6"/>
      <c r="E1409" s="6"/>
      <c r="F1409" s="6"/>
      <c r="G1409" s="6"/>
      <c r="H1409" s="6"/>
      <c r="I1409" s="6"/>
      <c r="J1409" s="6"/>
      <c r="K1409" s="6"/>
      <c r="L1409" s="6"/>
      <c r="M1409" s="6"/>
      <c r="N1409" s="6"/>
      <c r="O1409" s="6"/>
      <c r="P1409" s="14"/>
      <c r="Q1409" s="14"/>
      <c r="R1409" s="14"/>
      <c r="S1409" s="14"/>
      <c r="T1409" s="18"/>
      <c r="U1409" s="18"/>
    </row>
    <row r="1410" spans="1:21" ht="90" customHeight="1" x14ac:dyDescent="0.4">
      <c r="A1410" s="6"/>
      <c r="B1410" s="6"/>
      <c r="C1410" s="6"/>
      <c r="D1410" s="6"/>
      <c r="E1410" s="6"/>
      <c r="F1410" s="6"/>
      <c r="G1410" s="6"/>
      <c r="H1410" s="6"/>
      <c r="I1410" s="6"/>
      <c r="J1410" s="6"/>
      <c r="K1410" s="6"/>
      <c r="L1410" s="6"/>
      <c r="M1410" s="6"/>
      <c r="N1410" s="6"/>
      <c r="O1410" s="6"/>
      <c r="P1410" s="14"/>
      <c r="Q1410" s="14"/>
      <c r="R1410" s="14"/>
      <c r="S1410" s="14"/>
      <c r="T1410" s="18"/>
      <c r="U1410" s="18"/>
    </row>
    <row r="1411" spans="1:21" ht="90" customHeight="1" x14ac:dyDescent="0.4">
      <c r="A1411" s="6"/>
      <c r="B1411" s="6"/>
      <c r="C1411" s="6"/>
      <c r="D1411" s="6"/>
      <c r="E1411" s="6"/>
      <c r="F1411" s="6"/>
      <c r="G1411" s="6"/>
      <c r="H1411" s="6"/>
      <c r="I1411" s="6"/>
      <c r="J1411" s="6"/>
      <c r="K1411" s="6"/>
      <c r="L1411" s="6"/>
      <c r="M1411" s="6"/>
      <c r="N1411" s="6"/>
      <c r="O1411" s="6"/>
      <c r="P1411" s="14"/>
      <c r="Q1411" s="14"/>
      <c r="R1411" s="14"/>
      <c r="S1411" s="14"/>
      <c r="T1411" s="18"/>
      <c r="U1411" s="18"/>
    </row>
    <row r="1412" spans="1:21" ht="90" customHeight="1" x14ac:dyDescent="0.4">
      <c r="A1412" s="6"/>
      <c r="B1412" s="6"/>
      <c r="C1412" s="6"/>
      <c r="D1412" s="6"/>
      <c r="E1412" s="6"/>
      <c r="F1412" s="6"/>
      <c r="G1412" s="6"/>
      <c r="H1412" s="6"/>
      <c r="I1412" s="6"/>
      <c r="J1412" s="6"/>
      <c r="K1412" s="6"/>
      <c r="L1412" s="6"/>
      <c r="M1412" s="6"/>
      <c r="N1412" s="6"/>
      <c r="O1412" s="6"/>
      <c r="P1412" s="14"/>
      <c r="Q1412" s="14"/>
      <c r="R1412" s="14"/>
      <c r="S1412" s="14"/>
      <c r="T1412" s="18"/>
      <c r="U1412" s="18"/>
    </row>
    <row r="1413" spans="1:21" ht="90" customHeight="1" x14ac:dyDescent="0.4">
      <c r="A1413" s="6"/>
      <c r="B1413" s="6"/>
      <c r="C1413" s="6"/>
      <c r="D1413" s="6"/>
      <c r="E1413" s="6"/>
      <c r="F1413" s="6"/>
      <c r="G1413" s="6"/>
      <c r="H1413" s="6"/>
      <c r="I1413" s="6"/>
      <c r="J1413" s="6"/>
      <c r="K1413" s="6"/>
      <c r="L1413" s="6"/>
      <c r="M1413" s="6"/>
      <c r="N1413" s="6"/>
      <c r="O1413" s="6"/>
      <c r="P1413" s="14"/>
      <c r="Q1413" s="14"/>
      <c r="R1413" s="14"/>
      <c r="S1413" s="14"/>
      <c r="T1413" s="18"/>
      <c r="U1413" s="18"/>
    </row>
    <row r="1414" spans="1:21" ht="90" customHeight="1" x14ac:dyDescent="0.4">
      <c r="A1414" s="6"/>
      <c r="B1414" s="6"/>
      <c r="C1414" s="6"/>
      <c r="D1414" s="6"/>
      <c r="E1414" s="6"/>
      <c r="F1414" s="6"/>
      <c r="G1414" s="6"/>
      <c r="H1414" s="6"/>
      <c r="I1414" s="6"/>
      <c r="J1414" s="6"/>
      <c r="K1414" s="6"/>
      <c r="L1414" s="6"/>
      <c r="M1414" s="6"/>
      <c r="N1414" s="6"/>
      <c r="O1414" s="6"/>
      <c r="P1414" s="14"/>
      <c r="Q1414" s="14"/>
      <c r="R1414" s="14"/>
      <c r="S1414" s="14"/>
      <c r="T1414" s="18"/>
      <c r="U1414" s="18"/>
    </row>
    <row r="1415" spans="1:21" ht="90" customHeight="1" x14ac:dyDescent="0.4">
      <c r="A1415" s="6"/>
      <c r="B1415" s="6"/>
      <c r="C1415" s="6"/>
      <c r="D1415" s="6"/>
      <c r="E1415" s="6"/>
      <c r="F1415" s="6"/>
      <c r="G1415" s="6"/>
      <c r="H1415" s="6"/>
      <c r="I1415" s="6"/>
      <c r="J1415" s="6"/>
      <c r="K1415" s="6"/>
      <c r="L1415" s="6"/>
      <c r="M1415" s="6"/>
      <c r="N1415" s="6"/>
      <c r="O1415" s="6"/>
      <c r="P1415" s="14"/>
      <c r="Q1415" s="14"/>
      <c r="R1415" s="14"/>
      <c r="S1415" s="14"/>
      <c r="T1415" s="18"/>
      <c r="U1415" s="18"/>
    </row>
    <row r="1416" spans="1:21" ht="90" customHeight="1" x14ac:dyDescent="0.4">
      <c r="A1416" s="6"/>
      <c r="B1416" s="6"/>
      <c r="C1416" s="6"/>
      <c r="D1416" s="6"/>
      <c r="E1416" s="6"/>
      <c r="F1416" s="6"/>
      <c r="G1416" s="6"/>
      <c r="H1416" s="6"/>
      <c r="I1416" s="6"/>
      <c r="J1416" s="6"/>
      <c r="K1416" s="6"/>
      <c r="L1416" s="6"/>
      <c r="M1416" s="6"/>
      <c r="N1416" s="6"/>
      <c r="O1416" s="6"/>
      <c r="P1416" s="14"/>
      <c r="Q1416" s="14"/>
      <c r="R1416" s="14"/>
      <c r="S1416" s="14"/>
      <c r="T1416" s="18"/>
      <c r="U1416" s="18"/>
    </row>
    <row r="1417" spans="1:21" ht="90" customHeight="1" x14ac:dyDescent="0.4">
      <c r="A1417" s="6"/>
      <c r="B1417" s="6"/>
      <c r="C1417" s="6"/>
      <c r="D1417" s="6"/>
      <c r="E1417" s="6"/>
      <c r="F1417" s="6"/>
      <c r="G1417" s="6"/>
      <c r="H1417" s="6"/>
      <c r="I1417" s="6"/>
      <c r="J1417" s="6"/>
      <c r="K1417" s="6"/>
      <c r="L1417" s="6"/>
      <c r="M1417" s="6"/>
      <c r="N1417" s="6"/>
      <c r="O1417" s="6"/>
      <c r="P1417" s="14"/>
      <c r="Q1417" s="14"/>
      <c r="R1417" s="14"/>
      <c r="S1417" s="14"/>
      <c r="T1417" s="18"/>
      <c r="U1417" s="18"/>
    </row>
    <row r="1418" spans="1:21" ht="90" customHeight="1" x14ac:dyDescent="0.4">
      <c r="A1418" s="6"/>
      <c r="B1418" s="6"/>
      <c r="C1418" s="6"/>
      <c r="D1418" s="6"/>
      <c r="E1418" s="6"/>
      <c r="F1418" s="6"/>
      <c r="G1418" s="6"/>
      <c r="H1418" s="6"/>
      <c r="I1418" s="6"/>
      <c r="J1418" s="6"/>
      <c r="K1418" s="6"/>
      <c r="L1418" s="6"/>
      <c r="M1418" s="6"/>
      <c r="N1418" s="6"/>
      <c r="O1418" s="6"/>
      <c r="P1418" s="14"/>
      <c r="Q1418" s="14"/>
      <c r="R1418" s="14"/>
      <c r="S1418" s="14"/>
      <c r="T1418" s="18"/>
      <c r="U1418" s="18"/>
    </row>
    <row r="1419" spans="1:21" ht="90" customHeight="1" x14ac:dyDescent="0.4">
      <c r="A1419" s="6"/>
      <c r="B1419" s="6"/>
      <c r="C1419" s="6"/>
      <c r="D1419" s="6"/>
      <c r="E1419" s="6"/>
      <c r="F1419" s="6"/>
      <c r="G1419" s="6"/>
      <c r="H1419" s="6"/>
      <c r="I1419" s="6"/>
      <c r="J1419" s="6"/>
      <c r="K1419" s="6"/>
      <c r="L1419" s="6"/>
      <c r="M1419" s="6"/>
      <c r="N1419" s="6"/>
      <c r="O1419" s="6"/>
      <c r="P1419" s="14"/>
      <c r="Q1419" s="14"/>
      <c r="R1419" s="14"/>
      <c r="S1419" s="14"/>
      <c r="T1419" s="18"/>
      <c r="U1419" s="18"/>
    </row>
    <row r="1420" spans="1:21" ht="90" customHeight="1" x14ac:dyDescent="0.4">
      <c r="A1420" s="6"/>
      <c r="B1420" s="6"/>
      <c r="C1420" s="6"/>
      <c r="D1420" s="6"/>
      <c r="E1420" s="6"/>
      <c r="F1420" s="6"/>
      <c r="G1420" s="6"/>
      <c r="H1420" s="6"/>
      <c r="I1420" s="6"/>
      <c r="J1420" s="6"/>
      <c r="K1420" s="6"/>
      <c r="L1420" s="6"/>
      <c r="M1420" s="6"/>
      <c r="N1420" s="6"/>
      <c r="O1420" s="6"/>
      <c r="P1420" s="14"/>
      <c r="Q1420" s="14"/>
      <c r="R1420" s="14"/>
      <c r="S1420" s="14"/>
      <c r="T1420" s="18"/>
      <c r="U1420" s="18"/>
    </row>
    <row r="1421" spans="1:21" ht="90" customHeight="1" x14ac:dyDescent="0.4">
      <c r="A1421" s="6"/>
      <c r="B1421" s="6"/>
      <c r="C1421" s="6"/>
      <c r="D1421" s="6"/>
      <c r="E1421" s="6"/>
      <c r="F1421" s="6"/>
      <c r="G1421" s="6"/>
      <c r="H1421" s="6"/>
      <c r="I1421" s="6"/>
      <c r="J1421" s="6"/>
      <c r="K1421" s="6"/>
      <c r="L1421" s="6"/>
      <c r="M1421" s="6"/>
      <c r="N1421" s="6"/>
      <c r="O1421" s="6"/>
      <c r="P1421" s="14"/>
      <c r="Q1421" s="14"/>
      <c r="R1421" s="14"/>
      <c r="S1421" s="14"/>
      <c r="T1421" s="18"/>
      <c r="U1421" s="18"/>
    </row>
    <row r="1422" spans="1:21" ht="90" customHeight="1" x14ac:dyDescent="0.4">
      <c r="A1422" s="6"/>
      <c r="B1422" s="6"/>
      <c r="C1422" s="6"/>
      <c r="D1422" s="6"/>
      <c r="E1422" s="6"/>
      <c r="F1422" s="6"/>
      <c r="G1422" s="6"/>
      <c r="H1422" s="6"/>
      <c r="I1422" s="6"/>
      <c r="J1422" s="6"/>
      <c r="K1422" s="6"/>
      <c r="L1422" s="6"/>
      <c r="M1422" s="6"/>
      <c r="N1422" s="6"/>
      <c r="O1422" s="6"/>
      <c r="P1422" s="14"/>
      <c r="Q1422" s="14"/>
      <c r="R1422" s="14"/>
      <c r="S1422" s="14"/>
      <c r="T1422" s="18"/>
      <c r="U1422" s="18"/>
    </row>
    <row r="1423" spans="1:21" ht="90" customHeight="1" x14ac:dyDescent="0.4">
      <c r="A1423" s="6"/>
      <c r="B1423" s="6"/>
      <c r="C1423" s="6"/>
      <c r="D1423" s="6"/>
      <c r="E1423" s="6"/>
      <c r="F1423" s="6"/>
      <c r="G1423" s="6"/>
      <c r="H1423" s="6"/>
      <c r="I1423" s="6"/>
      <c r="J1423" s="6"/>
      <c r="K1423" s="6"/>
      <c r="L1423" s="6"/>
      <c r="M1423" s="6"/>
      <c r="N1423" s="6"/>
      <c r="O1423" s="6"/>
      <c r="P1423" s="14"/>
      <c r="Q1423" s="14"/>
      <c r="R1423" s="14"/>
      <c r="S1423" s="14"/>
      <c r="T1423" s="18"/>
      <c r="U1423" s="18"/>
    </row>
    <row r="1424" spans="1:21" ht="90" customHeight="1" x14ac:dyDescent="0.4">
      <c r="A1424" s="6"/>
      <c r="B1424" s="6"/>
      <c r="C1424" s="6"/>
      <c r="D1424" s="6"/>
      <c r="E1424" s="6"/>
      <c r="F1424" s="6"/>
      <c r="G1424" s="6"/>
      <c r="H1424" s="6"/>
      <c r="I1424" s="6"/>
      <c r="J1424" s="6"/>
      <c r="K1424" s="6"/>
      <c r="L1424" s="6"/>
      <c r="M1424" s="6"/>
      <c r="N1424" s="6"/>
      <c r="O1424" s="6"/>
      <c r="P1424" s="14"/>
      <c r="Q1424" s="14"/>
      <c r="R1424" s="14"/>
      <c r="S1424" s="14"/>
      <c r="T1424" s="18"/>
      <c r="U1424" s="18"/>
    </row>
    <row r="1425" spans="1:21" ht="90" customHeight="1" x14ac:dyDescent="0.4">
      <c r="A1425" s="6"/>
      <c r="B1425" s="6"/>
      <c r="C1425" s="6"/>
      <c r="D1425" s="6"/>
      <c r="E1425" s="6"/>
      <c r="F1425" s="6"/>
      <c r="G1425" s="6"/>
      <c r="H1425" s="6"/>
      <c r="I1425" s="6"/>
      <c r="J1425" s="6"/>
      <c r="K1425" s="6"/>
      <c r="L1425" s="6"/>
      <c r="M1425" s="6"/>
      <c r="N1425" s="6"/>
      <c r="O1425" s="6"/>
      <c r="P1425" s="14"/>
      <c r="Q1425" s="14"/>
      <c r="R1425" s="14"/>
      <c r="S1425" s="14"/>
      <c r="T1425" s="18"/>
      <c r="U1425" s="18"/>
    </row>
    <row r="1426" spans="1:21" ht="90" customHeight="1" x14ac:dyDescent="0.4">
      <c r="A1426" s="6"/>
      <c r="B1426" s="6"/>
      <c r="C1426" s="6"/>
      <c r="D1426" s="6"/>
      <c r="E1426" s="6"/>
      <c r="F1426" s="6"/>
      <c r="G1426" s="6"/>
      <c r="H1426" s="6"/>
      <c r="I1426" s="6"/>
      <c r="J1426" s="6"/>
      <c r="K1426" s="6"/>
      <c r="L1426" s="6"/>
      <c r="M1426" s="6"/>
      <c r="N1426" s="6"/>
      <c r="O1426" s="6"/>
      <c r="P1426" s="14"/>
      <c r="Q1426" s="14"/>
      <c r="R1426" s="14"/>
      <c r="S1426" s="14"/>
      <c r="T1426" s="18"/>
      <c r="U1426" s="18"/>
    </row>
    <row r="1427" spans="1:21" ht="90" customHeight="1" x14ac:dyDescent="0.4">
      <c r="A1427" s="6"/>
      <c r="B1427" s="6"/>
      <c r="C1427" s="6"/>
      <c r="D1427" s="6"/>
      <c r="E1427" s="6"/>
      <c r="F1427" s="6"/>
      <c r="G1427" s="6"/>
      <c r="H1427" s="6"/>
      <c r="I1427" s="6"/>
      <c r="J1427" s="6"/>
      <c r="K1427" s="6"/>
      <c r="L1427" s="6"/>
      <c r="M1427" s="6"/>
      <c r="N1427" s="6"/>
      <c r="O1427" s="6"/>
      <c r="P1427" s="14"/>
      <c r="Q1427" s="14"/>
      <c r="R1427" s="14"/>
      <c r="S1427" s="14"/>
      <c r="T1427" s="18"/>
      <c r="U1427" s="18"/>
    </row>
    <row r="1428" spans="1:21" ht="90" customHeight="1" x14ac:dyDescent="0.4">
      <c r="A1428" s="6"/>
      <c r="B1428" s="6"/>
      <c r="C1428" s="6"/>
      <c r="D1428" s="6"/>
      <c r="E1428" s="6"/>
      <c r="F1428" s="6"/>
      <c r="G1428" s="6"/>
      <c r="H1428" s="6"/>
      <c r="I1428" s="6"/>
      <c r="J1428" s="6"/>
      <c r="K1428" s="6"/>
      <c r="L1428" s="6"/>
      <c r="M1428" s="6"/>
      <c r="N1428" s="6"/>
      <c r="O1428" s="6"/>
      <c r="P1428" s="14"/>
      <c r="Q1428" s="14"/>
      <c r="R1428" s="14"/>
      <c r="S1428" s="14"/>
      <c r="T1428" s="18"/>
      <c r="U1428" s="18"/>
    </row>
    <row r="1429" spans="1:21" ht="90" customHeight="1" x14ac:dyDescent="0.4">
      <c r="A1429" s="6"/>
      <c r="B1429" s="6"/>
      <c r="C1429" s="6"/>
      <c r="D1429" s="6"/>
      <c r="E1429" s="6"/>
      <c r="F1429" s="6"/>
      <c r="G1429" s="6"/>
      <c r="H1429" s="6"/>
      <c r="I1429" s="6"/>
      <c r="J1429" s="6"/>
      <c r="K1429" s="6"/>
      <c r="L1429" s="6"/>
      <c r="M1429" s="6"/>
      <c r="N1429" s="6"/>
      <c r="O1429" s="6"/>
      <c r="P1429" s="14"/>
      <c r="Q1429" s="14"/>
      <c r="R1429" s="14"/>
      <c r="S1429" s="14"/>
      <c r="T1429" s="18"/>
      <c r="U1429" s="18"/>
    </row>
    <row r="1430" spans="1:21" ht="90" customHeight="1" x14ac:dyDescent="0.4">
      <c r="A1430" s="6"/>
      <c r="B1430" s="6"/>
      <c r="C1430" s="6"/>
      <c r="D1430" s="6"/>
      <c r="E1430" s="6"/>
      <c r="F1430" s="6"/>
      <c r="G1430" s="6"/>
      <c r="H1430" s="6"/>
      <c r="I1430" s="6"/>
      <c r="J1430" s="6"/>
      <c r="K1430" s="6"/>
      <c r="L1430" s="6"/>
      <c r="M1430" s="6"/>
      <c r="N1430" s="6"/>
      <c r="O1430" s="6"/>
      <c r="P1430" s="14"/>
      <c r="Q1430" s="14"/>
      <c r="R1430" s="14"/>
      <c r="S1430" s="14"/>
      <c r="T1430" s="18"/>
      <c r="U1430" s="18"/>
    </row>
    <row r="1431" spans="1:21" ht="90" customHeight="1" x14ac:dyDescent="0.4">
      <c r="A1431" s="6"/>
      <c r="B1431" s="6"/>
      <c r="C1431" s="6"/>
      <c r="D1431" s="6"/>
      <c r="E1431" s="6"/>
      <c r="F1431" s="6"/>
      <c r="G1431" s="6"/>
      <c r="H1431" s="6"/>
      <c r="I1431" s="6"/>
      <c r="J1431" s="6"/>
      <c r="K1431" s="6"/>
      <c r="L1431" s="6"/>
      <c r="M1431" s="6"/>
      <c r="N1431" s="6"/>
      <c r="O1431" s="6"/>
      <c r="P1431" s="14"/>
      <c r="Q1431" s="14"/>
      <c r="R1431" s="14"/>
      <c r="S1431" s="14"/>
      <c r="T1431" s="18"/>
      <c r="U1431" s="18"/>
    </row>
    <row r="1432" spans="1:21" ht="90" customHeight="1" x14ac:dyDescent="0.4">
      <c r="A1432" s="6"/>
      <c r="B1432" s="6"/>
      <c r="C1432" s="6"/>
      <c r="D1432" s="6"/>
      <c r="E1432" s="6"/>
      <c r="F1432" s="6"/>
      <c r="G1432" s="6"/>
      <c r="H1432" s="6"/>
      <c r="I1432" s="6"/>
      <c r="J1432" s="6"/>
      <c r="K1432" s="6"/>
      <c r="L1432" s="6"/>
      <c r="M1432" s="6"/>
      <c r="N1432" s="6"/>
      <c r="O1432" s="6"/>
      <c r="P1432" s="14"/>
      <c r="Q1432" s="14"/>
      <c r="R1432" s="14"/>
      <c r="S1432" s="14"/>
      <c r="T1432" s="18"/>
      <c r="U1432" s="18"/>
    </row>
    <row r="1433" spans="1:21" ht="90" customHeight="1" x14ac:dyDescent="0.4">
      <c r="A1433" s="6"/>
      <c r="B1433" s="6"/>
      <c r="C1433" s="6"/>
      <c r="D1433" s="6"/>
      <c r="E1433" s="6"/>
      <c r="F1433" s="6"/>
      <c r="G1433" s="6"/>
      <c r="H1433" s="6"/>
      <c r="I1433" s="6"/>
      <c r="J1433" s="6"/>
      <c r="K1433" s="6"/>
      <c r="L1433" s="6"/>
      <c r="M1433" s="6"/>
      <c r="N1433" s="6"/>
      <c r="O1433" s="6"/>
      <c r="P1433" s="14"/>
      <c r="Q1433" s="14"/>
      <c r="R1433" s="14"/>
      <c r="S1433" s="14"/>
      <c r="T1433" s="18"/>
      <c r="U1433" s="18"/>
    </row>
    <row r="1434" spans="1:21" ht="90" customHeight="1" x14ac:dyDescent="0.4">
      <c r="A1434" s="6"/>
      <c r="B1434" s="6"/>
      <c r="C1434" s="6"/>
      <c r="D1434" s="6"/>
      <c r="E1434" s="6"/>
      <c r="F1434" s="6"/>
      <c r="G1434" s="6"/>
      <c r="H1434" s="6"/>
      <c r="I1434" s="6"/>
      <c r="J1434" s="6"/>
      <c r="K1434" s="6"/>
      <c r="L1434" s="6"/>
      <c r="M1434" s="6"/>
      <c r="N1434" s="6"/>
      <c r="O1434" s="6"/>
      <c r="P1434" s="14"/>
      <c r="Q1434" s="14"/>
      <c r="R1434" s="14"/>
      <c r="S1434" s="14"/>
      <c r="T1434" s="18"/>
      <c r="U1434" s="18"/>
    </row>
    <row r="1435" spans="1:21" ht="90" customHeight="1" x14ac:dyDescent="0.4">
      <c r="A1435" s="6"/>
      <c r="B1435" s="6"/>
      <c r="C1435" s="6"/>
      <c r="D1435" s="6"/>
      <c r="E1435" s="6"/>
      <c r="F1435" s="6"/>
      <c r="G1435" s="6"/>
      <c r="H1435" s="6"/>
      <c r="I1435" s="6"/>
      <c r="J1435" s="6"/>
      <c r="K1435" s="6"/>
      <c r="L1435" s="6"/>
      <c r="M1435" s="6"/>
      <c r="N1435" s="6"/>
      <c r="O1435" s="6"/>
      <c r="P1435" s="14"/>
      <c r="Q1435" s="14"/>
      <c r="R1435" s="14"/>
      <c r="S1435" s="14"/>
      <c r="T1435" s="18"/>
      <c r="U1435" s="18"/>
    </row>
    <row r="1436" spans="1:21" ht="90" customHeight="1" x14ac:dyDescent="0.4">
      <c r="A1436" s="6"/>
      <c r="B1436" s="6"/>
      <c r="C1436" s="6"/>
      <c r="D1436" s="6"/>
      <c r="E1436" s="6"/>
      <c r="F1436" s="6"/>
      <c r="G1436" s="6"/>
      <c r="H1436" s="6"/>
      <c r="I1436" s="6"/>
      <c r="J1436" s="6"/>
      <c r="K1436" s="6"/>
      <c r="L1436" s="6"/>
      <c r="M1436" s="6"/>
      <c r="N1436" s="6"/>
      <c r="O1436" s="6"/>
      <c r="P1436" s="14"/>
      <c r="Q1436" s="14"/>
      <c r="R1436" s="14"/>
      <c r="S1436" s="14"/>
      <c r="T1436" s="18"/>
      <c r="U1436" s="18"/>
    </row>
    <row r="1437" spans="1:21" ht="90" customHeight="1" x14ac:dyDescent="0.4">
      <c r="A1437" s="6"/>
      <c r="B1437" s="6"/>
      <c r="C1437" s="6"/>
      <c r="D1437" s="6"/>
      <c r="E1437" s="6"/>
      <c r="F1437" s="6"/>
      <c r="G1437" s="6"/>
      <c r="H1437" s="6"/>
      <c r="I1437" s="6"/>
      <c r="J1437" s="6"/>
      <c r="K1437" s="6"/>
      <c r="L1437" s="6"/>
      <c r="M1437" s="6"/>
      <c r="N1437" s="6"/>
      <c r="O1437" s="6"/>
      <c r="P1437" s="14"/>
      <c r="Q1437" s="14"/>
      <c r="R1437" s="14"/>
      <c r="S1437" s="14"/>
      <c r="T1437" s="18"/>
      <c r="U1437" s="18"/>
    </row>
    <row r="1438" spans="1:21" ht="90" customHeight="1" x14ac:dyDescent="0.4">
      <c r="A1438" s="6"/>
      <c r="B1438" s="6"/>
      <c r="C1438" s="6"/>
      <c r="D1438" s="6"/>
      <c r="E1438" s="6"/>
      <c r="F1438" s="6"/>
      <c r="G1438" s="6"/>
      <c r="H1438" s="6"/>
      <c r="I1438" s="6"/>
      <c r="J1438" s="6"/>
      <c r="K1438" s="6"/>
      <c r="L1438" s="6"/>
      <c r="M1438" s="6"/>
      <c r="N1438" s="6"/>
      <c r="O1438" s="6"/>
      <c r="P1438" s="14"/>
      <c r="Q1438" s="14"/>
      <c r="R1438" s="14"/>
      <c r="S1438" s="14"/>
      <c r="T1438" s="18"/>
      <c r="U1438" s="18"/>
    </row>
    <row r="1439" spans="1:21" ht="90" customHeight="1" x14ac:dyDescent="0.4">
      <c r="A1439" s="6"/>
      <c r="B1439" s="6"/>
      <c r="C1439" s="6"/>
      <c r="D1439" s="6"/>
      <c r="E1439" s="6"/>
      <c r="F1439" s="6"/>
      <c r="G1439" s="6"/>
      <c r="H1439" s="6"/>
      <c r="I1439" s="6"/>
      <c r="J1439" s="6"/>
      <c r="K1439" s="6"/>
      <c r="L1439" s="6"/>
      <c r="M1439" s="6"/>
      <c r="N1439" s="6"/>
      <c r="O1439" s="6"/>
      <c r="P1439" s="14"/>
      <c r="Q1439" s="14"/>
      <c r="R1439" s="14"/>
      <c r="S1439" s="14"/>
      <c r="T1439" s="18"/>
      <c r="U1439" s="18"/>
    </row>
    <row r="1440" spans="1:21" ht="90" customHeight="1" x14ac:dyDescent="0.4">
      <c r="A1440" s="6"/>
      <c r="B1440" s="6"/>
      <c r="C1440" s="6"/>
      <c r="D1440" s="6"/>
      <c r="E1440" s="6"/>
      <c r="F1440" s="6"/>
      <c r="G1440" s="6"/>
      <c r="H1440" s="6"/>
      <c r="I1440" s="6"/>
      <c r="J1440" s="6"/>
      <c r="K1440" s="6"/>
      <c r="L1440" s="6"/>
      <c r="M1440" s="6"/>
      <c r="N1440" s="6"/>
      <c r="O1440" s="6"/>
      <c r="P1440" s="14"/>
      <c r="Q1440" s="14"/>
      <c r="R1440" s="14"/>
      <c r="S1440" s="14"/>
      <c r="T1440" s="18"/>
      <c r="U1440" s="18"/>
    </row>
    <row r="1441" spans="1:21" ht="90" customHeight="1" x14ac:dyDescent="0.4">
      <c r="A1441" s="6"/>
      <c r="B1441" s="6"/>
      <c r="C1441" s="6"/>
      <c r="D1441" s="6"/>
      <c r="E1441" s="6"/>
      <c r="F1441" s="6"/>
      <c r="G1441" s="6"/>
      <c r="H1441" s="6"/>
      <c r="I1441" s="6"/>
      <c r="J1441" s="6"/>
      <c r="K1441" s="6"/>
      <c r="L1441" s="6"/>
      <c r="M1441" s="6"/>
      <c r="N1441" s="6"/>
      <c r="O1441" s="6"/>
      <c r="P1441" s="14"/>
      <c r="Q1441" s="14"/>
      <c r="R1441" s="14"/>
      <c r="S1441" s="14"/>
      <c r="T1441" s="18"/>
      <c r="U1441" s="18"/>
    </row>
    <row r="1442" spans="1:21" ht="90" customHeight="1" x14ac:dyDescent="0.4">
      <c r="A1442" s="6"/>
      <c r="B1442" s="6"/>
      <c r="C1442" s="6"/>
      <c r="D1442" s="6"/>
      <c r="E1442" s="6"/>
      <c r="F1442" s="6"/>
      <c r="G1442" s="6"/>
      <c r="H1442" s="6"/>
      <c r="I1442" s="6"/>
      <c r="J1442" s="6"/>
      <c r="K1442" s="6"/>
      <c r="L1442" s="6"/>
      <c r="M1442" s="6"/>
      <c r="N1442" s="6"/>
      <c r="O1442" s="6"/>
      <c r="P1442" s="14"/>
      <c r="Q1442" s="14"/>
      <c r="R1442" s="14"/>
      <c r="S1442" s="14"/>
      <c r="T1442" s="18"/>
      <c r="U1442" s="18"/>
    </row>
    <row r="1443" spans="1:21" ht="90" customHeight="1" x14ac:dyDescent="0.4">
      <c r="A1443" s="6"/>
      <c r="B1443" s="6"/>
      <c r="C1443" s="6"/>
      <c r="D1443" s="6"/>
      <c r="E1443" s="6"/>
      <c r="F1443" s="6"/>
      <c r="G1443" s="6"/>
      <c r="H1443" s="6"/>
      <c r="I1443" s="6"/>
      <c r="J1443" s="6"/>
      <c r="K1443" s="6"/>
      <c r="L1443" s="6"/>
      <c r="M1443" s="6"/>
      <c r="N1443" s="6"/>
      <c r="O1443" s="6"/>
      <c r="P1443" s="14"/>
      <c r="Q1443" s="14"/>
      <c r="R1443" s="14"/>
      <c r="S1443" s="14"/>
      <c r="T1443" s="18"/>
      <c r="U1443" s="18"/>
    </row>
    <row r="1444" spans="1:21" ht="90" customHeight="1" x14ac:dyDescent="0.4">
      <c r="A1444" s="6"/>
      <c r="B1444" s="6"/>
      <c r="C1444" s="6"/>
      <c r="D1444" s="6"/>
      <c r="E1444" s="6"/>
      <c r="F1444" s="6"/>
      <c r="G1444" s="6"/>
      <c r="H1444" s="6"/>
      <c r="I1444" s="6"/>
      <c r="J1444" s="6"/>
      <c r="K1444" s="6"/>
      <c r="L1444" s="6"/>
      <c r="M1444" s="6"/>
      <c r="N1444" s="6"/>
      <c r="O1444" s="6"/>
      <c r="P1444" s="14"/>
      <c r="Q1444" s="14"/>
      <c r="R1444" s="14"/>
      <c r="S1444" s="14"/>
      <c r="T1444" s="18"/>
      <c r="U1444" s="18"/>
    </row>
    <row r="1445" spans="1:21" ht="90" customHeight="1" x14ac:dyDescent="0.4">
      <c r="A1445" s="6"/>
      <c r="B1445" s="6"/>
      <c r="C1445" s="6"/>
      <c r="D1445" s="6"/>
      <c r="E1445" s="6"/>
      <c r="F1445" s="6"/>
      <c r="G1445" s="6"/>
      <c r="H1445" s="6"/>
      <c r="I1445" s="6"/>
      <c r="J1445" s="6"/>
      <c r="K1445" s="6"/>
      <c r="L1445" s="6"/>
      <c r="M1445" s="6"/>
      <c r="N1445" s="6"/>
      <c r="O1445" s="6"/>
      <c r="P1445" s="14"/>
      <c r="Q1445" s="14"/>
      <c r="R1445" s="14"/>
      <c r="S1445" s="14"/>
      <c r="T1445" s="18"/>
      <c r="U1445" s="18"/>
    </row>
    <row r="1446" spans="1:21" ht="90" customHeight="1" x14ac:dyDescent="0.4">
      <c r="A1446" s="6"/>
      <c r="B1446" s="6"/>
      <c r="C1446" s="6"/>
      <c r="D1446" s="6"/>
      <c r="E1446" s="6"/>
      <c r="F1446" s="6"/>
      <c r="G1446" s="6"/>
      <c r="H1446" s="6"/>
      <c r="I1446" s="6"/>
      <c r="J1446" s="6"/>
      <c r="K1446" s="6"/>
      <c r="L1446" s="6"/>
      <c r="M1446" s="6"/>
      <c r="N1446" s="6"/>
      <c r="O1446" s="6"/>
      <c r="P1446" s="14"/>
      <c r="Q1446" s="14"/>
      <c r="R1446" s="14"/>
      <c r="S1446" s="14"/>
      <c r="T1446" s="18"/>
      <c r="U1446" s="18"/>
    </row>
    <row r="1447" spans="1:21" ht="90" customHeight="1" x14ac:dyDescent="0.4">
      <c r="A1447" s="6"/>
      <c r="B1447" s="6"/>
      <c r="C1447" s="6"/>
      <c r="D1447" s="6"/>
      <c r="E1447" s="6"/>
      <c r="F1447" s="6"/>
      <c r="G1447" s="6"/>
      <c r="H1447" s="6"/>
      <c r="I1447" s="6"/>
      <c r="J1447" s="6"/>
      <c r="K1447" s="6"/>
      <c r="L1447" s="6"/>
      <c r="M1447" s="6"/>
      <c r="N1447" s="6"/>
      <c r="O1447" s="6"/>
      <c r="P1447" s="14"/>
      <c r="Q1447" s="14"/>
      <c r="R1447" s="14"/>
      <c r="S1447" s="14"/>
      <c r="T1447" s="18"/>
      <c r="U1447" s="18"/>
    </row>
    <row r="1448" spans="1:21" ht="90" customHeight="1" x14ac:dyDescent="0.4">
      <c r="A1448" s="6"/>
      <c r="B1448" s="6"/>
      <c r="C1448" s="6"/>
      <c r="D1448" s="6"/>
      <c r="E1448" s="6"/>
      <c r="F1448" s="6"/>
      <c r="G1448" s="6"/>
      <c r="H1448" s="6"/>
      <c r="I1448" s="6"/>
      <c r="J1448" s="6"/>
      <c r="K1448" s="6"/>
      <c r="L1448" s="6"/>
      <c r="M1448" s="6"/>
      <c r="N1448" s="6"/>
      <c r="O1448" s="6"/>
      <c r="P1448" s="14"/>
      <c r="Q1448" s="14"/>
      <c r="R1448" s="14"/>
      <c r="S1448" s="14"/>
      <c r="T1448" s="18"/>
      <c r="U1448" s="18"/>
    </row>
    <row r="1449" spans="1:21" ht="90" customHeight="1" x14ac:dyDescent="0.4">
      <c r="A1449" s="6"/>
      <c r="B1449" s="6"/>
      <c r="C1449" s="6"/>
      <c r="D1449" s="6"/>
      <c r="E1449" s="6"/>
      <c r="F1449" s="6"/>
      <c r="G1449" s="6"/>
      <c r="H1449" s="6"/>
      <c r="I1449" s="6"/>
      <c r="J1449" s="6"/>
      <c r="K1449" s="6"/>
      <c r="L1449" s="6"/>
      <c r="M1449" s="6"/>
      <c r="N1449" s="6"/>
      <c r="O1449" s="6"/>
      <c r="P1449" s="14"/>
      <c r="Q1449" s="14"/>
      <c r="R1449" s="14"/>
      <c r="S1449" s="14"/>
      <c r="T1449" s="18"/>
      <c r="U1449" s="18"/>
    </row>
    <row r="1450" spans="1:21" ht="90" customHeight="1" x14ac:dyDescent="0.4">
      <c r="A1450" s="6"/>
      <c r="B1450" s="6"/>
      <c r="C1450" s="6"/>
      <c r="D1450" s="6"/>
      <c r="E1450" s="6"/>
      <c r="F1450" s="6"/>
      <c r="G1450" s="6"/>
      <c r="H1450" s="6"/>
      <c r="I1450" s="6"/>
      <c r="J1450" s="6"/>
      <c r="K1450" s="6"/>
      <c r="L1450" s="6"/>
      <c r="M1450" s="6"/>
      <c r="N1450" s="6"/>
      <c r="O1450" s="6"/>
      <c r="P1450" s="14"/>
      <c r="Q1450" s="14"/>
      <c r="R1450" s="14"/>
      <c r="S1450" s="14"/>
      <c r="T1450" s="18"/>
      <c r="U1450" s="18"/>
    </row>
    <row r="1451" spans="1:21" ht="90" customHeight="1" x14ac:dyDescent="0.4">
      <c r="A1451" s="6"/>
      <c r="B1451" s="6"/>
      <c r="C1451" s="6"/>
      <c r="D1451" s="6"/>
      <c r="E1451" s="6"/>
      <c r="F1451" s="6"/>
      <c r="G1451" s="6"/>
      <c r="H1451" s="6"/>
      <c r="I1451" s="6"/>
      <c r="J1451" s="6"/>
      <c r="K1451" s="6"/>
      <c r="L1451" s="6"/>
      <c r="M1451" s="6"/>
      <c r="N1451" s="6"/>
      <c r="O1451" s="6"/>
      <c r="P1451" s="14"/>
      <c r="Q1451" s="14"/>
      <c r="R1451" s="14"/>
      <c r="S1451" s="14"/>
      <c r="T1451" s="18"/>
      <c r="U1451" s="18"/>
    </row>
    <row r="1452" spans="1:21" ht="90" customHeight="1" x14ac:dyDescent="0.4">
      <c r="A1452" s="6"/>
      <c r="B1452" s="6"/>
      <c r="C1452" s="6"/>
      <c r="D1452" s="6"/>
      <c r="E1452" s="6"/>
      <c r="F1452" s="6"/>
      <c r="G1452" s="6"/>
      <c r="H1452" s="6"/>
      <c r="I1452" s="6"/>
      <c r="J1452" s="6"/>
      <c r="K1452" s="6"/>
      <c r="L1452" s="6"/>
      <c r="M1452" s="6"/>
      <c r="N1452" s="6"/>
      <c r="O1452" s="6"/>
      <c r="P1452" s="14"/>
      <c r="Q1452" s="14"/>
      <c r="R1452" s="14"/>
      <c r="S1452" s="14"/>
      <c r="T1452" s="18"/>
      <c r="U1452" s="18"/>
    </row>
    <row r="1453" spans="1:21" ht="90" customHeight="1" x14ac:dyDescent="0.4">
      <c r="A1453" s="6"/>
      <c r="B1453" s="6"/>
      <c r="C1453" s="6"/>
      <c r="D1453" s="6"/>
      <c r="E1453" s="6"/>
      <c r="F1453" s="6"/>
      <c r="G1453" s="6"/>
      <c r="H1453" s="6"/>
      <c r="I1453" s="6"/>
      <c r="J1453" s="6"/>
      <c r="K1453" s="6"/>
      <c r="L1453" s="6"/>
      <c r="M1453" s="6"/>
      <c r="N1453" s="6"/>
      <c r="O1453" s="6"/>
      <c r="P1453" s="14"/>
      <c r="Q1453" s="14"/>
      <c r="R1453" s="14"/>
      <c r="S1453" s="14"/>
      <c r="T1453" s="18"/>
      <c r="U1453" s="18"/>
    </row>
    <row r="1454" spans="1:21" ht="90" customHeight="1" x14ac:dyDescent="0.4">
      <c r="A1454" s="6"/>
      <c r="B1454" s="6"/>
      <c r="C1454" s="6"/>
      <c r="D1454" s="6"/>
      <c r="E1454" s="6"/>
      <c r="F1454" s="6"/>
      <c r="G1454" s="6"/>
      <c r="H1454" s="6"/>
      <c r="I1454" s="6"/>
      <c r="J1454" s="6"/>
      <c r="K1454" s="6"/>
      <c r="L1454" s="6"/>
      <c r="M1454" s="6"/>
      <c r="N1454" s="6"/>
      <c r="O1454" s="6"/>
      <c r="P1454" s="14"/>
      <c r="Q1454" s="14"/>
      <c r="R1454" s="14"/>
      <c r="S1454" s="14"/>
      <c r="T1454" s="18"/>
      <c r="U1454" s="18"/>
    </row>
    <row r="1455" spans="1:21" ht="90" customHeight="1" x14ac:dyDescent="0.4">
      <c r="A1455" s="6"/>
      <c r="B1455" s="6"/>
      <c r="C1455" s="6"/>
      <c r="D1455" s="6"/>
      <c r="E1455" s="6"/>
      <c r="F1455" s="6"/>
      <c r="G1455" s="6"/>
      <c r="H1455" s="6"/>
      <c r="I1455" s="6"/>
      <c r="J1455" s="6"/>
      <c r="K1455" s="6"/>
      <c r="L1455" s="6"/>
      <c r="M1455" s="6"/>
      <c r="N1455" s="6"/>
      <c r="O1455" s="6"/>
      <c r="P1455" s="14"/>
      <c r="Q1455" s="14"/>
      <c r="R1455" s="14"/>
      <c r="S1455" s="14"/>
      <c r="T1455" s="18"/>
      <c r="U1455" s="18"/>
    </row>
    <row r="1456" spans="1:21" ht="90" customHeight="1" x14ac:dyDescent="0.4">
      <c r="A1456" s="6"/>
      <c r="B1456" s="6"/>
      <c r="C1456" s="6"/>
      <c r="D1456" s="6"/>
      <c r="E1456" s="6"/>
      <c r="F1456" s="6"/>
      <c r="G1456" s="6"/>
      <c r="H1456" s="6"/>
      <c r="I1456" s="6"/>
      <c r="J1456" s="6"/>
      <c r="K1456" s="6"/>
      <c r="L1456" s="6"/>
      <c r="M1456" s="6"/>
      <c r="N1456" s="6"/>
      <c r="O1456" s="6"/>
      <c r="P1456" s="14"/>
      <c r="Q1456" s="14"/>
      <c r="R1456" s="14"/>
      <c r="S1456" s="14"/>
      <c r="T1456" s="18"/>
      <c r="U1456" s="18"/>
    </row>
    <row r="1457" spans="1:21" ht="90" customHeight="1" x14ac:dyDescent="0.4">
      <c r="A1457" s="6"/>
      <c r="B1457" s="6"/>
      <c r="C1457" s="6"/>
      <c r="D1457" s="6"/>
      <c r="E1457" s="6"/>
      <c r="F1457" s="6"/>
      <c r="G1457" s="6"/>
      <c r="H1457" s="6"/>
      <c r="I1457" s="6"/>
      <c r="J1457" s="6"/>
      <c r="K1457" s="6"/>
      <c r="L1457" s="6"/>
      <c r="M1457" s="6"/>
      <c r="N1457" s="6"/>
      <c r="O1457" s="6"/>
      <c r="P1457" s="14"/>
      <c r="Q1457" s="14"/>
      <c r="R1457" s="14"/>
      <c r="S1457" s="14"/>
      <c r="T1457" s="18"/>
      <c r="U1457" s="18"/>
    </row>
    <row r="1458" spans="1:21" ht="90" customHeight="1" x14ac:dyDescent="0.4">
      <c r="A1458" s="6"/>
      <c r="B1458" s="6"/>
      <c r="C1458" s="6"/>
      <c r="D1458" s="6"/>
      <c r="E1458" s="6"/>
      <c r="F1458" s="6"/>
      <c r="G1458" s="6"/>
      <c r="H1458" s="6"/>
      <c r="I1458" s="6"/>
      <c r="J1458" s="6"/>
      <c r="K1458" s="6"/>
      <c r="L1458" s="6"/>
      <c r="M1458" s="6"/>
      <c r="N1458" s="6"/>
      <c r="O1458" s="6"/>
      <c r="P1458" s="14"/>
      <c r="Q1458" s="14"/>
      <c r="R1458" s="14"/>
      <c r="S1458" s="14"/>
      <c r="T1458" s="18"/>
      <c r="U1458" s="18"/>
    </row>
    <row r="1459" spans="1:21" ht="90" customHeight="1" x14ac:dyDescent="0.4">
      <c r="A1459" s="6"/>
      <c r="B1459" s="6"/>
      <c r="C1459" s="6"/>
      <c r="D1459" s="6"/>
      <c r="E1459" s="6"/>
      <c r="F1459" s="6"/>
      <c r="G1459" s="6"/>
      <c r="H1459" s="6"/>
      <c r="I1459" s="6"/>
      <c r="J1459" s="6"/>
      <c r="K1459" s="6"/>
      <c r="L1459" s="6"/>
      <c r="M1459" s="6"/>
      <c r="N1459" s="6"/>
      <c r="O1459" s="6"/>
      <c r="P1459" s="14"/>
      <c r="Q1459" s="14"/>
      <c r="R1459" s="14"/>
      <c r="S1459" s="14"/>
      <c r="T1459" s="18"/>
      <c r="U1459" s="18"/>
    </row>
    <row r="1460" spans="1:21" ht="90" customHeight="1" x14ac:dyDescent="0.4">
      <c r="A1460" s="6"/>
      <c r="B1460" s="6"/>
      <c r="C1460" s="6"/>
      <c r="D1460" s="6"/>
      <c r="E1460" s="6"/>
      <c r="F1460" s="6"/>
      <c r="G1460" s="6"/>
      <c r="H1460" s="6"/>
      <c r="I1460" s="6"/>
      <c r="J1460" s="6"/>
      <c r="K1460" s="6"/>
      <c r="L1460" s="6"/>
      <c r="M1460" s="6"/>
      <c r="N1460" s="6"/>
      <c r="O1460" s="6"/>
      <c r="P1460" s="14"/>
      <c r="Q1460" s="14"/>
      <c r="R1460" s="14"/>
      <c r="S1460" s="14"/>
      <c r="T1460" s="18"/>
      <c r="U1460" s="18"/>
    </row>
    <row r="1461" spans="1:21" ht="90" customHeight="1" x14ac:dyDescent="0.4">
      <c r="A1461" s="6"/>
      <c r="B1461" s="6"/>
      <c r="C1461" s="6"/>
      <c r="D1461" s="6"/>
      <c r="E1461" s="6"/>
      <c r="F1461" s="6"/>
      <c r="G1461" s="6"/>
      <c r="H1461" s="6"/>
      <c r="I1461" s="6"/>
      <c r="J1461" s="6"/>
      <c r="K1461" s="6"/>
      <c r="L1461" s="6"/>
      <c r="M1461" s="6"/>
      <c r="N1461" s="6"/>
      <c r="O1461" s="6"/>
      <c r="P1461" s="14"/>
      <c r="Q1461" s="14"/>
      <c r="R1461" s="14"/>
      <c r="S1461" s="14"/>
      <c r="T1461" s="18"/>
      <c r="U1461" s="18"/>
    </row>
    <row r="1462" spans="1:21" ht="90" customHeight="1" x14ac:dyDescent="0.4">
      <c r="A1462" s="6"/>
      <c r="B1462" s="6"/>
      <c r="C1462" s="6"/>
      <c r="D1462" s="6"/>
      <c r="E1462" s="6"/>
      <c r="F1462" s="6"/>
      <c r="G1462" s="6"/>
      <c r="H1462" s="6"/>
      <c r="I1462" s="6"/>
      <c r="J1462" s="6"/>
      <c r="K1462" s="6"/>
      <c r="L1462" s="6"/>
      <c r="M1462" s="6"/>
      <c r="N1462" s="6"/>
      <c r="O1462" s="6"/>
      <c r="P1462" s="14"/>
      <c r="Q1462" s="14"/>
      <c r="R1462" s="14"/>
      <c r="S1462" s="14"/>
      <c r="T1462" s="18"/>
      <c r="U1462" s="18"/>
    </row>
    <row r="1463" spans="1:21" ht="90" customHeight="1" x14ac:dyDescent="0.4">
      <c r="A1463" s="6"/>
      <c r="B1463" s="6"/>
      <c r="C1463" s="6"/>
      <c r="D1463" s="6"/>
      <c r="E1463" s="6"/>
      <c r="F1463" s="6"/>
      <c r="G1463" s="6"/>
      <c r="H1463" s="6"/>
      <c r="I1463" s="6"/>
      <c r="J1463" s="6"/>
      <c r="K1463" s="6"/>
      <c r="L1463" s="6"/>
      <c r="M1463" s="6"/>
      <c r="N1463" s="6"/>
      <c r="O1463" s="6"/>
      <c r="P1463" s="14"/>
      <c r="Q1463" s="14"/>
      <c r="R1463" s="14"/>
      <c r="S1463" s="14"/>
      <c r="T1463" s="18"/>
      <c r="U1463" s="18"/>
    </row>
    <row r="1464" spans="1:21" ht="90" customHeight="1" x14ac:dyDescent="0.4">
      <c r="A1464" s="6"/>
      <c r="B1464" s="6"/>
      <c r="C1464" s="6"/>
      <c r="D1464" s="6"/>
      <c r="E1464" s="6"/>
      <c r="F1464" s="6"/>
      <c r="G1464" s="6"/>
      <c r="H1464" s="6"/>
      <c r="I1464" s="6"/>
      <c r="J1464" s="6"/>
      <c r="K1464" s="6"/>
      <c r="L1464" s="6"/>
      <c r="M1464" s="6"/>
      <c r="N1464" s="6"/>
      <c r="O1464" s="6"/>
      <c r="P1464" s="14"/>
      <c r="Q1464" s="14"/>
      <c r="R1464" s="14"/>
      <c r="S1464" s="14"/>
      <c r="T1464" s="18"/>
      <c r="U1464" s="18"/>
    </row>
    <row r="1465" spans="1:21" ht="90" customHeight="1" x14ac:dyDescent="0.4">
      <c r="A1465" s="6"/>
      <c r="B1465" s="6"/>
      <c r="C1465" s="6"/>
      <c r="D1465" s="6"/>
      <c r="E1465" s="6"/>
      <c r="F1465" s="6"/>
      <c r="G1465" s="6"/>
      <c r="H1465" s="6"/>
      <c r="I1465" s="6"/>
      <c r="J1465" s="6"/>
      <c r="K1465" s="6"/>
      <c r="L1465" s="6"/>
      <c r="M1465" s="6"/>
      <c r="N1465" s="6"/>
      <c r="O1465" s="6"/>
      <c r="P1465" s="14"/>
      <c r="Q1465" s="14"/>
      <c r="R1465" s="14"/>
      <c r="S1465" s="14"/>
      <c r="T1465" s="18"/>
      <c r="U1465" s="18"/>
    </row>
    <row r="1466" spans="1:21" ht="90" customHeight="1" x14ac:dyDescent="0.4">
      <c r="A1466" s="6"/>
      <c r="B1466" s="6"/>
      <c r="C1466" s="6"/>
      <c r="D1466" s="6"/>
      <c r="E1466" s="6"/>
      <c r="F1466" s="6"/>
      <c r="G1466" s="6"/>
      <c r="H1466" s="6"/>
      <c r="I1466" s="6"/>
      <c r="J1466" s="6"/>
      <c r="K1466" s="6"/>
      <c r="L1466" s="6"/>
      <c r="M1466" s="6"/>
      <c r="N1466" s="6"/>
      <c r="O1466" s="6"/>
      <c r="P1466" s="14"/>
      <c r="Q1466" s="14"/>
      <c r="R1466" s="14"/>
      <c r="S1466" s="14"/>
      <c r="T1466" s="18"/>
      <c r="U1466" s="18"/>
    </row>
    <row r="1467" spans="1:21" ht="90" customHeight="1" x14ac:dyDescent="0.4">
      <c r="A1467" s="6"/>
      <c r="B1467" s="6"/>
      <c r="C1467" s="6"/>
      <c r="D1467" s="6"/>
      <c r="E1467" s="6"/>
      <c r="F1467" s="6"/>
      <c r="G1467" s="6"/>
      <c r="H1467" s="6"/>
      <c r="I1467" s="6"/>
      <c r="J1467" s="6"/>
      <c r="K1467" s="6"/>
      <c r="L1467" s="6"/>
      <c r="M1467" s="6"/>
      <c r="N1467" s="6"/>
      <c r="O1467" s="6"/>
      <c r="P1467" s="14"/>
      <c r="Q1467" s="14"/>
      <c r="R1467" s="14"/>
      <c r="S1467" s="14"/>
      <c r="T1467" s="18"/>
      <c r="U1467" s="18"/>
    </row>
    <row r="1468" spans="1:21" ht="90" customHeight="1" x14ac:dyDescent="0.4">
      <c r="A1468" s="6"/>
      <c r="B1468" s="6"/>
      <c r="C1468" s="6"/>
      <c r="D1468" s="6"/>
      <c r="E1468" s="6"/>
      <c r="F1468" s="6"/>
      <c r="G1468" s="6"/>
      <c r="H1468" s="6"/>
      <c r="I1468" s="6"/>
      <c r="J1468" s="6"/>
      <c r="K1468" s="6"/>
      <c r="L1468" s="6"/>
      <c r="M1468" s="6"/>
      <c r="N1468" s="6"/>
      <c r="O1468" s="6"/>
      <c r="P1468" s="14"/>
      <c r="Q1468" s="14"/>
      <c r="R1468" s="14"/>
      <c r="S1468" s="14"/>
      <c r="T1468" s="18"/>
      <c r="U1468" s="18"/>
    </row>
    <row r="1469" spans="1:21" ht="90" customHeight="1" x14ac:dyDescent="0.4">
      <c r="A1469" s="6"/>
      <c r="B1469" s="6"/>
      <c r="C1469" s="6"/>
      <c r="D1469" s="6"/>
      <c r="E1469" s="6"/>
      <c r="F1469" s="6"/>
      <c r="G1469" s="6"/>
      <c r="H1469" s="6"/>
      <c r="I1469" s="6"/>
      <c r="J1469" s="6"/>
      <c r="K1469" s="6"/>
      <c r="L1469" s="6"/>
      <c r="M1469" s="6"/>
      <c r="N1469" s="6"/>
      <c r="O1469" s="6"/>
      <c r="P1469" s="14"/>
      <c r="Q1469" s="14"/>
      <c r="R1469" s="14"/>
      <c r="S1469" s="14"/>
      <c r="T1469" s="18"/>
      <c r="U1469" s="18"/>
    </row>
    <row r="1470" spans="1:21" ht="90" customHeight="1" x14ac:dyDescent="0.4">
      <c r="A1470" s="6"/>
      <c r="B1470" s="6"/>
      <c r="C1470" s="6"/>
      <c r="D1470" s="6"/>
      <c r="E1470" s="6"/>
      <c r="F1470" s="6"/>
      <c r="G1470" s="6"/>
      <c r="H1470" s="6"/>
      <c r="I1470" s="6"/>
      <c r="J1470" s="6"/>
      <c r="K1470" s="6"/>
      <c r="L1470" s="6"/>
      <c r="M1470" s="6"/>
      <c r="N1470" s="6"/>
      <c r="O1470" s="6"/>
      <c r="P1470" s="14"/>
      <c r="Q1470" s="14"/>
      <c r="R1470" s="14"/>
      <c r="S1470" s="14"/>
      <c r="T1470" s="18"/>
      <c r="U1470" s="18"/>
    </row>
    <row r="1471" spans="1:21" ht="90" customHeight="1" x14ac:dyDescent="0.4">
      <c r="A1471" s="6"/>
      <c r="B1471" s="6"/>
      <c r="C1471" s="6"/>
      <c r="D1471" s="6"/>
      <c r="E1471" s="6"/>
      <c r="F1471" s="6"/>
      <c r="G1471" s="6"/>
      <c r="H1471" s="6"/>
      <c r="I1471" s="6"/>
      <c r="J1471" s="6"/>
      <c r="K1471" s="6"/>
      <c r="L1471" s="6"/>
      <c r="M1471" s="6"/>
      <c r="N1471" s="6"/>
      <c r="O1471" s="6"/>
      <c r="P1471" s="14"/>
      <c r="Q1471" s="14"/>
      <c r="R1471" s="14"/>
      <c r="S1471" s="14"/>
      <c r="T1471" s="18"/>
      <c r="U1471" s="18"/>
    </row>
    <row r="1472" spans="1:21" ht="90" customHeight="1" x14ac:dyDescent="0.4">
      <c r="A1472" s="6"/>
      <c r="B1472" s="6"/>
      <c r="C1472" s="6"/>
      <c r="D1472" s="6"/>
      <c r="E1472" s="6"/>
      <c r="F1472" s="6"/>
      <c r="G1472" s="6"/>
      <c r="H1472" s="6"/>
      <c r="I1472" s="6"/>
      <c r="J1472" s="6"/>
      <c r="K1472" s="6"/>
      <c r="L1472" s="6"/>
      <c r="M1472" s="6"/>
      <c r="N1472" s="6"/>
      <c r="O1472" s="6"/>
      <c r="P1472" s="14"/>
      <c r="Q1472" s="14"/>
      <c r="R1472" s="14"/>
      <c r="S1472" s="14"/>
      <c r="T1472" s="18"/>
      <c r="U1472" s="18"/>
    </row>
    <row r="1473" spans="1:21" ht="90" customHeight="1" x14ac:dyDescent="0.4">
      <c r="A1473" s="6"/>
      <c r="B1473" s="6"/>
      <c r="C1473" s="6"/>
      <c r="D1473" s="6"/>
      <c r="E1473" s="6"/>
      <c r="F1473" s="6"/>
      <c r="G1473" s="6"/>
      <c r="H1473" s="6"/>
      <c r="I1473" s="6"/>
      <c r="J1473" s="6"/>
      <c r="K1473" s="6"/>
      <c r="L1473" s="6"/>
      <c r="M1473" s="6"/>
      <c r="N1473" s="6"/>
      <c r="O1473" s="6"/>
      <c r="P1473" s="14"/>
      <c r="Q1473" s="14"/>
      <c r="R1473" s="14"/>
      <c r="S1473" s="14"/>
      <c r="T1473" s="18"/>
      <c r="U1473" s="18"/>
    </row>
    <row r="1474" spans="1:21" ht="90" customHeight="1" x14ac:dyDescent="0.4">
      <c r="A1474" s="6"/>
      <c r="B1474" s="6"/>
      <c r="C1474" s="6"/>
      <c r="D1474" s="6"/>
      <c r="E1474" s="6"/>
      <c r="F1474" s="6"/>
      <c r="G1474" s="6"/>
      <c r="H1474" s="6"/>
      <c r="I1474" s="6"/>
      <c r="J1474" s="6"/>
      <c r="K1474" s="6"/>
      <c r="L1474" s="6"/>
      <c r="M1474" s="6"/>
      <c r="N1474" s="6"/>
      <c r="O1474" s="6"/>
      <c r="P1474" s="14"/>
      <c r="Q1474" s="14"/>
      <c r="R1474" s="14"/>
      <c r="S1474" s="14"/>
      <c r="T1474" s="18"/>
      <c r="U1474" s="18"/>
    </row>
    <row r="1475" spans="1:21" ht="90" customHeight="1" x14ac:dyDescent="0.4">
      <c r="A1475" s="6"/>
      <c r="B1475" s="6"/>
      <c r="C1475" s="6"/>
      <c r="D1475" s="6"/>
      <c r="E1475" s="6"/>
      <c r="F1475" s="6"/>
      <c r="G1475" s="6"/>
      <c r="H1475" s="6"/>
      <c r="I1475" s="6"/>
      <c r="J1475" s="6"/>
      <c r="K1475" s="6"/>
      <c r="L1475" s="6"/>
      <c r="M1475" s="6"/>
      <c r="N1475" s="6"/>
      <c r="O1475" s="6"/>
      <c r="P1475" s="14"/>
      <c r="Q1475" s="14"/>
      <c r="R1475" s="14"/>
      <c r="S1475" s="14"/>
      <c r="T1475" s="18"/>
      <c r="U1475" s="18"/>
    </row>
    <row r="1476" spans="1:21" ht="90" customHeight="1" x14ac:dyDescent="0.4">
      <c r="A1476" s="6"/>
      <c r="B1476" s="6"/>
      <c r="C1476" s="6"/>
      <c r="D1476" s="6"/>
      <c r="E1476" s="6"/>
      <c r="F1476" s="6"/>
      <c r="G1476" s="6"/>
      <c r="H1476" s="6"/>
      <c r="I1476" s="6"/>
      <c r="J1476" s="6"/>
      <c r="K1476" s="6"/>
      <c r="L1476" s="6"/>
      <c r="M1476" s="6"/>
      <c r="N1476" s="6"/>
      <c r="O1476" s="6"/>
      <c r="P1476" s="14"/>
      <c r="Q1476" s="14"/>
      <c r="R1476" s="14"/>
      <c r="S1476" s="14"/>
      <c r="T1476" s="18"/>
      <c r="U1476" s="18"/>
    </row>
    <row r="1477" spans="1:21" ht="90" customHeight="1" x14ac:dyDescent="0.4">
      <c r="A1477" s="6"/>
      <c r="B1477" s="6"/>
      <c r="C1477" s="6"/>
      <c r="D1477" s="6"/>
      <c r="E1477" s="6"/>
      <c r="F1477" s="6"/>
      <c r="G1477" s="6"/>
      <c r="H1477" s="6"/>
      <c r="I1477" s="6"/>
      <c r="J1477" s="6"/>
      <c r="K1477" s="6"/>
      <c r="L1477" s="6"/>
      <c r="M1477" s="6"/>
      <c r="N1477" s="6"/>
      <c r="O1477" s="6"/>
      <c r="P1477" s="14"/>
      <c r="Q1477" s="14"/>
      <c r="R1477" s="14"/>
      <c r="S1477" s="14"/>
      <c r="T1477" s="18"/>
      <c r="U1477" s="18"/>
    </row>
    <row r="1478" spans="1:21" ht="90" customHeight="1" x14ac:dyDescent="0.4">
      <c r="A1478" s="6"/>
      <c r="B1478" s="6"/>
      <c r="C1478" s="6"/>
      <c r="D1478" s="6"/>
      <c r="E1478" s="6"/>
      <c r="F1478" s="6"/>
      <c r="G1478" s="6"/>
      <c r="H1478" s="6"/>
      <c r="I1478" s="6"/>
      <c r="J1478" s="6"/>
      <c r="K1478" s="6"/>
      <c r="L1478" s="6"/>
      <c r="M1478" s="6"/>
      <c r="N1478" s="6"/>
      <c r="O1478" s="6"/>
      <c r="P1478" s="14"/>
      <c r="Q1478" s="14"/>
      <c r="R1478" s="14"/>
      <c r="S1478" s="14"/>
      <c r="T1478" s="18"/>
      <c r="U1478" s="18"/>
    </row>
    <row r="1479" spans="1:21" ht="90" customHeight="1" x14ac:dyDescent="0.4">
      <c r="A1479" s="6"/>
      <c r="B1479" s="6"/>
      <c r="C1479" s="6"/>
      <c r="D1479" s="6"/>
      <c r="E1479" s="6"/>
      <c r="F1479" s="6"/>
      <c r="G1479" s="6"/>
      <c r="H1479" s="6"/>
      <c r="I1479" s="6"/>
      <c r="J1479" s="6"/>
      <c r="K1479" s="6"/>
      <c r="L1479" s="6"/>
      <c r="M1479" s="6"/>
      <c r="N1479" s="6"/>
      <c r="O1479" s="6"/>
      <c r="P1479" s="14"/>
      <c r="Q1479" s="14"/>
      <c r="R1479" s="14"/>
      <c r="S1479" s="14"/>
      <c r="T1479" s="18"/>
      <c r="U1479" s="18"/>
    </row>
    <row r="1480" spans="1:21" ht="90" customHeight="1" x14ac:dyDescent="0.4">
      <c r="A1480" s="6"/>
      <c r="B1480" s="6"/>
      <c r="C1480" s="6"/>
      <c r="D1480" s="6"/>
      <c r="E1480" s="6"/>
      <c r="F1480" s="6"/>
      <c r="G1480" s="6"/>
      <c r="H1480" s="6"/>
      <c r="I1480" s="6"/>
      <c r="J1480" s="6"/>
      <c r="K1480" s="6"/>
      <c r="L1480" s="6"/>
      <c r="M1480" s="6"/>
      <c r="N1480" s="6"/>
      <c r="O1480" s="6"/>
      <c r="P1480" s="14"/>
      <c r="Q1480" s="14"/>
      <c r="R1480" s="14"/>
      <c r="S1480" s="14"/>
      <c r="T1480" s="18"/>
      <c r="U1480" s="18"/>
    </row>
    <row r="1481" spans="1:21" ht="90" customHeight="1" x14ac:dyDescent="0.4">
      <c r="A1481" s="6"/>
      <c r="B1481" s="6"/>
      <c r="C1481" s="6"/>
      <c r="D1481" s="6"/>
      <c r="E1481" s="6"/>
      <c r="F1481" s="6"/>
      <c r="G1481" s="6"/>
      <c r="H1481" s="6"/>
      <c r="I1481" s="6"/>
      <c r="J1481" s="6"/>
      <c r="K1481" s="6"/>
      <c r="L1481" s="6"/>
      <c r="M1481" s="6"/>
      <c r="N1481" s="6"/>
      <c r="O1481" s="6"/>
      <c r="P1481" s="14"/>
      <c r="Q1481" s="14"/>
      <c r="R1481" s="14"/>
      <c r="S1481" s="14"/>
      <c r="T1481" s="18"/>
      <c r="U1481" s="18"/>
    </row>
    <row r="1482" spans="1:21" ht="90" customHeight="1" x14ac:dyDescent="0.4">
      <c r="A1482" s="6"/>
      <c r="B1482" s="6"/>
      <c r="C1482" s="6"/>
      <c r="D1482" s="6"/>
      <c r="E1482" s="6"/>
      <c r="F1482" s="6"/>
      <c r="G1482" s="6"/>
      <c r="H1482" s="6"/>
      <c r="I1482" s="6"/>
      <c r="J1482" s="6"/>
      <c r="K1482" s="6"/>
      <c r="L1482" s="6"/>
      <c r="M1482" s="6"/>
      <c r="N1482" s="6"/>
      <c r="O1482" s="6"/>
      <c r="P1482" s="14"/>
      <c r="Q1482" s="14"/>
      <c r="R1482" s="14"/>
      <c r="S1482" s="14"/>
      <c r="T1482" s="18"/>
      <c r="U1482" s="18"/>
    </row>
    <row r="1483" spans="1:21" ht="90" customHeight="1" x14ac:dyDescent="0.4">
      <c r="A1483" s="6"/>
      <c r="B1483" s="6"/>
      <c r="C1483" s="6"/>
      <c r="D1483" s="6"/>
      <c r="E1483" s="6"/>
      <c r="F1483" s="6"/>
      <c r="G1483" s="6"/>
      <c r="H1483" s="6"/>
      <c r="I1483" s="6"/>
      <c r="J1483" s="6"/>
      <c r="K1483" s="6"/>
      <c r="L1483" s="6"/>
      <c r="M1483" s="6"/>
      <c r="N1483" s="6"/>
      <c r="O1483" s="6"/>
      <c r="P1483" s="14"/>
      <c r="Q1483" s="14"/>
      <c r="R1483" s="14"/>
      <c r="S1483" s="14"/>
      <c r="T1483" s="18"/>
      <c r="U1483" s="18"/>
    </row>
    <row r="1484" spans="1:21" ht="90" customHeight="1" x14ac:dyDescent="0.4">
      <c r="A1484" s="6"/>
      <c r="B1484" s="6"/>
      <c r="C1484" s="6"/>
      <c r="D1484" s="6"/>
      <c r="E1484" s="6"/>
      <c r="F1484" s="6"/>
      <c r="G1484" s="6"/>
      <c r="H1484" s="6"/>
      <c r="I1484" s="6"/>
      <c r="J1484" s="6"/>
      <c r="K1484" s="6"/>
      <c r="L1484" s="6"/>
      <c r="M1484" s="6"/>
      <c r="N1484" s="6"/>
      <c r="O1484" s="6"/>
      <c r="P1484" s="14"/>
      <c r="Q1484" s="14"/>
      <c r="R1484" s="14"/>
      <c r="S1484" s="14"/>
      <c r="T1484" s="18"/>
      <c r="U1484" s="18"/>
    </row>
    <row r="1485" spans="1:21" ht="90" customHeight="1" x14ac:dyDescent="0.4">
      <c r="A1485" s="6"/>
      <c r="B1485" s="6"/>
      <c r="C1485" s="6"/>
      <c r="D1485" s="6"/>
      <c r="E1485" s="6"/>
      <c r="F1485" s="6"/>
      <c r="G1485" s="6"/>
      <c r="H1485" s="6"/>
      <c r="I1485" s="6"/>
      <c r="J1485" s="6"/>
      <c r="K1485" s="6"/>
      <c r="L1485" s="6"/>
      <c r="M1485" s="6"/>
      <c r="N1485" s="6"/>
      <c r="O1485" s="6"/>
      <c r="P1485" s="14"/>
      <c r="Q1485" s="14"/>
      <c r="R1485" s="14"/>
      <c r="S1485" s="14"/>
      <c r="T1485" s="18"/>
      <c r="U1485" s="18"/>
    </row>
    <row r="1486" spans="1:21" ht="90" customHeight="1" x14ac:dyDescent="0.4">
      <c r="A1486" s="6"/>
      <c r="B1486" s="6"/>
      <c r="C1486" s="6"/>
      <c r="D1486" s="6"/>
      <c r="E1486" s="6"/>
      <c r="F1486" s="6"/>
      <c r="G1486" s="6"/>
      <c r="H1486" s="6"/>
      <c r="I1486" s="6"/>
      <c r="J1486" s="6"/>
      <c r="K1486" s="6"/>
      <c r="L1486" s="6"/>
      <c r="M1486" s="6"/>
      <c r="N1486" s="6"/>
      <c r="O1486" s="6"/>
      <c r="P1486" s="14"/>
      <c r="Q1486" s="14"/>
      <c r="R1486" s="14"/>
      <c r="S1486" s="14"/>
      <c r="T1486" s="18"/>
      <c r="U1486" s="18"/>
    </row>
    <row r="1487" spans="1:21" ht="90" customHeight="1" x14ac:dyDescent="0.4">
      <c r="A1487" s="6"/>
      <c r="B1487" s="6"/>
      <c r="C1487" s="6"/>
      <c r="D1487" s="6"/>
      <c r="E1487" s="6"/>
      <c r="F1487" s="6"/>
      <c r="G1487" s="6"/>
      <c r="H1487" s="6"/>
      <c r="I1487" s="6"/>
      <c r="J1487" s="6"/>
      <c r="K1487" s="6"/>
      <c r="L1487" s="6"/>
      <c r="M1487" s="6"/>
      <c r="N1487" s="6"/>
      <c r="O1487" s="6"/>
      <c r="P1487" s="14"/>
      <c r="Q1487" s="14"/>
      <c r="R1487" s="14"/>
      <c r="S1487" s="14"/>
      <c r="T1487" s="18"/>
      <c r="U1487" s="18"/>
    </row>
    <row r="1488" spans="1:21" ht="90" customHeight="1" x14ac:dyDescent="0.4">
      <c r="A1488" s="6"/>
      <c r="B1488" s="6"/>
      <c r="C1488" s="6"/>
      <c r="D1488" s="6"/>
      <c r="E1488" s="6"/>
      <c r="F1488" s="6"/>
      <c r="G1488" s="6"/>
      <c r="H1488" s="6"/>
      <c r="I1488" s="6"/>
      <c r="J1488" s="6"/>
      <c r="K1488" s="6"/>
      <c r="L1488" s="6"/>
      <c r="M1488" s="6"/>
      <c r="N1488" s="6"/>
      <c r="O1488" s="6"/>
      <c r="P1488" s="14"/>
      <c r="Q1488" s="14"/>
      <c r="R1488" s="14"/>
      <c r="S1488" s="14"/>
      <c r="T1488" s="18"/>
      <c r="U1488" s="18"/>
    </row>
    <row r="1489" spans="1:21" ht="90" customHeight="1" x14ac:dyDescent="0.4">
      <c r="A1489" s="6"/>
      <c r="B1489" s="6"/>
      <c r="C1489" s="6"/>
      <c r="D1489" s="6"/>
      <c r="E1489" s="6"/>
      <c r="F1489" s="6"/>
      <c r="G1489" s="6"/>
      <c r="H1489" s="6"/>
      <c r="I1489" s="6"/>
      <c r="J1489" s="6"/>
      <c r="K1489" s="6"/>
      <c r="L1489" s="6"/>
      <c r="M1489" s="6"/>
      <c r="N1489" s="6"/>
      <c r="O1489" s="6"/>
      <c r="P1489" s="14"/>
      <c r="Q1489" s="14"/>
      <c r="R1489" s="14"/>
      <c r="S1489" s="14"/>
      <c r="T1489" s="18"/>
      <c r="U1489" s="18"/>
    </row>
    <row r="1490" spans="1:21" ht="90" customHeight="1" x14ac:dyDescent="0.4">
      <c r="A1490" s="6"/>
      <c r="B1490" s="6"/>
      <c r="C1490" s="6"/>
      <c r="D1490" s="6"/>
      <c r="E1490" s="6"/>
      <c r="F1490" s="6"/>
      <c r="G1490" s="6"/>
      <c r="H1490" s="6"/>
      <c r="I1490" s="6"/>
      <c r="J1490" s="6"/>
      <c r="K1490" s="6"/>
      <c r="L1490" s="6"/>
      <c r="M1490" s="6"/>
      <c r="N1490" s="6"/>
      <c r="O1490" s="6"/>
      <c r="P1490" s="14"/>
      <c r="Q1490" s="14"/>
      <c r="R1490" s="14"/>
      <c r="S1490" s="14"/>
      <c r="T1490" s="18"/>
      <c r="U1490" s="18"/>
    </row>
    <row r="1491" spans="1:21" ht="90" customHeight="1" x14ac:dyDescent="0.4">
      <c r="A1491" s="6"/>
      <c r="B1491" s="6"/>
      <c r="C1491" s="6"/>
      <c r="D1491" s="6"/>
      <c r="E1491" s="6"/>
      <c r="F1491" s="6"/>
      <c r="G1491" s="6"/>
      <c r="H1491" s="6"/>
      <c r="I1491" s="6"/>
      <c r="J1491" s="6"/>
      <c r="K1491" s="6"/>
      <c r="L1491" s="6"/>
      <c r="M1491" s="6"/>
      <c r="N1491" s="6"/>
      <c r="O1491" s="6"/>
      <c r="P1491" s="14"/>
      <c r="Q1491" s="14"/>
      <c r="R1491" s="14"/>
      <c r="S1491" s="14"/>
      <c r="T1491" s="18"/>
      <c r="U1491" s="18"/>
    </row>
    <row r="1492" spans="1:21" ht="90" customHeight="1" x14ac:dyDescent="0.4">
      <c r="A1492" s="6"/>
      <c r="B1492" s="6"/>
      <c r="C1492" s="6"/>
      <c r="D1492" s="6"/>
      <c r="E1492" s="6"/>
      <c r="F1492" s="6"/>
      <c r="G1492" s="6"/>
      <c r="H1492" s="6"/>
      <c r="I1492" s="6"/>
      <c r="J1492" s="6"/>
      <c r="K1492" s="6"/>
      <c r="L1492" s="6"/>
      <c r="M1492" s="6"/>
      <c r="N1492" s="6"/>
      <c r="O1492" s="6"/>
      <c r="P1492" s="14"/>
      <c r="Q1492" s="14"/>
      <c r="R1492" s="14"/>
      <c r="S1492" s="14"/>
      <c r="T1492" s="18"/>
      <c r="U1492" s="18"/>
    </row>
    <row r="1493" spans="1:21" ht="90" customHeight="1" x14ac:dyDescent="0.4">
      <c r="A1493" s="6"/>
      <c r="B1493" s="6"/>
      <c r="C1493" s="6"/>
      <c r="D1493" s="6"/>
      <c r="E1493" s="6"/>
      <c r="F1493" s="6"/>
      <c r="G1493" s="6"/>
      <c r="H1493" s="6"/>
      <c r="I1493" s="6"/>
      <c r="J1493" s="6"/>
      <c r="K1493" s="6"/>
      <c r="L1493" s="6"/>
      <c r="M1493" s="6"/>
      <c r="N1493" s="6"/>
      <c r="O1493" s="6"/>
      <c r="P1493" s="14"/>
      <c r="Q1493" s="14"/>
      <c r="R1493" s="14"/>
      <c r="S1493" s="14"/>
      <c r="T1493" s="18"/>
      <c r="U1493" s="18"/>
    </row>
    <row r="1494" spans="1:21" ht="90" customHeight="1" x14ac:dyDescent="0.4">
      <c r="A1494" s="6"/>
      <c r="B1494" s="6"/>
      <c r="C1494" s="6"/>
      <c r="D1494" s="6"/>
      <c r="E1494" s="6"/>
      <c r="F1494" s="6"/>
      <c r="G1494" s="6"/>
      <c r="H1494" s="6"/>
      <c r="I1494" s="6"/>
      <c r="J1494" s="6"/>
      <c r="K1494" s="6"/>
      <c r="L1494" s="6"/>
      <c r="M1494" s="6"/>
      <c r="N1494" s="6"/>
      <c r="O1494" s="6"/>
      <c r="P1494" s="14"/>
      <c r="Q1494" s="14"/>
      <c r="R1494" s="14"/>
      <c r="S1494" s="14"/>
      <c r="T1494" s="18"/>
      <c r="U1494" s="18"/>
    </row>
    <row r="1495" spans="1:21" ht="90" customHeight="1" x14ac:dyDescent="0.4">
      <c r="A1495" s="6"/>
      <c r="B1495" s="6"/>
      <c r="C1495" s="6"/>
      <c r="D1495" s="6"/>
      <c r="E1495" s="6"/>
      <c r="F1495" s="6"/>
      <c r="G1495" s="6"/>
      <c r="H1495" s="6"/>
      <c r="I1495" s="6"/>
      <c r="J1495" s="6"/>
      <c r="K1495" s="6"/>
      <c r="L1495" s="6"/>
      <c r="M1495" s="6"/>
      <c r="N1495" s="6"/>
      <c r="O1495" s="6"/>
      <c r="P1495" s="14"/>
      <c r="Q1495" s="14"/>
      <c r="R1495" s="14"/>
      <c r="S1495" s="14"/>
      <c r="T1495" s="18"/>
      <c r="U1495" s="18"/>
    </row>
    <row r="1496" spans="1:21" ht="90" customHeight="1" x14ac:dyDescent="0.4">
      <c r="A1496" s="6"/>
      <c r="B1496" s="6"/>
      <c r="C1496" s="6"/>
      <c r="D1496" s="6"/>
      <c r="E1496" s="6"/>
      <c r="F1496" s="6"/>
      <c r="G1496" s="6"/>
      <c r="H1496" s="6"/>
      <c r="I1496" s="6"/>
      <c r="J1496" s="6"/>
      <c r="K1496" s="6"/>
      <c r="L1496" s="6"/>
      <c r="M1496" s="6"/>
      <c r="N1496" s="6"/>
      <c r="O1496" s="6"/>
      <c r="P1496" s="14"/>
      <c r="Q1496" s="14"/>
      <c r="R1496" s="14"/>
      <c r="S1496" s="14"/>
      <c r="T1496" s="18"/>
      <c r="U1496" s="18"/>
    </row>
    <row r="1497" spans="1:21" ht="90" customHeight="1" x14ac:dyDescent="0.4">
      <c r="A1497" s="6"/>
      <c r="B1497" s="6"/>
      <c r="C1497" s="6"/>
      <c r="D1497" s="6"/>
      <c r="E1497" s="6"/>
      <c r="F1497" s="6"/>
      <c r="G1497" s="6"/>
      <c r="H1497" s="6"/>
      <c r="I1497" s="6"/>
      <c r="J1497" s="6"/>
      <c r="K1497" s="6"/>
      <c r="L1497" s="6"/>
      <c r="M1497" s="6"/>
      <c r="N1497" s="6"/>
      <c r="O1497" s="6"/>
      <c r="P1497" s="14"/>
      <c r="Q1497" s="14"/>
      <c r="R1497" s="14"/>
      <c r="S1497" s="14"/>
      <c r="T1497" s="18"/>
      <c r="U1497" s="18"/>
    </row>
    <row r="1498" spans="1:21" ht="90" customHeight="1" x14ac:dyDescent="0.4">
      <c r="A1498" s="6"/>
      <c r="B1498" s="6"/>
      <c r="C1498" s="6"/>
      <c r="D1498" s="6"/>
      <c r="E1498" s="6"/>
      <c r="F1498" s="6"/>
      <c r="G1498" s="6"/>
      <c r="H1498" s="6"/>
      <c r="I1498" s="6"/>
      <c r="J1498" s="6"/>
      <c r="K1498" s="6"/>
      <c r="L1498" s="6"/>
      <c r="M1498" s="6"/>
      <c r="N1498" s="6"/>
      <c r="O1498" s="6"/>
      <c r="P1498" s="14"/>
      <c r="Q1498" s="14"/>
      <c r="R1498" s="14"/>
      <c r="S1498" s="14"/>
      <c r="T1498" s="18"/>
      <c r="U1498" s="18"/>
    </row>
    <row r="1499" spans="1:21" ht="90" customHeight="1" x14ac:dyDescent="0.4">
      <c r="A1499" s="6"/>
      <c r="B1499" s="6"/>
      <c r="C1499" s="6"/>
      <c r="D1499" s="6"/>
      <c r="E1499" s="6"/>
      <c r="F1499" s="6"/>
      <c r="G1499" s="6"/>
      <c r="H1499" s="6"/>
      <c r="I1499" s="6"/>
      <c r="J1499" s="6"/>
      <c r="K1499" s="6"/>
      <c r="L1499" s="6"/>
      <c r="M1499" s="6"/>
      <c r="N1499" s="6"/>
      <c r="O1499" s="6"/>
      <c r="P1499" s="14"/>
      <c r="Q1499" s="14"/>
      <c r="R1499" s="14"/>
      <c r="S1499" s="14"/>
      <c r="T1499" s="18"/>
      <c r="U1499" s="18"/>
    </row>
    <row r="1500" spans="1:21" ht="90" customHeight="1" x14ac:dyDescent="0.4">
      <c r="A1500" s="6"/>
      <c r="B1500" s="6"/>
      <c r="C1500" s="6"/>
      <c r="D1500" s="6"/>
      <c r="E1500" s="6"/>
      <c r="F1500" s="6"/>
      <c r="G1500" s="6"/>
      <c r="H1500" s="6"/>
      <c r="I1500" s="6"/>
      <c r="J1500" s="6"/>
      <c r="K1500" s="6"/>
      <c r="L1500" s="6"/>
      <c r="M1500" s="6"/>
      <c r="N1500" s="6"/>
      <c r="O1500" s="6"/>
      <c r="P1500" s="14"/>
      <c r="Q1500" s="14"/>
      <c r="R1500" s="14"/>
      <c r="S1500" s="14"/>
      <c r="T1500" s="18"/>
      <c r="U1500" s="18"/>
    </row>
    <row r="1501" spans="1:21" ht="90" customHeight="1" x14ac:dyDescent="0.4">
      <c r="A1501" s="6"/>
      <c r="B1501" s="6"/>
      <c r="C1501" s="6"/>
      <c r="D1501" s="6"/>
      <c r="E1501" s="6"/>
      <c r="F1501" s="6"/>
      <c r="G1501" s="6"/>
      <c r="H1501" s="6"/>
      <c r="I1501" s="6"/>
      <c r="J1501" s="6"/>
      <c r="K1501" s="6"/>
      <c r="L1501" s="6"/>
      <c r="M1501" s="6"/>
      <c r="N1501" s="6"/>
      <c r="O1501" s="6"/>
      <c r="P1501" s="14"/>
      <c r="Q1501" s="14"/>
      <c r="R1501" s="14"/>
      <c r="S1501" s="14"/>
      <c r="T1501" s="18"/>
      <c r="U1501" s="18"/>
    </row>
    <row r="1502" spans="1:21" ht="90" customHeight="1" x14ac:dyDescent="0.4">
      <c r="A1502" s="6"/>
      <c r="B1502" s="6"/>
      <c r="C1502" s="6"/>
      <c r="D1502" s="6"/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6"/>
      <c r="P1502" s="14"/>
      <c r="Q1502" s="14"/>
      <c r="R1502" s="14"/>
      <c r="S1502" s="14"/>
      <c r="T1502" s="18"/>
      <c r="U1502" s="18"/>
    </row>
    <row r="1503" spans="1:21" ht="90" customHeight="1" x14ac:dyDescent="0.4">
      <c r="A1503" s="6"/>
      <c r="B1503" s="6"/>
      <c r="C1503" s="6"/>
      <c r="D1503" s="6"/>
      <c r="E1503" s="6"/>
      <c r="F1503" s="6"/>
      <c r="G1503" s="6"/>
      <c r="H1503" s="6"/>
      <c r="I1503" s="6"/>
      <c r="J1503" s="6"/>
      <c r="K1503" s="6"/>
      <c r="L1503" s="6"/>
      <c r="M1503" s="6"/>
      <c r="N1503" s="6"/>
      <c r="O1503" s="6"/>
      <c r="P1503" s="14"/>
      <c r="Q1503" s="14"/>
      <c r="R1503" s="14"/>
      <c r="S1503" s="14"/>
      <c r="T1503" s="18"/>
      <c r="U1503" s="18"/>
    </row>
    <row r="1504" spans="1:21" ht="90" customHeight="1" x14ac:dyDescent="0.4">
      <c r="A1504" s="6"/>
      <c r="B1504" s="6"/>
      <c r="C1504" s="6"/>
      <c r="D1504" s="6"/>
      <c r="E1504" s="6"/>
      <c r="F1504" s="6"/>
      <c r="G1504" s="6"/>
      <c r="H1504" s="6"/>
      <c r="I1504" s="6"/>
      <c r="J1504" s="6"/>
      <c r="K1504" s="6"/>
      <c r="L1504" s="6"/>
      <c r="M1504" s="6"/>
      <c r="N1504" s="6"/>
      <c r="O1504" s="6"/>
      <c r="P1504" s="14"/>
      <c r="Q1504" s="14"/>
      <c r="R1504" s="14"/>
      <c r="S1504" s="14"/>
      <c r="T1504" s="18"/>
      <c r="U1504" s="18"/>
    </row>
    <row r="1505" spans="1:21" ht="90" customHeight="1" x14ac:dyDescent="0.4">
      <c r="A1505" s="6"/>
      <c r="B1505" s="6"/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6"/>
      <c r="P1505" s="14"/>
      <c r="Q1505" s="14"/>
      <c r="R1505" s="14"/>
      <c r="S1505" s="14"/>
      <c r="T1505" s="18"/>
      <c r="U1505" s="18"/>
    </row>
    <row r="1506" spans="1:21" ht="90" customHeight="1" x14ac:dyDescent="0.4">
      <c r="A1506" s="6"/>
      <c r="B1506" s="6"/>
      <c r="C1506" s="6"/>
      <c r="D1506" s="6"/>
      <c r="E1506" s="6"/>
      <c r="F1506" s="6"/>
      <c r="G1506" s="6"/>
      <c r="H1506" s="6"/>
      <c r="I1506" s="6"/>
      <c r="J1506" s="6"/>
      <c r="K1506" s="6"/>
      <c r="L1506" s="6"/>
      <c r="M1506" s="6"/>
      <c r="N1506" s="6"/>
      <c r="O1506" s="6"/>
      <c r="P1506" s="14"/>
      <c r="Q1506" s="14"/>
      <c r="R1506" s="14"/>
      <c r="S1506" s="14"/>
      <c r="T1506" s="18"/>
      <c r="U1506" s="18"/>
    </row>
    <row r="1507" spans="1:21" ht="90" customHeight="1" x14ac:dyDescent="0.4">
      <c r="A1507" s="6"/>
      <c r="B1507" s="6"/>
      <c r="C1507" s="6"/>
      <c r="D1507" s="6"/>
      <c r="E1507" s="6"/>
      <c r="F1507" s="6"/>
      <c r="G1507" s="6"/>
      <c r="H1507" s="6"/>
      <c r="I1507" s="6"/>
      <c r="J1507" s="6"/>
      <c r="K1507" s="6"/>
      <c r="L1507" s="6"/>
      <c r="M1507" s="6"/>
      <c r="N1507" s="6"/>
      <c r="O1507" s="6"/>
      <c r="P1507" s="14"/>
      <c r="Q1507" s="14"/>
      <c r="R1507" s="14"/>
      <c r="S1507" s="14"/>
      <c r="T1507" s="18"/>
      <c r="U1507" s="18"/>
    </row>
    <row r="1508" spans="1:21" ht="90" customHeight="1" x14ac:dyDescent="0.4">
      <c r="A1508" s="6"/>
      <c r="B1508" s="6"/>
      <c r="C1508" s="6"/>
      <c r="D1508" s="6"/>
      <c r="E1508" s="6"/>
      <c r="F1508" s="6"/>
      <c r="G1508" s="6"/>
      <c r="H1508" s="6"/>
      <c r="I1508" s="6"/>
      <c r="J1508" s="6"/>
      <c r="K1508" s="6"/>
      <c r="L1508" s="6"/>
      <c r="M1508" s="6"/>
      <c r="N1508" s="6"/>
      <c r="O1508" s="6"/>
      <c r="P1508" s="14"/>
      <c r="Q1508" s="14"/>
      <c r="R1508" s="14"/>
      <c r="S1508" s="14"/>
      <c r="T1508" s="18"/>
      <c r="U1508" s="18"/>
    </row>
    <row r="1509" spans="1:21" ht="90" customHeight="1" x14ac:dyDescent="0.4">
      <c r="A1509" s="6"/>
      <c r="B1509" s="6"/>
      <c r="C1509" s="6"/>
      <c r="D1509" s="6"/>
      <c r="E1509" s="6"/>
      <c r="F1509" s="6"/>
      <c r="G1509" s="6"/>
      <c r="H1509" s="6"/>
      <c r="I1509" s="6"/>
      <c r="J1509" s="6"/>
      <c r="K1509" s="6"/>
      <c r="L1509" s="6"/>
      <c r="M1509" s="6"/>
      <c r="N1509" s="6"/>
      <c r="O1509" s="6"/>
      <c r="P1509" s="14"/>
      <c r="Q1509" s="14"/>
      <c r="R1509" s="14"/>
      <c r="S1509" s="14"/>
      <c r="T1509" s="18"/>
      <c r="U1509" s="18"/>
    </row>
    <row r="1510" spans="1:21" ht="90" customHeight="1" x14ac:dyDescent="0.4">
      <c r="A1510" s="6"/>
      <c r="B1510" s="6"/>
      <c r="C1510" s="6"/>
      <c r="D1510" s="6"/>
      <c r="E1510" s="6"/>
      <c r="F1510" s="6"/>
      <c r="G1510" s="6"/>
      <c r="H1510" s="6"/>
      <c r="I1510" s="6"/>
      <c r="J1510" s="6"/>
      <c r="K1510" s="6"/>
      <c r="L1510" s="6"/>
      <c r="M1510" s="6"/>
      <c r="N1510" s="6"/>
      <c r="O1510" s="6"/>
      <c r="P1510" s="14"/>
      <c r="Q1510" s="14"/>
      <c r="R1510" s="14"/>
      <c r="S1510" s="14"/>
      <c r="T1510" s="18"/>
      <c r="U1510" s="18"/>
    </row>
    <row r="1511" spans="1:21" ht="90" customHeight="1" x14ac:dyDescent="0.4">
      <c r="A1511" s="6"/>
      <c r="B1511" s="6"/>
      <c r="C1511" s="6"/>
      <c r="D1511" s="6"/>
      <c r="E1511" s="6"/>
      <c r="F1511" s="6"/>
      <c r="G1511" s="6"/>
      <c r="H1511" s="6"/>
      <c r="I1511" s="6"/>
      <c r="J1511" s="6"/>
      <c r="K1511" s="6"/>
      <c r="L1511" s="6"/>
      <c r="M1511" s="6"/>
      <c r="N1511" s="6"/>
      <c r="O1511" s="6"/>
      <c r="P1511" s="14"/>
      <c r="Q1511" s="14"/>
      <c r="R1511" s="14"/>
      <c r="S1511" s="14"/>
      <c r="T1511" s="18"/>
      <c r="U1511" s="18"/>
    </row>
    <row r="1512" spans="1:21" ht="90" customHeight="1" x14ac:dyDescent="0.4">
      <c r="A1512" s="6"/>
      <c r="B1512" s="6"/>
      <c r="C1512" s="6"/>
      <c r="D1512" s="6"/>
      <c r="E1512" s="6"/>
      <c r="F1512" s="6"/>
      <c r="G1512" s="6"/>
      <c r="H1512" s="6"/>
      <c r="I1512" s="6"/>
      <c r="J1512" s="6"/>
      <c r="K1512" s="6"/>
      <c r="L1512" s="6"/>
      <c r="M1512" s="6"/>
      <c r="N1512" s="6"/>
      <c r="O1512" s="6"/>
      <c r="P1512" s="14"/>
      <c r="Q1512" s="14"/>
      <c r="R1512" s="14"/>
      <c r="S1512" s="14"/>
      <c r="T1512" s="18"/>
      <c r="U1512" s="18"/>
    </row>
    <row r="1513" spans="1:21" ht="90" customHeight="1" x14ac:dyDescent="0.4">
      <c r="A1513" s="6"/>
      <c r="B1513" s="6"/>
      <c r="C1513" s="6"/>
      <c r="D1513" s="6"/>
      <c r="E1513" s="6"/>
      <c r="F1513" s="6"/>
      <c r="G1513" s="6"/>
      <c r="H1513" s="6"/>
      <c r="I1513" s="6"/>
      <c r="J1513" s="6"/>
      <c r="K1513" s="6"/>
      <c r="L1513" s="6"/>
      <c r="M1513" s="6"/>
      <c r="N1513" s="6"/>
      <c r="O1513" s="6"/>
      <c r="P1513" s="14"/>
      <c r="Q1513" s="14"/>
      <c r="R1513" s="14"/>
      <c r="S1513" s="14"/>
      <c r="T1513" s="18"/>
      <c r="U1513" s="18"/>
    </row>
    <row r="1514" spans="1:21" ht="90" customHeight="1" x14ac:dyDescent="0.4">
      <c r="A1514" s="6"/>
      <c r="B1514" s="6"/>
      <c r="C1514" s="6"/>
      <c r="D1514" s="6"/>
      <c r="E1514" s="6"/>
      <c r="F1514" s="6"/>
      <c r="G1514" s="6"/>
      <c r="H1514" s="6"/>
      <c r="I1514" s="6"/>
      <c r="J1514" s="6"/>
      <c r="K1514" s="6"/>
      <c r="L1514" s="6"/>
      <c r="M1514" s="6"/>
      <c r="N1514" s="6"/>
      <c r="O1514" s="6"/>
      <c r="P1514" s="14"/>
      <c r="Q1514" s="14"/>
      <c r="R1514" s="14"/>
      <c r="S1514" s="14"/>
      <c r="T1514" s="18"/>
      <c r="U1514" s="18"/>
    </row>
    <row r="1515" spans="1:21" ht="90" customHeight="1" x14ac:dyDescent="0.4">
      <c r="A1515" s="6"/>
      <c r="B1515" s="6"/>
      <c r="C1515" s="6"/>
      <c r="D1515" s="6"/>
      <c r="E1515" s="6"/>
      <c r="F1515" s="6"/>
      <c r="G1515" s="6"/>
      <c r="H1515" s="6"/>
      <c r="I1515" s="6"/>
      <c r="J1515" s="6"/>
      <c r="K1515" s="6"/>
      <c r="L1515" s="6"/>
      <c r="M1515" s="6"/>
      <c r="N1515" s="6"/>
      <c r="O1515" s="6"/>
      <c r="P1515" s="14"/>
      <c r="Q1515" s="14"/>
      <c r="R1515" s="14"/>
      <c r="S1515" s="14"/>
      <c r="T1515" s="18"/>
      <c r="U1515" s="18"/>
    </row>
    <row r="1516" spans="1:21" ht="90" customHeight="1" x14ac:dyDescent="0.4">
      <c r="A1516" s="6"/>
      <c r="B1516" s="6"/>
      <c r="C1516" s="6"/>
      <c r="D1516" s="6"/>
      <c r="E1516" s="6"/>
      <c r="F1516" s="6"/>
      <c r="G1516" s="6"/>
      <c r="H1516" s="6"/>
      <c r="I1516" s="6"/>
      <c r="J1516" s="6"/>
      <c r="K1516" s="6"/>
      <c r="L1516" s="6"/>
      <c r="M1516" s="6"/>
      <c r="N1516" s="6"/>
      <c r="O1516" s="6"/>
      <c r="P1516" s="14"/>
      <c r="Q1516" s="14"/>
      <c r="R1516" s="14"/>
      <c r="S1516" s="14"/>
      <c r="T1516" s="18"/>
      <c r="U1516" s="18"/>
    </row>
    <row r="1517" spans="1:21" ht="90" customHeight="1" x14ac:dyDescent="0.4">
      <c r="A1517" s="6"/>
      <c r="B1517" s="6"/>
      <c r="C1517" s="6"/>
      <c r="D1517" s="6"/>
      <c r="E1517" s="6"/>
      <c r="F1517" s="6"/>
      <c r="G1517" s="6"/>
      <c r="H1517" s="6"/>
      <c r="I1517" s="6"/>
      <c r="J1517" s="6"/>
      <c r="K1517" s="6"/>
      <c r="L1517" s="6"/>
      <c r="M1517" s="6"/>
      <c r="N1517" s="6"/>
      <c r="O1517" s="6"/>
      <c r="P1517" s="14"/>
      <c r="Q1517" s="14"/>
      <c r="R1517" s="14"/>
      <c r="S1517" s="14"/>
      <c r="T1517" s="18"/>
      <c r="U1517" s="18"/>
    </row>
    <row r="1518" spans="1:21" ht="90" customHeight="1" x14ac:dyDescent="0.4">
      <c r="A1518" s="6"/>
      <c r="B1518" s="6"/>
      <c r="C1518" s="6"/>
      <c r="D1518" s="6"/>
      <c r="E1518" s="6"/>
      <c r="F1518" s="6"/>
      <c r="G1518" s="6"/>
      <c r="H1518" s="6"/>
      <c r="I1518" s="6"/>
      <c r="J1518" s="6"/>
      <c r="K1518" s="6"/>
      <c r="L1518" s="6"/>
      <c r="M1518" s="6"/>
      <c r="N1518" s="6"/>
      <c r="O1518" s="6"/>
      <c r="P1518" s="14"/>
      <c r="Q1518" s="14"/>
      <c r="R1518" s="14"/>
      <c r="S1518" s="14"/>
      <c r="T1518" s="18"/>
      <c r="U1518" s="18"/>
    </row>
    <row r="1519" spans="1:21" ht="90" customHeight="1" x14ac:dyDescent="0.4">
      <c r="A1519" s="6"/>
      <c r="B1519" s="6"/>
      <c r="C1519" s="6"/>
      <c r="D1519" s="6"/>
      <c r="E1519" s="6"/>
      <c r="F1519" s="6"/>
      <c r="G1519" s="6"/>
      <c r="H1519" s="6"/>
      <c r="I1519" s="6"/>
      <c r="J1519" s="6"/>
      <c r="K1519" s="6"/>
      <c r="L1519" s="6"/>
      <c r="M1519" s="6"/>
      <c r="N1519" s="6"/>
      <c r="O1519" s="6"/>
      <c r="P1519" s="14"/>
      <c r="Q1519" s="14"/>
      <c r="R1519" s="14"/>
      <c r="S1519" s="14"/>
      <c r="T1519" s="18"/>
      <c r="U1519" s="18"/>
    </row>
    <row r="1520" spans="1:21" ht="90" customHeight="1" x14ac:dyDescent="0.4">
      <c r="A1520" s="6"/>
      <c r="B1520" s="6"/>
      <c r="C1520" s="6"/>
      <c r="D1520" s="6"/>
      <c r="E1520" s="6"/>
      <c r="F1520" s="6"/>
      <c r="G1520" s="6"/>
      <c r="H1520" s="6"/>
      <c r="I1520" s="6"/>
      <c r="J1520" s="6"/>
      <c r="K1520" s="6"/>
      <c r="L1520" s="6"/>
      <c r="M1520" s="6"/>
      <c r="N1520" s="6"/>
      <c r="O1520" s="6"/>
      <c r="P1520" s="14"/>
      <c r="Q1520" s="14"/>
      <c r="R1520" s="14"/>
      <c r="S1520" s="14"/>
      <c r="T1520" s="18"/>
      <c r="U1520" s="18"/>
    </row>
    <row r="1521" spans="1:21" ht="90" customHeight="1" x14ac:dyDescent="0.4">
      <c r="A1521" s="6"/>
      <c r="B1521" s="6"/>
      <c r="C1521" s="6"/>
      <c r="D1521" s="6"/>
      <c r="E1521" s="6"/>
      <c r="F1521" s="6"/>
      <c r="G1521" s="6"/>
      <c r="H1521" s="6"/>
      <c r="I1521" s="6"/>
      <c r="J1521" s="6"/>
      <c r="K1521" s="6"/>
      <c r="L1521" s="6"/>
      <c r="M1521" s="6"/>
      <c r="N1521" s="6"/>
      <c r="O1521" s="6"/>
      <c r="P1521" s="14"/>
      <c r="Q1521" s="14"/>
      <c r="R1521" s="14"/>
      <c r="S1521" s="14"/>
      <c r="T1521" s="18"/>
      <c r="U1521" s="18"/>
    </row>
    <row r="1522" spans="1:21" ht="90" customHeight="1" x14ac:dyDescent="0.4">
      <c r="A1522" s="6"/>
      <c r="B1522" s="6"/>
      <c r="C1522" s="6"/>
      <c r="D1522" s="6"/>
      <c r="E1522" s="6"/>
      <c r="F1522" s="6"/>
      <c r="G1522" s="6"/>
      <c r="H1522" s="6"/>
      <c r="I1522" s="6"/>
      <c r="J1522" s="6"/>
      <c r="K1522" s="6"/>
      <c r="L1522" s="6"/>
      <c r="M1522" s="6"/>
      <c r="N1522" s="6"/>
      <c r="O1522" s="6"/>
      <c r="P1522" s="14"/>
      <c r="Q1522" s="14"/>
      <c r="R1522" s="14"/>
      <c r="S1522" s="14"/>
      <c r="T1522" s="18"/>
      <c r="U1522" s="18"/>
    </row>
    <row r="1523" spans="1:21" ht="90" customHeight="1" x14ac:dyDescent="0.4">
      <c r="A1523" s="6"/>
      <c r="B1523" s="6"/>
      <c r="C1523" s="6"/>
      <c r="D1523" s="6"/>
      <c r="E1523" s="6"/>
      <c r="F1523" s="6"/>
      <c r="G1523" s="6"/>
      <c r="H1523" s="6"/>
      <c r="I1523" s="6"/>
      <c r="J1523" s="6"/>
      <c r="K1523" s="6"/>
      <c r="L1523" s="6"/>
      <c r="M1523" s="6"/>
      <c r="N1523" s="6"/>
      <c r="O1523" s="6"/>
      <c r="P1523" s="14"/>
      <c r="Q1523" s="14"/>
      <c r="R1523" s="14"/>
      <c r="S1523" s="14"/>
      <c r="T1523" s="18"/>
      <c r="U1523" s="18"/>
    </row>
    <row r="1524" spans="1:21" ht="90" customHeight="1" x14ac:dyDescent="0.4">
      <c r="A1524" s="6"/>
      <c r="B1524" s="6"/>
      <c r="C1524" s="6"/>
      <c r="D1524" s="6"/>
      <c r="E1524" s="6"/>
      <c r="F1524" s="6"/>
      <c r="G1524" s="6"/>
      <c r="H1524" s="6"/>
      <c r="I1524" s="6"/>
      <c r="J1524" s="6"/>
      <c r="K1524" s="6"/>
      <c r="L1524" s="6"/>
      <c r="M1524" s="6"/>
      <c r="N1524" s="6"/>
      <c r="O1524" s="6"/>
      <c r="P1524" s="14"/>
      <c r="Q1524" s="14"/>
      <c r="R1524" s="14"/>
      <c r="S1524" s="14"/>
      <c r="T1524" s="18"/>
      <c r="U1524" s="18"/>
    </row>
    <row r="1525" spans="1:21" ht="90" customHeight="1" x14ac:dyDescent="0.4">
      <c r="A1525" s="6"/>
      <c r="B1525" s="6"/>
      <c r="C1525" s="6"/>
      <c r="D1525" s="6"/>
      <c r="E1525" s="6"/>
      <c r="F1525" s="6"/>
      <c r="G1525" s="6"/>
      <c r="H1525" s="6"/>
      <c r="I1525" s="6"/>
      <c r="J1525" s="6"/>
      <c r="K1525" s="6"/>
      <c r="L1525" s="6"/>
      <c r="M1525" s="6"/>
      <c r="N1525" s="6"/>
      <c r="O1525" s="6"/>
      <c r="P1525" s="14"/>
      <c r="Q1525" s="14"/>
      <c r="R1525" s="14"/>
      <c r="S1525" s="14"/>
      <c r="T1525" s="18"/>
      <c r="U1525" s="18"/>
    </row>
    <row r="1526" spans="1:21" ht="90" customHeight="1" x14ac:dyDescent="0.4">
      <c r="A1526" s="6"/>
      <c r="B1526" s="6"/>
      <c r="C1526" s="6"/>
      <c r="D1526" s="6"/>
      <c r="E1526" s="6"/>
      <c r="F1526" s="6"/>
      <c r="G1526" s="6"/>
      <c r="H1526" s="6"/>
      <c r="I1526" s="6"/>
      <c r="J1526" s="6"/>
      <c r="K1526" s="6"/>
      <c r="L1526" s="6"/>
      <c r="M1526" s="6"/>
      <c r="N1526" s="6"/>
      <c r="O1526" s="6"/>
      <c r="P1526" s="14"/>
      <c r="Q1526" s="14"/>
      <c r="R1526" s="14"/>
      <c r="S1526" s="14"/>
      <c r="T1526" s="18"/>
      <c r="U1526" s="18"/>
    </row>
    <row r="1527" spans="1:21" ht="90" customHeight="1" x14ac:dyDescent="0.4">
      <c r="A1527" s="6"/>
      <c r="B1527" s="6"/>
      <c r="C1527" s="6"/>
      <c r="D1527" s="6"/>
      <c r="E1527" s="6"/>
      <c r="F1527" s="6"/>
      <c r="G1527" s="6"/>
      <c r="H1527" s="6"/>
      <c r="I1527" s="6"/>
      <c r="J1527" s="6"/>
      <c r="K1527" s="6"/>
      <c r="L1527" s="6"/>
      <c r="M1527" s="6"/>
      <c r="N1527" s="6"/>
      <c r="O1527" s="6"/>
      <c r="P1527" s="14"/>
      <c r="Q1527" s="14"/>
      <c r="R1527" s="14"/>
      <c r="S1527" s="14"/>
      <c r="T1527" s="18"/>
      <c r="U1527" s="18"/>
    </row>
    <row r="1528" spans="1:21" ht="90" customHeight="1" x14ac:dyDescent="0.4">
      <c r="A1528" s="6"/>
      <c r="B1528" s="6"/>
      <c r="C1528" s="6"/>
      <c r="D1528" s="6"/>
      <c r="E1528" s="6"/>
      <c r="F1528" s="6"/>
      <c r="G1528" s="6"/>
      <c r="H1528" s="6"/>
      <c r="I1528" s="6"/>
      <c r="J1528" s="6"/>
      <c r="K1528" s="6"/>
      <c r="L1528" s="6"/>
      <c r="M1528" s="6"/>
      <c r="N1528" s="6"/>
      <c r="O1528" s="6"/>
      <c r="P1528" s="14"/>
      <c r="Q1528" s="14"/>
      <c r="R1528" s="14"/>
      <c r="S1528" s="14"/>
      <c r="T1528" s="18"/>
      <c r="U1528" s="18"/>
    </row>
    <row r="1529" spans="1:21" ht="90" customHeight="1" x14ac:dyDescent="0.4">
      <c r="A1529" s="6"/>
      <c r="B1529" s="6"/>
      <c r="C1529" s="6"/>
      <c r="D1529" s="6"/>
      <c r="E1529" s="6"/>
      <c r="F1529" s="6"/>
      <c r="G1529" s="6"/>
      <c r="H1529" s="6"/>
      <c r="I1529" s="6"/>
      <c r="J1529" s="6"/>
      <c r="K1529" s="6"/>
      <c r="L1529" s="6"/>
      <c r="M1529" s="6"/>
      <c r="N1529" s="6"/>
      <c r="O1529" s="6"/>
      <c r="P1529" s="14"/>
      <c r="Q1529" s="14"/>
      <c r="R1529" s="14"/>
      <c r="S1529" s="14"/>
      <c r="T1529" s="18"/>
      <c r="U1529" s="18"/>
    </row>
    <row r="1530" spans="1:21" ht="90" customHeight="1" x14ac:dyDescent="0.4">
      <c r="A1530" s="6"/>
      <c r="B1530" s="6"/>
      <c r="C1530" s="6"/>
      <c r="D1530" s="6"/>
      <c r="E1530" s="6"/>
      <c r="F1530" s="6"/>
      <c r="G1530" s="6"/>
      <c r="H1530" s="6"/>
      <c r="I1530" s="6"/>
      <c r="J1530" s="6"/>
      <c r="K1530" s="6"/>
      <c r="L1530" s="6"/>
      <c r="M1530" s="6"/>
      <c r="N1530" s="6"/>
      <c r="O1530" s="6"/>
      <c r="P1530" s="14"/>
      <c r="Q1530" s="14"/>
      <c r="R1530" s="14"/>
      <c r="S1530" s="14"/>
      <c r="T1530" s="18"/>
      <c r="U1530" s="18"/>
    </row>
    <row r="1531" spans="1:21" ht="90" customHeight="1" x14ac:dyDescent="0.4">
      <c r="A1531" s="6"/>
      <c r="B1531" s="6"/>
      <c r="C1531" s="6"/>
      <c r="D1531" s="6"/>
      <c r="E1531" s="6"/>
      <c r="F1531" s="6"/>
      <c r="G1531" s="6"/>
      <c r="H1531" s="6"/>
      <c r="I1531" s="6"/>
      <c r="J1531" s="6"/>
      <c r="K1531" s="6"/>
      <c r="L1531" s="6"/>
      <c r="M1531" s="6"/>
      <c r="N1531" s="6"/>
      <c r="O1531" s="6"/>
      <c r="P1531" s="14"/>
      <c r="Q1531" s="14"/>
      <c r="R1531" s="14"/>
      <c r="S1531" s="14"/>
      <c r="T1531" s="18"/>
      <c r="U1531" s="18"/>
    </row>
    <row r="1532" spans="1:21" ht="90" customHeight="1" x14ac:dyDescent="0.4">
      <c r="A1532" s="6"/>
      <c r="B1532" s="6"/>
      <c r="C1532" s="6"/>
      <c r="D1532" s="6"/>
      <c r="E1532" s="6"/>
      <c r="F1532" s="6"/>
      <c r="G1532" s="6"/>
      <c r="H1532" s="6"/>
      <c r="I1532" s="6"/>
      <c r="J1532" s="6"/>
      <c r="K1532" s="6"/>
      <c r="L1532" s="6"/>
      <c r="M1532" s="6"/>
      <c r="N1532" s="6"/>
      <c r="O1532" s="6"/>
      <c r="P1532" s="14"/>
      <c r="Q1532" s="14"/>
      <c r="R1532" s="14"/>
      <c r="S1532" s="14"/>
      <c r="T1532" s="18"/>
      <c r="U1532" s="18"/>
    </row>
    <row r="1533" spans="1:21" ht="90" customHeight="1" x14ac:dyDescent="0.4">
      <c r="A1533" s="6"/>
      <c r="B1533" s="6"/>
      <c r="C1533" s="6"/>
      <c r="D1533" s="6"/>
      <c r="E1533" s="6"/>
      <c r="F1533" s="6"/>
      <c r="G1533" s="6"/>
      <c r="H1533" s="6"/>
      <c r="I1533" s="6"/>
      <c r="J1533" s="6"/>
      <c r="K1533" s="6"/>
      <c r="L1533" s="6"/>
      <c r="M1533" s="6"/>
      <c r="N1533" s="6"/>
      <c r="O1533" s="6"/>
      <c r="P1533" s="14"/>
      <c r="Q1533" s="14"/>
      <c r="R1533" s="14"/>
      <c r="S1533" s="14"/>
      <c r="T1533" s="18"/>
      <c r="U1533" s="18"/>
    </row>
    <row r="1534" spans="1:21" ht="90" customHeight="1" x14ac:dyDescent="0.4">
      <c r="A1534" s="6"/>
      <c r="B1534" s="6"/>
      <c r="C1534" s="6"/>
      <c r="D1534" s="6"/>
      <c r="E1534" s="6"/>
      <c r="F1534" s="6"/>
      <c r="G1534" s="6"/>
      <c r="H1534" s="6"/>
      <c r="I1534" s="6"/>
      <c r="J1534" s="6"/>
      <c r="K1534" s="6"/>
      <c r="L1534" s="6"/>
      <c r="M1534" s="6"/>
      <c r="N1534" s="6"/>
      <c r="O1534" s="6"/>
      <c r="P1534" s="14"/>
      <c r="Q1534" s="14"/>
      <c r="R1534" s="14"/>
      <c r="S1534" s="14"/>
      <c r="T1534" s="18"/>
      <c r="U1534" s="18"/>
    </row>
    <row r="1535" spans="1:21" ht="90" customHeight="1" x14ac:dyDescent="0.4">
      <c r="A1535" s="6"/>
      <c r="B1535" s="6"/>
      <c r="C1535" s="6"/>
      <c r="D1535" s="6"/>
      <c r="E1535" s="6"/>
      <c r="F1535" s="6"/>
      <c r="G1535" s="6"/>
      <c r="H1535" s="6"/>
      <c r="I1535" s="6"/>
      <c r="J1535" s="6"/>
      <c r="K1535" s="6"/>
      <c r="L1535" s="6"/>
      <c r="M1535" s="6"/>
      <c r="N1535" s="6"/>
      <c r="O1535" s="6"/>
      <c r="P1535" s="14"/>
      <c r="Q1535" s="14"/>
      <c r="R1535" s="14"/>
      <c r="S1535" s="14"/>
      <c r="T1535" s="18"/>
      <c r="U1535" s="18"/>
    </row>
    <row r="1536" spans="1:21" ht="90" customHeight="1" x14ac:dyDescent="0.4">
      <c r="A1536" s="6"/>
      <c r="B1536" s="6"/>
      <c r="C1536" s="6"/>
      <c r="D1536" s="6"/>
      <c r="E1536" s="6"/>
      <c r="F1536" s="6"/>
      <c r="G1536" s="6"/>
      <c r="H1536" s="6"/>
      <c r="I1536" s="6"/>
      <c r="J1536" s="6"/>
      <c r="K1536" s="6"/>
      <c r="L1536" s="6"/>
      <c r="M1536" s="6"/>
      <c r="N1536" s="6"/>
      <c r="O1536" s="6"/>
      <c r="P1536" s="14"/>
      <c r="Q1536" s="14"/>
      <c r="R1536" s="14"/>
      <c r="S1536" s="14"/>
      <c r="T1536" s="18"/>
      <c r="U1536" s="18"/>
    </row>
    <row r="1537" spans="1:21" ht="90" customHeight="1" x14ac:dyDescent="0.4">
      <c r="A1537" s="6"/>
      <c r="B1537" s="6"/>
      <c r="C1537" s="6"/>
      <c r="D1537" s="6"/>
      <c r="E1537" s="6"/>
      <c r="F1537" s="6"/>
      <c r="G1537" s="6"/>
      <c r="H1537" s="6"/>
      <c r="I1537" s="6"/>
      <c r="J1537" s="6"/>
      <c r="K1537" s="6"/>
      <c r="L1537" s="6"/>
      <c r="M1537" s="6"/>
      <c r="N1537" s="6"/>
      <c r="O1537" s="6"/>
      <c r="P1537" s="14"/>
      <c r="Q1537" s="14"/>
      <c r="R1537" s="14"/>
      <c r="S1537" s="14"/>
      <c r="T1537" s="18"/>
      <c r="U1537" s="18"/>
    </row>
    <row r="1538" spans="1:21" ht="90" customHeight="1" x14ac:dyDescent="0.4">
      <c r="A1538" s="6"/>
      <c r="B1538" s="6"/>
      <c r="C1538" s="6"/>
      <c r="D1538" s="6"/>
      <c r="E1538" s="6"/>
      <c r="F1538" s="6"/>
      <c r="G1538" s="6"/>
      <c r="H1538" s="6"/>
      <c r="I1538" s="6"/>
      <c r="J1538" s="6"/>
      <c r="K1538" s="6"/>
      <c r="L1538" s="6"/>
      <c r="M1538" s="6"/>
      <c r="N1538" s="6"/>
      <c r="O1538" s="6"/>
      <c r="P1538" s="14"/>
      <c r="Q1538" s="14"/>
      <c r="R1538" s="14"/>
      <c r="S1538" s="14"/>
      <c r="T1538" s="18"/>
      <c r="U1538" s="18"/>
    </row>
    <row r="1539" spans="1:21" ht="90" customHeight="1" x14ac:dyDescent="0.4">
      <c r="A1539" s="6"/>
      <c r="B1539" s="6"/>
      <c r="C1539" s="6"/>
      <c r="D1539" s="6"/>
      <c r="E1539" s="6"/>
      <c r="F1539" s="6"/>
      <c r="G1539" s="6"/>
      <c r="H1539" s="6"/>
      <c r="I1539" s="6"/>
      <c r="J1539" s="6"/>
      <c r="K1539" s="6"/>
      <c r="L1539" s="6"/>
      <c r="M1539" s="6"/>
      <c r="N1539" s="6"/>
      <c r="O1539" s="6"/>
      <c r="P1539" s="14"/>
      <c r="Q1539" s="14"/>
      <c r="R1539" s="14"/>
      <c r="S1539" s="14"/>
      <c r="T1539" s="18"/>
      <c r="U1539" s="18"/>
    </row>
    <row r="1540" spans="1:21" ht="90" customHeight="1" x14ac:dyDescent="0.4">
      <c r="A1540" s="6"/>
      <c r="B1540" s="6"/>
      <c r="C1540" s="6"/>
      <c r="D1540" s="6"/>
      <c r="E1540" s="6"/>
      <c r="F1540" s="6"/>
      <c r="G1540" s="6"/>
      <c r="H1540" s="6"/>
      <c r="I1540" s="6"/>
      <c r="J1540" s="6"/>
      <c r="K1540" s="6"/>
      <c r="L1540" s="6"/>
      <c r="M1540" s="6"/>
      <c r="N1540" s="6"/>
      <c r="O1540" s="6"/>
      <c r="P1540" s="14"/>
      <c r="Q1540" s="14"/>
      <c r="R1540" s="14"/>
      <c r="S1540" s="14"/>
      <c r="T1540" s="18"/>
      <c r="U1540" s="18"/>
    </row>
    <row r="1541" spans="1:21" ht="90" customHeight="1" x14ac:dyDescent="0.4">
      <c r="A1541" s="6"/>
      <c r="B1541" s="6"/>
      <c r="C1541" s="6"/>
      <c r="D1541" s="6"/>
      <c r="E1541" s="6"/>
      <c r="F1541" s="6"/>
      <c r="G1541" s="6"/>
      <c r="H1541" s="6"/>
      <c r="I1541" s="6"/>
      <c r="J1541" s="6"/>
      <c r="K1541" s="6"/>
      <c r="L1541" s="6"/>
      <c r="M1541" s="6"/>
      <c r="N1541" s="6"/>
      <c r="O1541" s="6"/>
      <c r="P1541" s="14"/>
      <c r="Q1541" s="14"/>
      <c r="R1541" s="14"/>
      <c r="S1541" s="14"/>
      <c r="T1541" s="18"/>
      <c r="U1541" s="18"/>
    </row>
    <row r="1542" spans="1:21" ht="90" customHeight="1" x14ac:dyDescent="0.4">
      <c r="A1542" s="6"/>
      <c r="B1542" s="6"/>
      <c r="C1542" s="6"/>
      <c r="D1542" s="6"/>
      <c r="E1542" s="6"/>
      <c r="F1542" s="6"/>
      <c r="G1542" s="6"/>
      <c r="H1542" s="6"/>
      <c r="I1542" s="6"/>
      <c r="J1542" s="6"/>
      <c r="K1542" s="6"/>
      <c r="L1542" s="6"/>
      <c r="M1542" s="6"/>
      <c r="N1542" s="6"/>
      <c r="O1542" s="6"/>
      <c r="P1542" s="14"/>
      <c r="Q1542" s="14"/>
      <c r="R1542" s="14"/>
      <c r="S1542" s="14"/>
      <c r="T1542" s="18"/>
      <c r="U1542" s="18"/>
    </row>
    <row r="1543" spans="1:21" ht="90" customHeight="1" x14ac:dyDescent="0.4">
      <c r="A1543" s="6"/>
      <c r="B1543" s="6"/>
      <c r="C1543" s="6"/>
      <c r="D1543" s="6"/>
      <c r="E1543" s="6"/>
      <c r="F1543" s="6"/>
      <c r="G1543" s="6"/>
      <c r="H1543" s="6"/>
      <c r="I1543" s="6"/>
      <c r="J1543" s="6"/>
      <c r="K1543" s="6"/>
      <c r="L1543" s="6"/>
      <c r="M1543" s="6"/>
      <c r="N1543" s="6"/>
      <c r="O1543" s="6"/>
      <c r="P1543" s="14"/>
      <c r="Q1543" s="14"/>
      <c r="R1543" s="14"/>
      <c r="S1543" s="14"/>
      <c r="T1543" s="18"/>
      <c r="U1543" s="18"/>
    </row>
    <row r="1544" spans="1:21" ht="90" customHeight="1" x14ac:dyDescent="0.4">
      <c r="A1544" s="6"/>
      <c r="B1544" s="6"/>
      <c r="C1544" s="6"/>
      <c r="D1544" s="6"/>
      <c r="E1544" s="6"/>
      <c r="F1544" s="6"/>
      <c r="G1544" s="6"/>
      <c r="H1544" s="6"/>
      <c r="I1544" s="6"/>
      <c r="J1544" s="6"/>
      <c r="K1544" s="6"/>
      <c r="L1544" s="6"/>
      <c r="M1544" s="6"/>
      <c r="N1544" s="6"/>
      <c r="O1544" s="6"/>
      <c r="P1544" s="14"/>
      <c r="Q1544" s="14"/>
      <c r="R1544" s="14"/>
      <c r="S1544" s="14"/>
      <c r="T1544" s="18"/>
      <c r="U1544" s="18"/>
    </row>
    <row r="1545" spans="1:21" ht="90" customHeight="1" x14ac:dyDescent="0.4">
      <c r="A1545" s="6"/>
      <c r="B1545" s="6"/>
      <c r="C1545" s="6"/>
      <c r="D1545" s="6"/>
      <c r="E1545" s="6"/>
      <c r="F1545" s="6"/>
      <c r="G1545" s="6"/>
      <c r="H1545" s="6"/>
      <c r="I1545" s="6"/>
      <c r="J1545" s="6"/>
      <c r="K1545" s="6"/>
      <c r="L1545" s="6"/>
      <c r="M1545" s="6"/>
      <c r="N1545" s="6"/>
      <c r="O1545" s="6"/>
      <c r="P1545" s="14"/>
      <c r="Q1545" s="14"/>
      <c r="R1545" s="14"/>
      <c r="S1545" s="14"/>
      <c r="T1545" s="18"/>
      <c r="U1545" s="18"/>
    </row>
    <row r="1546" spans="1:21" ht="90" customHeight="1" x14ac:dyDescent="0.4">
      <c r="A1546" s="6"/>
      <c r="B1546" s="6"/>
      <c r="C1546" s="6"/>
      <c r="D1546" s="6"/>
      <c r="E1546" s="6"/>
      <c r="F1546" s="6"/>
      <c r="G1546" s="6"/>
      <c r="H1546" s="6"/>
      <c r="I1546" s="6"/>
      <c r="J1546" s="6"/>
      <c r="K1546" s="6"/>
      <c r="L1546" s="6"/>
      <c r="M1546" s="6"/>
      <c r="N1546" s="6"/>
      <c r="O1546" s="6"/>
      <c r="P1546" s="14"/>
      <c r="Q1546" s="14"/>
      <c r="R1546" s="14"/>
      <c r="S1546" s="14"/>
      <c r="T1546" s="18"/>
      <c r="U1546" s="18"/>
    </row>
    <row r="1547" spans="1:21" ht="90" customHeight="1" x14ac:dyDescent="0.4">
      <c r="A1547" s="6"/>
      <c r="B1547" s="6"/>
      <c r="C1547" s="6"/>
      <c r="D1547" s="6"/>
      <c r="E1547" s="6"/>
      <c r="F1547" s="6"/>
      <c r="G1547" s="6"/>
      <c r="H1547" s="6"/>
      <c r="I1547" s="6"/>
      <c r="J1547" s="6"/>
      <c r="K1547" s="6"/>
      <c r="L1547" s="6"/>
      <c r="M1547" s="6"/>
      <c r="N1547" s="6"/>
      <c r="O1547" s="6"/>
      <c r="P1547" s="14"/>
      <c r="Q1547" s="14"/>
      <c r="R1547" s="14"/>
      <c r="S1547" s="14"/>
      <c r="T1547" s="18"/>
      <c r="U1547" s="18"/>
    </row>
    <row r="1548" spans="1:21" ht="90" customHeight="1" x14ac:dyDescent="0.4">
      <c r="A1548" s="6"/>
      <c r="B1548" s="6"/>
      <c r="C1548" s="6"/>
      <c r="D1548" s="6"/>
      <c r="E1548" s="6"/>
      <c r="F1548" s="6"/>
      <c r="G1548" s="6"/>
      <c r="H1548" s="6"/>
      <c r="I1548" s="6"/>
      <c r="J1548" s="6"/>
      <c r="K1548" s="6"/>
      <c r="L1548" s="6"/>
      <c r="M1548" s="6"/>
      <c r="N1548" s="6"/>
      <c r="O1548" s="6"/>
      <c r="P1548" s="14"/>
      <c r="Q1548" s="14"/>
      <c r="R1548" s="14"/>
      <c r="S1548" s="14"/>
      <c r="T1548" s="18"/>
      <c r="U1548" s="18"/>
    </row>
    <row r="1549" spans="1:21" ht="90" customHeight="1" x14ac:dyDescent="0.4">
      <c r="A1549" s="6"/>
      <c r="B1549" s="6"/>
      <c r="C1549" s="6"/>
      <c r="D1549" s="6"/>
      <c r="E1549" s="6"/>
      <c r="F1549" s="6"/>
      <c r="G1549" s="6"/>
      <c r="H1549" s="6"/>
      <c r="I1549" s="6"/>
      <c r="J1549" s="6"/>
      <c r="K1549" s="6"/>
      <c r="L1549" s="6"/>
      <c r="M1549" s="6"/>
      <c r="N1549" s="6"/>
      <c r="O1549" s="6"/>
      <c r="P1549" s="14"/>
      <c r="Q1549" s="14"/>
      <c r="R1549" s="14"/>
      <c r="S1549" s="14"/>
      <c r="T1549" s="18"/>
      <c r="U1549" s="18"/>
    </row>
    <row r="1550" spans="1:21" ht="90" customHeight="1" x14ac:dyDescent="0.4">
      <c r="A1550" s="6"/>
      <c r="B1550" s="6"/>
      <c r="C1550" s="6"/>
      <c r="D1550" s="6"/>
      <c r="E1550" s="6"/>
      <c r="F1550" s="6"/>
      <c r="G1550" s="6"/>
      <c r="H1550" s="6"/>
      <c r="I1550" s="6"/>
      <c r="J1550" s="6"/>
      <c r="K1550" s="6"/>
      <c r="L1550" s="6"/>
      <c r="M1550" s="6"/>
      <c r="N1550" s="6"/>
      <c r="O1550" s="6"/>
      <c r="P1550" s="14"/>
      <c r="Q1550" s="14"/>
      <c r="R1550" s="14"/>
      <c r="S1550" s="14"/>
      <c r="T1550" s="18"/>
      <c r="U1550" s="18"/>
    </row>
    <row r="1551" spans="1:21" ht="90" customHeight="1" x14ac:dyDescent="0.4">
      <c r="A1551" s="6"/>
      <c r="B1551" s="6"/>
      <c r="C1551" s="6"/>
      <c r="D1551" s="6"/>
      <c r="E1551" s="6"/>
      <c r="F1551" s="6"/>
      <c r="G1551" s="6"/>
      <c r="H1551" s="6"/>
      <c r="I1551" s="6"/>
      <c r="J1551" s="6"/>
      <c r="K1551" s="6"/>
      <c r="L1551" s="6"/>
      <c r="M1551" s="6"/>
      <c r="N1551" s="6"/>
      <c r="O1551" s="6"/>
      <c r="P1551" s="14"/>
      <c r="Q1551" s="14"/>
      <c r="R1551" s="14"/>
      <c r="S1551" s="14"/>
      <c r="T1551" s="18"/>
      <c r="U1551" s="18"/>
    </row>
    <row r="1552" spans="1:21" ht="90" customHeight="1" x14ac:dyDescent="0.4">
      <c r="A1552" s="6"/>
      <c r="B1552" s="6"/>
      <c r="C1552" s="6"/>
      <c r="D1552" s="6"/>
      <c r="E1552" s="6"/>
      <c r="F1552" s="6"/>
      <c r="G1552" s="6"/>
      <c r="H1552" s="6"/>
      <c r="I1552" s="6"/>
      <c r="J1552" s="6"/>
      <c r="K1552" s="6"/>
      <c r="L1552" s="6"/>
      <c r="M1552" s="6"/>
      <c r="N1552" s="6"/>
      <c r="O1552" s="6"/>
      <c r="P1552" s="14"/>
      <c r="Q1552" s="14"/>
      <c r="R1552" s="14"/>
      <c r="S1552" s="14"/>
      <c r="T1552" s="18"/>
      <c r="U1552" s="18"/>
    </row>
    <row r="1553" spans="1:21" ht="90" customHeight="1" x14ac:dyDescent="0.4">
      <c r="A1553" s="6"/>
      <c r="B1553" s="6"/>
      <c r="C1553" s="6"/>
      <c r="D1553" s="6"/>
      <c r="E1553" s="6"/>
      <c r="F1553" s="6"/>
      <c r="G1553" s="6"/>
      <c r="H1553" s="6"/>
      <c r="I1553" s="6"/>
      <c r="J1553" s="6"/>
      <c r="K1553" s="6"/>
      <c r="L1553" s="6"/>
      <c r="M1553" s="6"/>
      <c r="N1553" s="6"/>
      <c r="O1553" s="6"/>
      <c r="P1553" s="14"/>
      <c r="Q1553" s="14"/>
      <c r="R1553" s="14"/>
      <c r="S1553" s="14"/>
      <c r="T1553" s="18"/>
      <c r="U1553" s="18"/>
    </row>
    <row r="1554" spans="1:21" ht="90" customHeight="1" x14ac:dyDescent="0.4">
      <c r="A1554" s="6"/>
      <c r="B1554" s="6"/>
      <c r="C1554" s="6"/>
      <c r="D1554" s="6"/>
      <c r="E1554" s="6"/>
      <c r="F1554" s="6"/>
      <c r="G1554" s="6"/>
      <c r="H1554" s="6"/>
      <c r="I1554" s="6"/>
      <c r="J1554" s="6"/>
      <c r="K1554" s="6"/>
      <c r="L1554" s="6"/>
      <c r="M1554" s="6"/>
      <c r="N1554" s="6"/>
      <c r="O1554" s="6"/>
      <c r="P1554" s="14"/>
      <c r="Q1554" s="14"/>
      <c r="R1554" s="14"/>
      <c r="S1554" s="14"/>
      <c r="T1554" s="18"/>
      <c r="U1554" s="18"/>
    </row>
    <row r="1555" spans="1:21" ht="90" customHeight="1" x14ac:dyDescent="0.4">
      <c r="A1555" s="6"/>
      <c r="B1555" s="6"/>
      <c r="C1555" s="6"/>
      <c r="D1555" s="6"/>
      <c r="E1555" s="6"/>
      <c r="F1555" s="6"/>
      <c r="G1555" s="6"/>
      <c r="H1555" s="6"/>
      <c r="I1555" s="6"/>
      <c r="J1555" s="6"/>
      <c r="K1555" s="6"/>
      <c r="L1555" s="6"/>
      <c r="M1555" s="6"/>
      <c r="N1555" s="6"/>
      <c r="O1555" s="6"/>
      <c r="P1555" s="14"/>
      <c r="Q1555" s="14"/>
      <c r="R1555" s="14"/>
      <c r="S1555" s="14"/>
      <c r="T1555" s="18"/>
      <c r="U1555" s="18"/>
    </row>
    <row r="1556" spans="1:21" ht="90" customHeight="1" x14ac:dyDescent="0.4">
      <c r="A1556" s="6"/>
      <c r="B1556" s="6"/>
      <c r="C1556" s="6"/>
      <c r="D1556" s="6"/>
      <c r="E1556" s="6"/>
      <c r="F1556" s="6"/>
      <c r="G1556" s="6"/>
      <c r="H1556" s="6"/>
      <c r="I1556" s="6"/>
      <c r="J1556" s="6"/>
      <c r="K1556" s="6"/>
      <c r="L1556" s="6"/>
      <c r="M1556" s="6"/>
      <c r="N1556" s="6"/>
      <c r="O1556" s="6"/>
      <c r="P1556" s="14"/>
      <c r="Q1556" s="14"/>
      <c r="R1556" s="14"/>
      <c r="S1556" s="14"/>
      <c r="T1556" s="18"/>
      <c r="U1556" s="18"/>
    </row>
    <row r="1557" spans="1:21" ht="90" customHeight="1" x14ac:dyDescent="0.4">
      <c r="A1557" s="6"/>
      <c r="B1557" s="6"/>
      <c r="C1557" s="6"/>
      <c r="D1557" s="6"/>
      <c r="E1557" s="6"/>
      <c r="F1557" s="6"/>
      <c r="G1557" s="6"/>
      <c r="H1557" s="6"/>
      <c r="I1557" s="6"/>
      <c r="J1557" s="6"/>
      <c r="K1557" s="6"/>
      <c r="L1557" s="6"/>
      <c r="M1557" s="6"/>
      <c r="N1557" s="6"/>
      <c r="O1557" s="6"/>
      <c r="P1557" s="14"/>
      <c r="Q1557" s="14"/>
      <c r="R1557" s="14"/>
      <c r="S1557" s="14"/>
      <c r="T1557" s="18"/>
      <c r="U1557" s="18"/>
    </row>
    <row r="1558" spans="1:21" ht="90" customHeight="1" x14ac:dyDescent="0.4">
      <c r="A1558" s="6"/>
      <c r="B1558" s="6"/>
      <c r="C1558" s="6"/>
      <c r="D1558" s="6"/>
      <c r="E1558" s="6"/>
      <c r="F1558" s="6"/>
      <c r="G1558" s="6"/>
      <c r="H1558" s="6"/>
      <c r="I1558" s="6"/>
      <c r="J1558" s="6"/>
      <c r="K1558" s="6"/>
      <c r="L1558" s="6"/>
      <c r="M1558" s="6"/>
      <c r="N1558" s="6"/>
      <c r="O1558" s="6"/>
      <c r="P1558" s="14"/>
      <c r="Q1558" s="14"/>
      <c r="R1558" s="14"/>
      <c r="S1558" s="14"/>
      <c r="T1558" s="18"/>
      <c r="U1558" s="18"/>
    </row>
    <row r="1559" spans="1:21" ht="90" customHeight="1" x14ac:dyDescent="0.4">
      <c r="A1559" s="6"/>
      <c r="B1559" s="6"/>
      <c r="C1559" s="6"/>
      <c r="D1559" s="6"/>
      <c r="E1559" s="6"/>
      <c r="F1559" s="6"/>
      <c r="G1559" s="6"/>
      <c r="H1559" s="6"/>
      <c r="I1559" s="6"/>
      <c r="J1559" s="6"/>
      <c r="K1559" s="6"/>
      <c r="L1559" s="6"/>
      <c r="M1559" s="6"/>
      <c r="N1559" s="6"/>
      <c r="O1559" s="6"/>
      <c r="P1559" s="14"/>
      <c r="Q1559" s="14"/>
      <c r="R1559" s="14"/>
      <c r="S1559" s="14"/>
      <c r="T1559" s="18"/>
      <c r="U1559" s="18"/>
    </row>
    <row r="1560" spans="1:21" ht="90" customHeight="1" x14ac:dyDescent="0.4">
      <c r="A1560" s="6"/>
      <c r="B1560" s="6"/>
      <c r="C1560" s="6"/>
      <c r="D1560" s="6"/>
      <c r="E1560" s="6"/>
      <c r="F1560" s="6"/>
      <c r="G1560" s="6"/>
      <c r="H1560" s="6"/>
      <c r="I1560" s="6"/>
      <c r="J1560" s="6"/>
      <c r="K1560" s="6"/>
      <c r="L1560" s="6"/>
      <c r="M1560" s="6"/>
      <c r="N1560" s="6"/>
      <c r="O1560" s="6"/>
      <c r="P1560" s="14"/>
      <c r="Q1560" s="14"/>
      <c r="R1560" s="14"/>
      <c r="S1560" s="14"/>
      <c r="T1560" s="18"/>
      <c r="U1560" s="18"/>
    </row>
    <row r="1561" spans="1:21" ht="90" customHeight="1" x14ac:dyDescent="0.4">
      <c r="A1561" s="6"/>
      <c r="B1561" s="6"/>
      <c r="C1561" s="6"/>
      <c r="D1561" s="6"/>
      <c r="E1561" s="6"/>
      <c r="F1561" s="6"/>
      <c r="G1561" s="6"/>
      <c r="H1561" s="6"/>
      <c r="I1561" s="6"/>
      <c r="J1561" s="6"/>
      <c r="K1561" s="6"/>
      <c r="L1561" s="6"/>
      <c r="M1561" s="6"/>
      <c r="N1561" s="6"/>
      <c r="O1561" s="6"/>
      <c r="P1561" s="14"/>
      <c r="Q1561" s="14"/>
      <c r="R1561" s="14"/>
      <c r="S1561" s="14"/>
      <c r="T1561" s="18"/>
      <c r="U1561" s="18"/>
    </row>
    <row r="1562" spans="1:21" ht="90" customHeight="1" x14ac:dyDescent="0.4">
      <c r="A1562" s="6"/>
      <c r="B1562" s="6"/>
      <c r="C1562" s="6"/>
      <c r="D1562" s="6"/>
      <c r="E1562" s="6"/>
      <c r="F1562" s="6"/>
      <c r="G1562" s="6"/>
      <c r="H1562" s="6"/>
      <c r="I1562" s="6"/>
      <c r="J1562" s="6"/>
      <c r="K1562" s="6"/>
      <c r="L1562" s="6"/>
      <c r="M1562" s="6"/>
      <c r="N1562" s="6"/>
      <c r="O1562" s="6"/>
      <c r="P1562" s="14"/>
      <c r="Q1562" s="14"/>
      <c r="R1562" s="14"/>
      <c r="S1562" s="14"/>
      <c r="T1562" s="18"/>
      <c r="U1562" s="18"/>
    </row>
    <row r="1563" spans="1:21" ht="90" customHeight="1" x14ac:dyDescent="0.4">
      <c r="A1563" s="6"/>
      <c r="B1563" s="6"/>
      <c r="C1563" s="6"/>
      <c r="D1563" s="6"/>
      <c r="E1563" s="6"/>
      <c r="F1563" s="6"/>
      <c r="G1563" s="6"/>
      <c r="H1563" s="6"/>
      <c r="I1563" s="6"/>
      <c r="J1563" s="6"/>
      <c r="K1563" s="6"/>
      <c r="L1563" s="6"/>
      <c r="M1563" s="6"/>
      <c r="N1563" s="6"/>
      <c r="O1563" s="6"/>
      <c r="P1563" s="14"/>
      <c r="Q1563" s="14"/>
      <c r="R1563" s="14"/>
      <c r="S1563" s="14"/>
      <c r="T1563" s="18"/>
      <c r="U1563" s="18"/>
    </row>
    <row r="1564" spans="1:21" ht="90" customHeight="1" x14ac:dyDescent="0.4">
      <c r="A1564" s="6"/>
      <c r="B1564" s="6"/>
      <c r="C1564" s="6"/>
      <c r="D1564" s="6"/>
      <c r="E1564" s="6"/>
      <c r="F1564" s="6"/>
      <c r="G1564" s="6"/>
      <c r="H1564" s="6"/>
      <c r="I1564" s="6"/>
      <c r="J1564" s="6"/>
      <c r="K1564" s="6"/>
      <c r="L1564" s="6"/>
      <c r="M1564" s="6"/>
      <c r="N1564" s="6"/>
      <c r="O1564" s="6"/>
      <c r="P1564" s="14"/>
      <c r="Q1564" s="14"/>
      <c r="R1564" s="14"/>
      <c r="S1564" s="14"/>
      <c r="T1564" s="18"/>
      <c r="U1564" s="18"/>
    </row>
    <row r="1565" spans="1:21" ht="90" customHeight="1" x14ac:dyDescent="0.4">
      <c r="A1565" s="6"/>
      <c r="B1565" s="6"/>
      <c r="C1565" s="6"/>
      <c r="D1565" s="6"/>
      <c r="E1565" s="6"/>
      <c r="F1565" s="6"/>
      <c r="G1565" s="6"/>
      <c r="H1565" s="6"/>
      <c r="I1565" s="6"/>
      <c r="J1565" s="6"/>
      <c r="K1565" s="6"/>
      <c r="L1565" s="6"/>
      <c r="M1565" s="6"/>
      <c r="N1565" s="6"/>
      <c r="O1565" s="6"/>
      <c r="P1565" s="14"/>
      <c r="Q1565" s="14"/>
      <c r="R1565" s="14"/>
      <c r="S1565" s="14"/>
      <c r="T1565" s="18"/>
      <c r="U1565" s="18"/>
    </row>
    <row r="1566" spans="1:21" ht="90" customHeight="1" x14ac:dyDescent="0.4">
      <c r="A1566" s="6"/>
      <c r="B1566" s="6"/>
      <c r="C1566" s="6"/>
      <c r="D1566" s="6"/>
      <c r="E1566" s="6"/>
      <c r="F1566" s="6"/>
      <c r="G1566" s="6"/>
      <c r="H1566" s="6"/>
      <c r="I1566" s="6"/>
      <c r="J1566" s="6"/>
      <c r="K1566" s="6"/>
      <c r="L1566" s="6"/>
      <c r="M1566" s="6"/>
      <c r="N1566" s="6"/>
      <c r="O1566" s="6"/>
      <c r="P1566" s="14"/>
      <c r="Q1566" s="14"/>
      <c r="R1566" s="14"/>
      <c r="S1566" s="14"/>
      <c r="T1566" s="18"/>
      <c r="U1566" s="18"/>
    </row>
    <row r="1567" spans="1:21" ht="90" customHeight="1" x14ac:dyDescent="0.4">
      <c r="A1567" s="6"/>
      <c r="B1567" s="6"/>
      <c r="C1567" s="6"/>
      <c r="D1567" s="6"/>
      <c r="E1567" s="6"/>
      <c r="F1567" s="6"/>
      <c r="G1567" s="6"/>
      <c r="H1567" s="6"/>
      <c r="I1567" s="6"/>
      <c r="J1567" s="6"/>
      <c r="K1567" s="6"/>
      <c r="L1567" s="6"/>
      <c r="M1567" s="6"/>
      <c r="N1567" s="6"/>
      <c r="O1567" s="6"/>
      <c r="P1567" s="14"/>
      <c r="Q1567" s="14"/>
      <c r="R1567" s="14"/>
      <c r="S1567" s="14"/>
      <c r="T1567" s="18"/>
      <c r="U1567" s="18"/>
    </row>
    <row r="1568" spans="1:21" ht="90" customHeight="1" x14ac:dyDescent="0.4">
      <c r="A1568" s="6"/>
      <c r="B1568" s="6"/>
      <c r="C1568" s="6"/>
      <c r="D1568" s="6"/>
      <c r="E1568" s="6"/>
      <c r="F1568" s="6"/>
      <c r="G1568" s="6"/>
      <c r="H1568" s="6"/>
      <c r="I1568" s="6"/>
      <c r="J1568" s="6"/>
      <c r="K1568" s="6"/>
      <c r="L1568" s="6"/>
      <c r="M1568" s="6"/>
      <c r="N1568" s="6"/>
      <c r="O1568" s="6"/>
      <c r="P1568" s="14"/>
      <c r="Q1568" s="14"/>
      <c r="R1568" s="14"/>
      <c r="S1568" s="14"/>
      <c r="T1568" s="18"/>
      <c r="U1568" s="18"/>
    </row>
    <row r="1569" spans="1:21" ht="90" customHeight="1" x14ac:dyDescent="0.4">
      <c r="A1569" s="6"/>
      <c r="B1569" s="6"/>
      <c r="C1569" s="6"/>
      <c r="D1569" s="6"/>
      <c r="E1569" s="6"/>
      <c r="F1569" s="6"/>
      <c r="G1569" s="6"/>
      <c r="H1569" s="6"/>
      <c r="I1569" s="6"/>
      <c r="J1569" s="6"/>
      <c r="K1569" s="6"/>
      <c r="L1569" s="6"/>
      <c r="M1569" s="6"/>
      <c r="N1569" s="6"/>
      <c r="O1569" s="6"/>
      <c r="P1569" s="14"/>
      <c r="Q1569" s="14"/>
      <c r="R1569" s="14"/>
      <c r="S1569" s="14"/>
      <c r="T1569" s="18"/>
      <c r="U1569" s="18"/>
    </row>
    <row r="1570" spans="1:21" ht="90" customHeight="1" x14ac:dyDescent="0.4">
      <c r="A1570" s="6"/>
      <c r="B1570" s="6"/>
      <c r="C1570" s="6"/>
      <c r="D1570" s="6"/>
      <c r="E1570" s="6"/>
      <c r="F1570" s="6"/>
      <c r="G1570" s="6"/>
      <c r="H1570" s="6"/>
      <c r="I1570" s="6"/>
      <c r="J1570" s="6"/>
      <c r="K1570" s="6"/>
      <c r="L1570" s="6"/>
      <c r="M1570" s="6"/>
      <c r="N1570" s="6"/>
      <c r="O1570" s="6"/>
      <c r="P1570" s="14"/>
      <c r="Q1570" s="14"/>
      <c r="R1570" s="14"/>
      <c r="S1570" s="14"/>
      <c r="T1570" s="18"/>
      <c r="U1570" s="18"/>
    </row>
    <row r="1571" spans="1:21" ht="90" customHeight="1" x14ac:dyDescent="0.4">
      <c r="A1571" s="6"/>
      <c r="B1571" s="6"/>
      <c r="C1571" s="6"/>
      <c r="D1571" s="6"/>
      <c r="E1571" s="6"/>
      <c r="F1571" s="6"/>
      <c r="G1571" s="6"/>
      <c r="H1571" s="6"/>
      <c r="I1571" s="6"/>
      <c r="J1571" s="6"/>
      <c r="K1571" s="6"/>
      <c r="L1571" s="6"/>
      <c r="M1571" s="6"/>
      <c r="N1571" s="6"/>
      <c r="O1571" s="6"/>
      <c r="P1571" s="14"/>
      <c r="Q1571" s="14"/>
      <c r="R1571" s="14"/>
      <c r="S1571" s="14"/>
      <c r="T1571" s="18"/>
      <c r="U1571" s="18"/>
    </row>
    <row r="1572" spans="1:21" ht="90" customHeight="1" x14ac:dyDescent="0.4">
      <c r="A1572" s="6"/>
      <c r="B1572" s="6"/>
      <c r="C1572" s="6"/>
      <c r="D1572" s="6"/>
      <c r="E1572" s="6"/>
      <c r="F1572" s="6"/>
      <c r="G1572" s="6"/>
      <c r="H1572" s="6"/>
      <c r="I1572" s="6"/>
      <c r="J1572" s="6"/>
      <c r="K1572" s="6"/>
      <c r="L1572" s="6"/>
      <c r="M1572" s="6"/>
      <c r="N1572" s="6"/>
      <c r="O1572" s="6"/>
      <c r="P1572" s="14"/>
      <c r="Q1572" s="14"/>
      <c r="R1572" s="14"/>
      <c r="S1572" s="14"/>
      <c r="T1572" s="18"/>
      <c r="U1572" s="18"/>
    </row>
    <row r="1573" spans="1:21" ht="90" customHeight="1" x14ac:dyDescent="0.4">
      <c r="A1573" s="6"/>
      <c r="B1573" s="6"/>
      <c r="C1573" s="6"/>
      <c r="D1573" s="6"/>
      <c r="E1573" s="6"/>
      <c r="F1573" s="6"/>
      <c r="G1573" s="6"/>
      <c r="H1573" s="6"/>
      <c r="I1573" s="6"/>
      <c r="J1573" s="6"/>
      <c r="K1573" s="6"/>
      <c r="L1573" s="6"/>
      <c r="M1573" s="6"/>
      <c r="N1573" s="6"/>
      <c r="O1573" s="6"/>
      <c r="P1573" s="14"/>
      <c r="Q1573" s="14"/>
      <c r="R1573" s="14"/>
      <c r="S1573" s="14"/>
      <c r="T1573" s="18"/>
      <c r="U1573" s="18"/>
    </row>
    <row r="1574" spans="1:21" ht="90" customHeight="1" x14ac:dyDescent="0.4">
      <c r="A1574" s="6"/>
      <c r="B1574" s="6"/>
      <c r="C1574" s="6"/>
      <c r="D1574" s="6"/>
      <c r="E1574" s="6"/>
      <c r="F1574" s="6"/>
      <c r="G1574" s="6"/>
      <c r="H1574" s="6"/>
      <c r="I1574" s="6"/>
      <c r="J1574" s="6"/>
      <c r="K1574" s="6"/>
      <c r="L1574" s="6"/>
      <c r="M1574" s="6"/>
      <c r="N1574" s="6"/>
      <c r="O1574" s="6"/>
      <c r="P1574" s="14"/>
      <c r="Q1574" s="14"/>
      <c r="R1574" s="14"/>
      <c r="S1574" s="14"/>
      <c r="T1574" s="18"/>
      <c r="U1574" s="18"/>
    </row>
    <row r="1575" spans="1:21" ht="90" customHeight="1" x14ac:dyDescent="0.4">
      <c r="A1575" s="6"/>
      <c r="B1575" s="6"/>
      <c r="C1575" s="6"/>
      <c r="D1575" s="6"/>
      <c r="E1575" s="6"/>
      <c r="F1575" s="6"/>
      <c r="G1575" s="6"/>
      <c r="H1575" s="6"/>
      <c r="I1575" s="6"/>
      <c r="J1575" s="6"/>
      <c r="K1575" s="6"/>
      <c r="L1575" s="6"/>
      <c r="M1575" s="6"/>
      <c r="N1575" s="6"/>
      <c r="O1575" s="6"/>
      <c r="P1575" s="14"/>
      <c r="Q1575" s="14"/>
      <c r="R1575" s="14"/>
      <c r="S1575" s="14"/>
      <c r="T1575" s="18"/>
      <c r="U1575" s="18"/>
    </row>
    <row r="1576" spans="1:21" ht="90" customHeight="1" x14ac:dyDescent="0.4">
      <c r="A1576" s="6"/>
      <c r="B1576" s="6"/>
      <c r="C1576" s="6"/>
      <c r="D1576" s="6"/>
      <c r="E1576" s="6"/>
      <c r="F1576" s="6"/>
      <c r="G1576" s="6"/>
      <c r="H1576" s="6"/>
      <c r="I1576" s="6"/>
      <c r="J1576" s="6"/>
      <c r="K1576" s="6"/>
      <c r="L1576" s="6"/>
      <c r="M1576" s="6"/>
      <c r="N1576" s="6"/>
      <c r="O1576" s="6"/>
      <c r="P1576" s="14"/>
      <c r="Q1576" s="14"/>
      <c r="R1576" s="14"/>
      <c r="S1576" s="14"/>
      <c r="T1576" s="18"/>
      <c r="U1576" s="18"/>
    </row>
    <row r="1577" spans="1:21" ht="90" customHeight="1" x14ac:dyDescent="0.4">
      <c r="A1577" s="6"/>
      <c r="B1577" s="6"/>
      <c r="C1577" s="6"/>
      <c r="D1577" s="6"/>
      <c r="E1577" s="6"/>
      <c r="F1577" s="6"/>
      <c r="G1577" s="6"/>
      <c r="H1577" s="6"/>
      <c r="I1577" s="6"/>
      <c r="J1577" s="6"/>
      <c r="K1577" s="6"/>
      <c r="L1577" s="6"/>
      <c r="M1577" s="6"/>
      <c r="N1577" s="6"/>
      <c r="O1577" s="6"/>
      <c r="P1577" s="14"/>
      <c r="Q1577" s="14"/>
      <c r="R1577" s="14"/>
      <c r="S1577" s="14"/>
      <c r="T1577" s="18"/>
      <c r="U1577" s="18"/>
    </row>
    <row r="1578" spans="1:21" ht="90" customHeight="1" x14ac:dyDescent="0.4">
      <c r="A1578" s="6"/>
      <c r="B1578" s="6"/>
      <c r="C1578" s="6"/>
      <c r="D1578" s="6"/>
      <c r="E1578" s="6"/>
      <c r="F1578" s="6"/>
      <c r="G1578" s="6"/>
      <c r="H1578" s="6"/>
      <c r="I1578" s="6"/>
      <c r="J1578" s="6"/>
      <c r="K1578" s="6"/>
      <c r="L1578" s="6"/>
      <c r="M1578" s="6"/>
      <c r="N1578" s="6"/>
      <c r="O1578" s="6"/>
      <c r="P1578" s="14"/>
      <c r="Q1578" s="14"/>
      <c r="R1578" s="14"/>
      <c r="S1578" s="14"/>
      <c r="T1578" s="18"/>
      <c r="U1578" s="18"/>
    </row>
    <row r="1579" spans="1:21" ht="90" customHeight="1" x14ac:dyDescent="0.4">
      <c r="A1579" s="6"/>
      <c r="B1579" s="6"/>
      <c r="C1579" s="6"/>
      <c r="D1579" s="6"/>
      <c r="E1579" s="6"/>
      <c r="F1579" s="6"/>
      <c r="G1579" s="6"/>
      <c r="H1579" s="6"/>
      <c r="I1579" s="6"/>
      <c r="J1579" s="6"/>
      <c r="K1579" s="6"/>
      <c r="L1579" s="6"/>
      <c r="M1579" s="6"/>
      <c r="N1579" s="6"/>
      <c r="O1579" s="6"/>
      <c r="P1579" s="14"/>
      <c r="Q1579" s="14"/>
      <c r="R1579" s="14"/>
      <c r="S1579" s="14"/>
      <c r="T1579" s="18"/>
      <c r="U1579" s="18"/>
    </row>
    <row r="1580" spans="1:21" ht="90" customHeight="1" x14ac:dyDescent="0.4">
      <c r="A1580" s="6"/>
      <c r="B1580" s="6"/>
      <c r="C1580" s="6"/>
      <c r="D1580" s="6"/>
      <c r="E1580" s="6"/>
      <c r="F1580" s="6"/>
      <c r="G1580" s="6"/>
      <c r="H1580" s="6"/>
      <c r="I1580" s="6"/>
      <c r="J1580" s="6"/>
      <c r="K1580" s="6"/>
      <c r="L1580" s="6"/>
      <c r="M1580" s="6"/>
      <c r="N1580" s="6"/>
      <c r="O1580" s="6"/>
      <c r="P1580" s="14"/>
      <c r="Q1580" s="14"/>
      <c r="R1580" s="14"/>
      <c r="S1580" s="14"/>
      <c r="T1580" s="18"/>
      <c r="U1580" s="18"/>
    </row>
    <row r="1581" spans="1:21" ht="90" customHeight="1" x14ac:dyDescent="0.4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14"/>
      <c r="Q1581" s="14"/>
      <c r="R1581" s="14"/>
      <c r="S1581" s="14"/>
      <c r="T1581" s="18"/>
      <c r="U1581" s="18"/>
    </row>
    <row r="1582" spans="1:21" ht="90" customHeight="1" x14ac:dyDescent="0.4">
      <c r="A1582" s="6"/>
      <c r="B1582" s="6"/>
      <c r="C1582" s="6"/>
      <c r="D1582" s="6"/>
      <c r="E1582" s="6"/>
      <c r="F1582" s="6"/>
      <c r="G1582" s="6"/>
      <c r="H1582" s="6"/>
      <c r="I1582" s="6"/>
      <c r="J1582" s="6"/>
      <c r="K1582" s="6"/>
      <c r="L1582" s="6"/>
      <c r="M1582" s="6"/>
      <c r="N1582" s="6"/>
      <c r="O1582" s="6"/>
      <c r="P1582" s="14"/>
      <c r="Q1582" s="14"/>
      <c r="R1582" s="14"/>
      <c r="S1582" s="14"/>
      <c r="T1582" s="18"/>
      <c r="U1582" s="18"/>
    </row>
    <row r="1583" spans="1:21" ht="90" customHeight="1" x14ac:dyDescent="0.4">
      <c r="A1583" s="6"/>
      <c r="B1583" s="6"/>
      <c r="C1583" s="6"/>
      <c r="D1583" s="6"/>
      <c r="E1583" s="6"/>
      <c r="F1583" s="6"/>
      <c r="G1583" s="6"/>
      <c r="H1583" s="6"/>
      <c r="I1583" s="6"/>
      <c r="J1583" s="6"/>
      <c r="K1583" s="6"/>
      <c r="L1583" s="6"/>
      <c r="M1583" s="6"/>
      <c r="N1583" s="6"/>
      <c r="O1583" s="6"/>
      <c r="P1583" s="14"/>
      <c r="Q1583" s="14"/>
      <c r="R1583" s="14"/>
      <c r="S1583" s="14"/>
      <c r="T1583" s="18"/>
      <c r="U1583" s="18"/>
    </row>
    <row r="1584" spans="1:21" ht="90" customHeight="1" x14ac:dyDescent="0.4">
      <c r="A1584" s="6"/>
      <c r="B1584" s="6"/>
      <c r="C1584" s="6"/>
      <c r="D1584" s="6"/>
      <c r="E1584" s="6"/>
      <c r="F1584" s="6"/>
      <c r="G1584" s="6"/>
      <c r="H1584" s="6"/>
      <c r="I1584" s="6"/>
      <c r="J1584" s="6"/>
      <c r="K1584" s="6"/>
      <c r="L1584" s="6"/>
      <c r="M1584" s="6"/>
      <c r="N1584" s="6"/>
      <c r="O1584" s="6"/>
      <c r="P1584" s="14"/>
      <c r="Q1584" s="14"/>
      <c r="R1584" s="14"/>
      <c r="S1584" s="14"/>
      <c r="T1584" s="18"/>
      <c r="U1584" s="18"/>
    </row>
    <row r="1585" spans="1:21" ht="90" customHeight="1" x14ac:dyDescent="0.4">
      <c r="A1585" s="6"/>
      <c r="B1585" s="6"/>
      <c r="C1585" s="6"/>
      <c r="D1585" s="6"/>
      <c r="E1585" s="6"/>
      <c r="F1585" s="6"/>
      <c r="G1585" s="6"/>
      <c r="H1585" s="6"/>
      <c r="I1585" s="6"/>
      <c r="J1585" s="6"/>
      <c r="K1585" s="6"/>
      <c r="L1585" s="6"/>
      <c r="M1585" s="6"/>
      <c r="N1585" s="6"/>
      <c r="O1585" s="6"/>
      <c r="P1585" s="14"/>
      <c r="Q1585" s="14"/>
      <c r="R1585" s="14"/>
      <c r="S1585" s="14"/>
      <c r="T1585" s="18"/>
      <c r="U1585" s="18"/>
    </row>
    <row r="1586" spans="1:21" ht="90" customHeight="1" x14ac:dyDescent="0.4">
      <c r="A1586" s="6"/>
      <c r="B1586" s="6"/>
      <c r="C1586" s="6"/>
      <c r="D1586" s="6"/>
      <c r="E1586" s="6"/>
      <c r="F1586" s="6"/>
      <c r="G1586" s="6"/>
      <c r="H1586" s="6"/>
      <c r="I1586" s="6"/>
      <c r="J1586" s="6"/>
      <c r="K1586" s="6"/>
      <c r="L1586" s="6"/>
      <c r="M1586" s="6"/>
      <c r="N1586" s="6"/>
      <c r="O1586" s="6"/>
      <c r="P1586" s="14"/>
      <c r="Q1586" s="14"/>
      <c r="R1586" s="14"/>
      <c r="S1586" s="14"/>
      <c r="T1586" s="18"/>
      <c r="U1586" s="18"/>
    </row>
    <row r="1587" spans="1:21" ht="90" customHeight="1" x14ac:dyDescent="0.4">
      <c r="A1587" s="6"/>
      <c r="B1587" s="6"/>
      <c r="C1587" s="6"/>
      <c r="D1587" s="6"/>
      <c r="E1587" s="6"/>
      <c r="F1587" s="6"/>
      <c r="G1587" s="6"/>
      <c r="H1587" s="6"/>
      <c r="I1587" s="6"/>
      <c r="J1587" s="6"/>
      <c r="K1587" s="6"/>
      <c r="L1587" s="6"/>
      <c r="M1587" s="6"/>
      <c r="N1587" s="6"/>
      <c r="O1587" s="6"/>
      <c r="P1587" s="14"/>
      <c r="Q1587" s="14"/>
      <c r="R1587" s="14"/>
      <c r="S1587" s="14"/>
      <c r="T1587" s="18"/>
      <c r="U1587" s="18"/>
    </row>
    <row r="1588" spans="1:21" ht="90" customHeight="1" x14ac:dyDescent="0.4">
      <c r="A1588" s="6"/>
      <c r="B1588" s="6"/>
      <c r="C1588" s="6"/>
      <c r="D1588" s="6"/>
      <c r="E1588" s="6"/>
      <c r="F1588" s="6"/>
      <c r="G1588" s="6"/>
      <c r="H1588" s="6"/>
      <c r="I1588" s="6"/>
      <c r="J1588" s="6"/>
      <c r="K1588" s="6"/>
      <c r="L1588" s="6"/>
      <c r="M1588" s="6"/>
      <c r="N1588" s="6"/>
      <c r="O1588" s="6"/>
      <c r="P1588" s="14"/>
      <c r="Q1588" s="14"/>
      <c r="R1588" s="14"/>
      <c r="S1588" s="14"/>
      <c r="T1588" s="18"/>
      <c r="U1588" s="18"/>
    </row>
    <row r="1589" spans="1:21" ht="90" customHeight="1" x14ac:dyDescent="0.4">
      <c r="A1589" s="6"/>
      <c r="B1589" s="6"/>
      <c r="C1589" s="6"/>
      <c r="D1589" s="6"/>
      <c r="E1589" s="6"/>
      <c r="F1589" s="6"/>
      <c r="G1589" s="6"/>
      <c r="H1589" s="6"/>
      <c r="I1589" s="6"/>
      <c r="J1589" s="6"/>
      <c r="K1589" s="6"/>
      <c r="L1589" s="6"/>
      <c r="M1589" s="6"/>
      <c r="N1589" s="6"/>
      <c r="O1589" s="6"/>
      <c r="P1589" s="14"/>
      <c r="Q1589" s="14"/>
      <c r="R1589" s="14"/>
      <c r="S1589" s="14"/>
      <c r="T1589" s="18"/>
      <c r="U1589" s="18"/>
    </row>
    <row r="1590" spans="1:21" ht="90" customHeight="1" x14ac:dyDescent="0.4">
      <c r="A1590" s="6"/>
      <c r="B1590" s="6"/>
      <c r="C1590" s="6"/>
      <c r="D1590" s="6"/>
      <c r="E1590" s="6"/>
      <c r="F1590" s="6"/>
      <c r="G1590" s="6"/>
      <c r="H1590" s="6"/>
      <c r="I1590" s="6"/>
      <c r="J1590" s="6"/>
      <c r="K1590" s="6"/>
      <c r="L1590" s="6"/>
      <c r="M1590" s="6"/>
      <c r="N1590" s="6"/>
      <c r="O1590" s="6"/>
      <c r="P1590" s="14"/>
      <c r="Q1590" s="14"/>
      <c r="R1590" s="14"/>
      <c r="S1590" s="14"/>
      <c r="T1590" s="18"/>
      <c r="U1590" s="18"/>
    </row>
    <row r="1591" spans="1:21" ht="90" customHeight="1" x14ac:dyDescent="0.4">
      <c r="A1591" s="6"/>
      <c r="B1591" s="6"/>
      <c r="C1591" s="6"/>
      <c r="D1591" s="6"/>
      <c r="E1591" s="6"/>
      <c r="F1591" s="6"/>
      <c r="G1591" s="6"/>
      <c r="H1591" s="6"/>
      <c r="I1591" s="6"/>
      <c r="J1591" s="6"/>
      <c r="K1591" s="6"/>
      <c r="L1591" s="6"/>
      <c r="M1591" s="6"/>
      <c r="N1591" s="6"/>
      <c r="O1591" s="6"/>
      <c r="P1591" s="14"/>
      <c r="Q1591" s="14"/>
      <c r="R1591" s="14"/>
      <c r="S1591" s="14"/>
      <c r="T1591" s="18"/>
      <c r="U1591" s="18"/>
    </row>
    <row r="1592" spans="1:21" ht="90" customHeight="1" x14ac:dyDescent="0.4">
      <c r="A1592" s="6"/>
      <c r="B1592" s="6"/>
      <c r="C1592" s="6"/>
      <c r="D1592" s="6"/>
      <c r="E1592" s="6"/>
      <c r="F1592" s="6"/>
      <c r="G1592" s="6"/>
      <c r="H1592" s="6"/>
      <c r="I1592" s="6"/>
      <c r="J1592" s="6"/>
      <c r="K1592" s="6"/>
      <c r="L1592" s="6"/>
      <c r="M1592" s="6"/>
      <c r="N1592" s="6"/>
      <c r="O1592" s="6"/>
      <c r="P1592" s="14"/>
      <c r="Q1592" s="14"/>
      <c r="R1592" s="14"/>
      <c r="S1592" s="14"/>
      <c r="T1592" s="18"/>
      <c r="U1592" s="18"/>
    </row>
    <row r="1593" spans="1:21" ht="90" customHeight="1" x14ac:dyDescent="0.4">
      <c r="A1593" s="6"/>
      <c r="B1593" s="6"/>
      <c r="C1593" s="6"/>
      <c r="D1593" s="6"/>
      <c r="E1593" s="6"/>
      <c r="F1593" s="6"/>
      <c r="G1593" s="6"/>
      <c r="H1593" s="6"/>
      <c r="I1593" s="6"/>
      <c r="J1593" s="6"/>
      <c r="K1593" s="6"/>
      <c r="L1593" s="6"/>
      <c r="M1593" s="6"/>
      <c r="N1593" s="6"/>
      <c r="O1593" s="6"/>
      <c r="P1593" s="14"/>
      <c r="Q1593" s="14"/>
      <c r="R1593" s="14"/>
      <c r="S1593" s="14"/>
      <c r="T1593" s="18"/>
      <c r="U1593" s="18"/>
    </row>
    <row r="1594" spans="1:21" ht="90" customHeight="1" x14ac:dyDescent="0.4">
      <c r="A1594" s="6"/>
      <c r="B1594" s="6"/>
      <c r="C1594" s="6"/>
      <c r="D1594" s="6"/>
      <c r="E1594" s="6"/>
      <c r="F1594" s="6"/>
      <c r="G1594" s="6"/>
      <c r="H1594" s="6"/>
      <c r="I1594" s="6"/>
      <c r="J1594" s="6"/>
      <c r="K1594" s="6"/>
      <c r="L1594" s="6"/>
      <c r="M1594" s="6"/>
      <c r="N1594" s="6"/>
      <c r="O1594" s="6"/>
      <c r="P1594" s="14"/>
      <c r="Q1594" s="14"/>
      <c r="R1594" s="14"/>
      <c r="S1594" s="14"/>
      <c r="T1594" s="18"/>
      <c r="U1594" s="18"/>
    </row>
    <row r="1595" spans="1:21" ht="90" customHeight="1" x14ac:dyDescent="0.4">
      <c r="A1595" s="6"/>
      <c r="B1595" s="6"/>
      <c r="C1595" s="6"/>
      <c r="D1595" s="6"/>
      <c r="E1595" s="6"/>
      <c r="F1595" s="6"/>
      <c r="G1595" s="6"/>
      <c r="H1595" s="6"/>
      <c r="I1595" s="6"/>
      <c r="J1595" s="6"/>
      <c r="K1595" s="6"/>
      <c r="L1595" s="6"/>
      <c r="M1595" s="6"/>
      <c r="N1595" s="6"/>
      <c r="O1595" s="6"/>
      <c r="P1595" s="14"/>
      <c r="Q1595" s="14"/>
      <c r="R1595" s="14"/>
      <c r="S1595" s="14"/>
      <c r="T1595" s="18"/>
      <c r="U1595" s="18"/>
    </row>
    <row r="1596" spans="1:21" ht="90" customHeight="1" x14ac:dyDescent="0.4">
      <c r="A1596" s="6"/>
      <c r="B1596" s="6"/>
      <c r="C1596" s="6"/>
      <c r="D1596" s="6"/>
      <c r="E1596" s="6"/>
      <c r="F1596" s="6"/>
      <c r="G1596" s="6"/>
      <c r="H1596" s="6"/>
      <c r="I1596" s="6"/>
      <c r="J1596" s="6"/>
      <c r="K1596" s="6"/>
      <c r="L1596" s="6"/>
      <c r="M1596" s="6"/>
      <c r="N1596" s="6"/>
      <c r="O1596" s="6"/>
      <c r="P1596" s="14"/>
      <c r="Q1596" s="14"/>
      <c r="R1596" s="14"/>
      <c r="S1596" s="14"/>
      <c r="T1596" s="18"/>
      <c r="U1596" s="18"/>
    </row>
    <row r="1597" spans="1:21" ht="90" customHeight="1" x14ac:dyDescent="0.4">
      <c r="A1597" s="6"/>
      <c r="B1597" s="6"/>
      <c r="C1597" s="6"/>
      <c r="D1597" s="6"/>
      <c r="E1597" s="6"/>
      <c r="F1597" s="6"/>
      <c r="G1597" s="6"/>
      <c r="H1597" s="6"/>
      <c r="I1597" s="6"/>
      <c r="J1597" s="6"/>
      <c r="K1597" s="6"/>
      <c r="L1597" s="6"/>
      <c r="M1597" s="6"/>
      <c r="N1597" s="6"/>
      <c r="O1597" s="6"/>
      <c r="P1597" s="14"/>
      <c r="Q1597" s="14"/>
      <c r="R1597" s="14"/>
      <c r="S1597" s="14"/>
      <c r="T1597" s="18"/>
      <c r="U1597" s="18"/>
    </row>
    <row r="1598" spans="1:21" ht="90" customHeight="1" x14ac:dyDescent="0.4">
      <c r="A1598" s="6"/>
      <c r="B1598" s="6"/>
      <c r="C1598" s="6"/>
      <c r="D1598" s="6"/>
      <c r="E1598" s="6"/>
      <c r="F1598" s="6"/>
      <c r="G1598" s="6"/>
      <c r="H1598" s="6"/>
      <c r="I1598" s="6"/>
      <c r="J1598" s="6"/>
      <c r="K1598" s="6"/>
      <c r="L1598" s="6"/>
      <c r="M1598" s="6"/>
      <c r="N1598" s="6"/>
      <c r="O1598" s="6"/>
      <c r="P1598" s="14"/>
      <c r="Q1598" s="14"/>
      <c r="R1598" s="14"/>
      <c r="S1598" s="14"/>
      <c r="T1598" s="18"/>
      <c r="U1598" s="18"/>
    </row>
    <row r="1599" spans="1:21" ht="90" customHeight="1" x14ac:dyDescent="0.4">
      <c r="A1599" s="6"/>
      <c r="B1599" s="6"/>
      <c r="C1599" s="6"/>
      <c r="D1599" s="6"/>
      <c r="E1599" s="6"/>
      <c r="F1599" s="6"/>
      <c r="G1599" s="6"/>
      <c r="H1599" s="6"/>
      <c r="I1599" s="6"/>
      <c r="J1599" s="6"/>
      <c r="K1599" s="6"/>
      <c r="L1599" s="6"/>
      <c r="M1599" s="6"/>
      <c r="N1599" s="6"/>
      <c r="O1599" s="6"/>
      <c r="P1599" s="14"/>
      <c r="Q1599" s="14"/>
      <c r="R1599" s="14"/>
      <c r="S1599" s="14"/>
      <c r="T1599" s="18"/>
      <c r="U1599" s="18"/>
    </row>
    <row r="1600" spans="1:21" ht="90" customHeight="1" x14ac:dyDescent="0.4">
      <c r="A1600" s="6"/>
      <c r="B1600" s="6"/>
      <c r="C1600" s="6"/>
      <c r="D1600" s="6"/>
      <c r="E1600" s="6"/>
      <c r="F1600" s="6"/>
      <c r="G1600" s="6"/>
      <c r="H1600" s="6"/>
      <c r="I1600" s="6"/>
      <c r="J1600" s="6"/>
      <c r="K1600" s="6"/>
      <c r="L1600" s="6"/>
      <c r="M1600" s="6"/>
      <c r="N1600" s="6"/>
      <c r="O1600" s="6"/>
      <c r="P1600" s="14"/>
      <c r="Q1600" s="14"/>
      <c r="R1600" s="14"/>
      <c r="S1600" s="14"/>
      <c r="T1600" s="18"/>
      <c r="U1600" s="18"/>
    </row>
    <row r="1601" spans="1:21" ht="90" customHeight="1" x14ac:dyDescent="0.4">
      <c r="A1601" s="6"/>
      <c r="B1601" s="6"/>
      <c r="C1601" s="6"/>
      <c r="D1601" s="6"/>
      <c r="E1601" s="6"/>
      <c r="F1601" s="6"/>
      <c r="G1601" s="6"/>
      <c r="H1601" s="6"/>
      <c r="I1601" s="6"/>
      <c r="J1601" s="6"/>
      <c r="K1601" s="6"/>
      <c r="L1601" s="6"/>
      <c r="M1601" s="6"/>
      <c r="N1601" s="6"/>
      <c r="O1601" s="6"/>
      <c r="P1601" s="14"/>
      <c r="Q1601" s="14"/>
      <c r="R1601" s="14"/>
      <c r="S1601" s="14"/>
      <c r="T1601" s="18"/>
      <c r="U1601" s="18"/>
    </row>
    <row r="1602" spans="1:21" ht="90" customHeight="1" x14ac:dyDescent="0.4">
      <c r="A1602" s="6"/>
      <c r="B1602" s="6"/>
      <c r="C1602" s="6"/>
      <c r="D1602" s="6"/>
      <c r="E1602" s="6"/>
      <c r="F1602" s="6"/>
      <c r="G1602" s="6"/>
      <c r="H1602" s="6"/>
      <c r="I1602" s="6"/>
      <c r="J1602" s="6"/>
      <c r="K1602" s="6"/>
      <c r="L1602" s="6"/>
      <c r="M1602" s="6"/>
      <c r="N1602" s="6"/>
      <c r="O1602" s="6"/>
      <c r="P1602" s="14"/>
      <c r="Q1602" s="14"/>
      <c r="R1602" s="14"/>
      <c r="S1602" s="14"/>
      <c r="T1602" s="18"/>
      <c r="U1602" s="18"/>
    </row>
    <row r="1603" spans="1:21" ht="90" customHeight="1" x14ac:dyDescent="0.4">
      <c r="A1603" s="6"/>
      <c r="B1603" s="6"/>
      <c r="C1603" s="6"/>
      <c r="D1603" s="6"/>
      <c r="E1603" s="6"/>
      <c r="F1603" s="6"/>
      <c r="G1603" s="6"/>
      <c r="H1603" s="6"/>
      <c r="I1603" s="6"/>
      <c r="J1603" s="6"/>
      <c r="K1603" s="6"/>
      <c r="L1603" s="6"/>
      <c r="M1603" s="6"/>
      <c r="N1603" s="6"/>
      <c r="O1603" s="6"/>
      <c r="P1603" s="14"/>
      <c r="Q1603" s="14"/>
      <c r="R1603" s="14"/>
      <c r="S1603" s="14"/>
      <c r="T1603" s="18"/>
      <c r="U1603" s="18"/>
    </row>
    <row r="1604" spans="1:21" ht="90" customHeight="1" x14ac:dyDescent="0.4">
      <c r="A1604" s="6"/>
      <c r="B1604" s="6"/>
      <c r="C1604" s="6"/>
      <c r="D1604" s="6"/>
      <c r="E1604" s="6"/>
      <c r="F1604" s="6"/>
      <c r="G1604" s="6"/>
      <c r="H1604" s="6"/>
      <c r="I1604" s="6"/>
      <c r="J1604" s="6"/>
      <c r="K1604" s="6"/>
      <c r="L1604" s="6"/>
      <c r="M1604" s="6"/>
      <c r="N1604" s="6"/>
      <c r="O1604" s="6"/>
      <c r="P1604" s="14"/>
      <c r="Q1604" s="14"/>
      <c r="R1604" s="14"/>
      <c r="S1604" s="14"/>
      <c r="T1604" s="18"/>
      <c r="U1604" s="18"/>
    </row>
    <row r="1605" spans="1:21" ht="90" customHeight="1" x14ac:dyDescent="0.4">
      <c r="A1605" s="6"/>
      <c r="B1605" s="6"/>
      <c r="C1605" s="6"/>
      <c r="D1605" s="6"/>
      <c r="E1605" s="6"/>
      <c r="F1605" s="6"/>
      <c r="G1605" s="6"/>
      <c r="H1605" s="6"/>
      <c r="I1605" s="6"/>
      <c r="J1605" s="6"/>
      <c r="K1605" s="6"/>
      <c r="L1605" s="6"/>
      <c r="M1605" s="6"/>
      <c r="N1605" s="6"/>
      <c r="O1605" s="6"/>
      <c r="P1605" s="14"/>
      <c r="Q1605" s="14"/>
      <c r="R1605" s="14"/>
      <c r="S1605" s="14"/>
      <c r="T1605" s="18"/>
      <c r="U1605" s="18"/>
    </row>
    <row r="1606" spans="1:21" ht="90" customHeight="1" x14ac:dyDescent="0.4">
      <c r="A1606" s="6"/>
      <c r="B1606" s="6"/>
      <c r="C1606" s="6"/>
      <c r="D1606" s="6"/>
      <c r="E1606" s="6"/>
      <c r="F1606" s="6"/>
      <c r="G1606" s="6"/>
      <c r="H1606" s="6"/>
      <c r="I1606" s="6"/>
      <c r="J1606" s="6"/>
      <c r="K1606" s="6"/>
      <c r="L1606" s="6"/>
      <c r="M1606" s="6"/>
      <c r="N1606" s="6"/>
      <c r="O1606" s="6"/>
      <c r="P1606" s="14"/>
      <c r="Q1606" s="14"/>
      <c r="R1606" s="14"/>
      <c r="S1606" s="14"/>
      <c r="T1606" s="18"/>
      <c r="U1606" s="18"/>
    </row>
    <row r="1607" spans="1:21" ht="90" customHeight="1" x14ac:dyDescent="0.4">
      <c r="A1607" s="6"/>
      <c r="B1607" s="6"/>
      <c r="C1607" s="6"/>
      <c r="D1607" s="6"/>
      <c r="E1607" s="6"/>
      <c r="F1607" s="6"/>
      <c r="G1607" s="6"/>
      <c r="H1607" s="6"/>
      <c r="I1607" s="6"/>
      <c r="J1607" s="6"/>
      <c r="K1607" s="6"/>
      <c r="L1607" s="6"/>
      <c r="M1607" s="6"/>
      <c r="N1607" s="6"/>
      <c r="O1607" s="6"/>
      <c r="P1607" s="14"/>
      <c r="Q1607" s="14"/>
      <c r="R1607" s="14"/>
      <c r="S1607" s="14"/>
      <c r="T1607" s="18"/>
      <c r="U1607" s="18"/>
    </row>
    <row r="1608" spans="1:21" ht="90" customHeight="1" x14ac:dyDescent="0.4">
      <c r="A1608" s="6"/>
      <c r="B1608" s="6"/>
      <c r="C1608" s="6"/>
      <c r="D1608" s="6"/>
      <c r="E1608" s="6"/>
      <c r="F1608" s="6"/>
      <c r="G1608" s="6"/>
      <c r="H1608" s="6"/>
      <c r="I1608" s="6"/>
      <c r="J1608" s="6"/>
      <c r="K1608" s="6"/>
      <c r="L1608" s="6"/>
      <c r="M1608" s="6"/>
      <c r="N1608" s="6"/>
      <c r="O1608" s="6"/>
      <c r="P1608" s="14"/>
      <c r="Q1608" s="14"/>
      <c r="R1608" s="14"/>
      <c r="S1608" s="14"/>
      <c r="T1608" s="18"/>
      <c r="U1608" s="18"/>
    </row>
    <row r="1609" spans="1:21" ht="90" customHeight="1" x14ac:dyDescent="0.4">
      <c r="A1609" s="6"/>
      <c r="B1609" s="6"/>
      <c r="C1609" s="6"/>
      <c r="D1609" s="6"/>
      <c r="E1609" s="6"/>
      <c r="F1609" s="6"/>
      <c r="G1609" s="6"/>
      <c r="H1609" s="6"/>
      <c r="I1609" s="6"/>
      <c r="J1609" s="6"/>
      <c r="K1609" s="6"/>
      <c r="L1609" s="6"/>
      <c r="M1609" s="6"/>
      <c r="N1609" s="6"/>
      <c r="O1609" s="6"/>
      <c r="P1609" s="14"/>
      <c r="Q1609" s="14"/>
      <c r="R1609" s="14"/>
      <c r="S1609" s="14"/>
      <c r="T1609" s="18"/>
      <c r="U1609" s="18"/>
    </row>
    <row r="1610" spans="1:21" ht="90" customHeight="1" x14ac:dyDescent="0.4">
      <c r="A1610" s="6"/>
      <c r="B1610" s="6"/>
      <c r="C1610" s="6"/>
      <c r="D1610" s="6"/>
      <c r="E1610" s="6"/>
      <c r="F1610" s="6"/>
      <c r="G1610" s="6"/>
      <c r="H1610" s="6"/>
      <c r="I1610" s="6"/>
      <c r="J1610" s="6"/>
      <c r="K1610" s="6"/>
      <c r="L1610" s="6"/>
      <c r="M1610" s="6"/>
      <c r="N1610" s="6"/>
      <c r="O1610" s="6"/>
      <c r="P1610" s="14"/>
      <c r="Q1610" s="14"/>
      <c r="R1610" s="14"/>
      <c r="S1610" s="14"/>
      <c r="T1610" s="18"/>
      <c r="U1610" s="18"/>
    </row>
    <row r="1611" spans="1:21" ht="90" customHeight="1" x14ac:dyDescent="0.4">
      <c r="A1611" s="6"/>
      <c r="B1611" s="6"/>
      <c r="C1611" s="6"/>
      <c r="D1611" s="6"/>
      <c r="E1611" s="6"/>
      <c r="F1611" s="6"/>
      <c r="G1611" s="6"/>
      <c r="H1611" s="6"/>
      <c r="I1611" s="6"/>
      <c r="J1611" s="6"/>
      <c r="K1611" s="6"/>
      <c r="L1611" s="6"/>
      <c r="M1611" s="6"/>
      <c r="N1611" s="6"/>
      <c r="O1611" s="6"/>
      <c r="P1611" s="14"/>
      <c r="Q1611" s="14"/>
      <c r="R1611" s="14"/>
      <c r="S1611" s="14"/>
      <c r="T1611" s="18"/>
      <c r="U1611" s="18"/>
    </row>
    <row r="1612" spans="1:21" ht="90" customHeight="1" x14ac:dyDescent="0.4">
      <c r="A1612" s="6"/>
      <c r="B1612" s="6"/>
      <c r="C1612" s="6"/>
      <c r="D1612" s="6"/>
      <c r="E1612" s="6"/>
      <c r="F1612" s="6"/>
      <c r="G1612" s="6"/>
      <c r="H1612" s="6"/>
      <c r="I1612" s="6"/>
      <c r="J1612" s="6"/>
      <c r="K1612" s="6"/>
      <c r="L1612" s="6"/>
      <c r="M1612" s="6"/>
      <c r="N1612" s="6"/>
      <c r="O1612" s="6"/>
      <c r="P1612" s="14"/>
      <c r="Q1612" s="14"/>
      <c r="R1612" s="14"/>
      <c r="S1612" s="14"/>
      <c r="T1612" s="18"/>
      <c r="U1612" s="18"/>
    </row>
    <row r="1613" spans="1:21" ht="90" customHeight="1" x14ac:dyDescent="0.4">
      <c r="A1613" s="6"/>
      <c r="B1613" s="6"/>
      <c r="C1613" s="6"/>
      <c r="D1613" s="6"/>
      <c r="E1613" s="6"/>
      <c r="F1613" s="6"/>
      <c r="G1613" s="6"/>
      <c r="H1613" s="6"/>
      <c r="I1613" s="6"/>
      <c r="J1613" s="6"/>
      <c r="K1613" s="6"/>
      <c r="L1613" s="6"/>
      <c r="M1613" s="6"/>
      <c r="N1613" s="6"/>
      <c r="O1613" s="6"/>
      <c r="P1613" s="14"/>
      <c r="Q1613" s="14"/>
      <c r="R1613" s="14"/>
      <c r="S1613" s="14"/>
      <c r="T1613" s="18"/>
      <c r="U1613" s="18"/>
    </row>
    <row r="1614" spans="1:21" ht="90" customHeight="1" x14ac:dyDescent="0.4">
      <c r="A1614" s="6"/>
      <c r="B1614" s="6"/>
      <c r="C1614" s="6"/>
      <c r="D1614" s="6"/>
      <c r="E1614" s="6"/>
      <c r="F1614" s="6"/>
      <c r="G1614" s="6"/>
      <c r="H1614" s="6"/>
      <c r="I1614" s="6"/>
      <c r="J1614" s="6"/>
      <c r="K1614" s="6"/>
      <c r="L1614" s="6"/>
      <c r="M1614" s="6"/>
      <c r="N1614" s="6"/>
      <c r="O1614" s="6"/>
      <c r="P1614" s="14"/>
      <c r="Q1614" s="14"/>
      <c r="R1614" s="14"/>
      <c r="S1614" s="14"/>
      <c r="T1614" s="18"/>
      <c r="U1614" s="18"/>
    </row>
    <row r="1615" spans="1:21" ht="90" customHeight="1" x14ac:dyDescent="0.4">
      <c r="A1615" s="6"/>
      <c r="B1615" s="6"/>
      <c r="C1615" s="6"/>
      <c r="D1615" s="6"/>
      <c r="E1615" s="6"/>
      <c r="F1615" s="6"/>
      <c r="G1615" s="6"/>
      <c r="H1615" s="6"/>
      <c r="I1615" s="6"/>
      <c r="J1615" s="6"/>
      <c r="K1615" s="6"/>
      <c r="L1615" s="6"/>
      <c r="M1615" s="6"/>
      <c r="N1615" s="6"/>
      <c r="O1615" s="6"/>
      <c r="P1615" s="14"/>
      <c r="Q1615" s="14"/>
      <c r="R1615" s="14"/>
      <c r="S1615" s="14"/>
      <c r="T1615" s="18"/>
      <c r="U1615" s="18"/>
    </row>
    <row r="1616" spans="1:21" ht="90" customHeight="1" x14ac:dyDescent="0.4">
      <c r="A1616" s="6"/>
      <c r="B1616" s="6"/>
      <c r="C1616" s="6"/>
      <c r="D1616" s="6"/>
      <c r="E1616" s="6"/>
      <c r="F1616" s="6"/>
      <c r="G1616" s="6"/>
      <c r="H1616" s="6"/>
      <c r="I1616" s="6"/>
      <c r="J1616" s="6"/>
      <c r="K1616" s="6"/>
      <c r="L1616" s="6"/>
      <c r="M1616" s="6"/>
      <c r="N1616" s="6"/>
      <c r="O1616" s="6"/>
      <c r="P1616" s="14"/>
      <c r="Q1616" s="14"/>
      <c r="R1616" s="14"/>
      <c r="S1616" s="14"/>
      <c r="T1616" s="18"/>
      <c r="U1616" s="18"/>
    </row>
    <row r="1617" spans="1:21" ht="90" customHeight="1" x14ac:dyDescent="0.4">
      <c r="A1617" s="6"/>
      <c r="B1617" s="6"/>
      <c r="C1617" s="6"/>
      <c r="D1617" s="6"/>
      <c r="E1617" s="6"/>
      <c r="F1617" s="6"/>
      <c r="G1617" s="6"/>
      <c r="H1617" s="6"/>
      <c r="I1617" s="6"/>
      <c r="J1617" s="6"/>
      <c r="K1617" s="6"/>
      <c r="L1617" s="6"/>
      <c r="M1617" s="6"/>
      <c r="N1617" s="6"/>
      <c r="O1617" s="6"/>
      <c r="P1617" s="14"/>
      <c r="Q1617" s="14"/>
      <c r="R1617" s="14"/>
      <c r="S1617" s="14"/>
      <c r="T1617" s="18"/>
      <c r="U1617" s="18"/>
    </row>
    <row r="1618" spans="1:21" ht="90" customHeight="1" x14ac:dyDescent="0.4">
      <c r="A1618" s="6"/>
      <c r="B1618" s="6"/>
      <c r="C1618" s="6"/>
      <c r="D1618" s="6"/>
      <c r="E1618" s="6"/>
      <c r="F1618" s="6"/>
      <c r="G1618" s="6"/>
      <c r="H1618" s="6"/>
      <c r="I1618" s="6"/>
      <c r="J1618" s="6"/>
      <c r="K1618" s="6"/>
      <c r="L1618" s="6"/>
      <c r="M1618" s="6"/>
      <c r="N1618" s="6"/>
      <c r="O1618" s="6"/>
      <c r="P1618" s="14"/>
      <c r="Q1618" s="14"/>
      <c r="R1618" s="14"/>
      <c r="S1618" s="14"/>
      <c r="T1618" s="18"/>
      <c r="U1618" s="18"/>
    </row>
    <row r="1619" spans="1:21" ht="90" customHeight="1" x14ac:dyDescent="0.4">
      <c r="A1619" s="6"/>
      <c r="B1619" s="6"/>
      <c r="C1619" s="6"/>
      <c r="D1619" s="6"/>
      <c r="E1619" s="6"/>
      <c r="F1619" s="6"/>
      <c r="G1619" s="6"/>
      <c r="H1619" s="6"/>
      <c r="I1619" s="6"/>
      <c r="J1619" s="6"/>
      <c r="K1619" s="6"/>
      <c r="L1619" s="6"/>
      <c r="M1619" s="6"/>
      <c r="N1619" s="6"/>
      <c r="O1619" s="6"/>
      <c r="P1619" s="14"/>
      <c r="Q1619" s="14"/>
      <c r="R1619" s="14"/>
      <c r="S1619" s="14"/>
      <c r="T1619" s="18"/>
      <c r="U1619" s="18"/>
    </row>
    <row r="1620" spans="1:21" ht="90" customHeight="1" x14ac:dyDescent="0.4">
      <c r="A1620" s="6"/>
      <c r="B1620" s="6"/>
      <c r="C1620" s="6"/>
      <c r="D1620" s="6"/>
      <c r="E1620" s="6"/>
      <c r="F1620" s="6"/>
      <c r="G1620" s="6"/>
      <c r="H1620" s="6"/>
      <c r="I1620" s="6"/>
      <c r="J1620" s="6"/>
      <c r="K1620" s="6"/>
      <c r="L1620" s="6"/>
      <c r="M1620" s="6"/>
      <c r="N1620" s="6"/>
      <c r="O1620" s="6"/>
      <c r="P1620" s="14"/>
      <c r="Q1620" s="14"/>
      <c r="R1620" s="14"/>
      <c r="S1620" s="14"/>
      <c r="T1620" s="18"/>
      <c r="U1620" s="18"/>
    </row>
    <row r="1621" spans="1:21" ht="90" customHeight="1" x14ac:dyDescent="0.4">
      <c r="A1621" s="6"/>
      <c r="B1621" s="6"/>
      <c r="C1621" s="6"/>
      <c r="D1621" s="6"/>
      <c r="E1621" s="6"/>
      <c r="F1621" s="6"/>
      <c r="G1621" s="6"/>
      <c r="H1621" s="6"/>
      <c r="I1621" s="6"/>
      <c r="J1621" s="6"/>
      <c r="K1621" s="6"/>
      <c r="L1621" s="6"/>
      <c r="M1621" s="6"/>
      <c r="N1621" s="6"/>
      <c r="O1621" s="6"/>
      <c r="P1621" s="14"/>
      <c r="Q1621" s="14"/>
      <c r="R1621" s="14"/>
      <c r="S1621" s="14"/>
      <c r="T1621" s="18"/>
      <c r="U1621" s="18"/>
    </row>
    <row r="1622" spans="1:21" ht="90" customHeight="1" x14ac:dyDescent="0.4">
      <c r="A1622" s="6"/>
      <c r="B1622" s="6"/>
      <c r="C1622" s="6"/>
      <c r="D1622" s="6"/>
      <c r="E1622" s="6"/>
      <c r="F1622" s="6"/>
      <c r="G1622" s="6"/>
      <c r="H1622" s="6"/>
      <c r="I1622" s="6"/>
      <c r="J1622" s="6"/>
      <c r="K1622" s="6"/>
      <c r="L1622" s="6"/>
      <c r="M1622" s="6"/>
      <c r="N1622" s="6"/>
      <c r="O1622" s="6"/>
      <c r="P1622" s="14"/>
      <c r="Q1622" s="14"/>
      <c r="R1622" s="14"/>
      <c r="S1622" s="14"/>
      <c r="T1622" s="18"/>
      <c r="U1622" s="18"/>
    </row>
    <row r="1623" spans="1:21" ht="90" customHeight="1" x14ac:dyDescent="0.4">
      <c r="A1623" s="6"/>
      <c r="B1623" s="6"/>
      <c r="C1623" s="6"/>
      <c r="D1623" s="6"/>
      <c r="E1623" s="6"/>
      <c r="F1623" s="6"/>
      <c r="G1623" s="6"/>
      <c r="H1623" s="6"/>
      <c r="I1623" s="6"/>
      <c r="J1623" s="6"/>
      <c r="K1623" s="6"/>
      <c r="L1623" s="6"/>
      <c r="M1623" s="6"/>
      <c r="N1623" s="6"/>
      <c r="O1623" s="6"/>
      <c r="P1623" s="14"/>
      <c r="Q1623" s="14"/>
      <c r="R1623" s="14"/>
      <c r="S1623" s="14"/>
      <c r="T1623" s="18"/>
      <c r="U1623" s="18"/>
    </row>
    <row r="1624" spans="1:21" ht="90" customHeight="1" x14ac:dyDescent="0.4">
      <c r="A1624" s="6"/>
      <c r="B1624" s="6"/>
      <c r="C1624" s="6"/>
      <c r="D1624" s="6"/>
      <c r="E1624" s="6"/>
      <c r="F1624" s="6"/>
      <c r="G1624" s="6"/>
      <c r="H1624" s="6"/>
      <c r="I1624" s="6"/>
      <c r="J1624" s="6"/>
      <c r="K1624" s="6"/>
      <c r="L1624" s="6"/>
      <c r="M1624" s="6"/>
      <c r="N1624" s="6"/>
      <c r="O1624" s="6"/>
      <c r="P1624" s="14"/>
      <c r="Q1624" s="14"/>
      <c r="R1624" s="14"/>
      <c r="S1624" s="14"/>
      <c r="T1624" s="18"/>
      <c r="U1624" s="18"/>
    </row>
    <row r="1625" spans="1:21" ht="90" customHeight="1" x14ac:dyDescent="0.4">
      <c r="A1625" s="6"/>
      <c r="B1625" s="6"/>
      <c r="C1625" s="6"/>
      <c r="D1625" s="6"/>
      <c r="E1625" s="6"/>
      <c r="F1625" s="6"/>
      <c r="G1625" s="6"/>
      <c r="H1625" s="6"/>
      <c r="I1625" s="6"/>
      <c r="J1625" s="6"/>
      <c r="K1625" s="6"/>
      <c r="L1625" s="6"/>
      <c r="M1625" s="6"/>
      <c r="N1625" s="6"/>
      <c r="O1625" s="6"/>
      <c r="P1625" s="14"/>
      <c r="Q1625" s="14"/>
      <c r="R1625" s="14"/>
      <c r="S1625" s="14"/>
      <c r="T1625" s="18"/>
      <c r="U1625" s="18"/>
    </row>
    <row r="1626" spans="1:21" ht="90" customHeight="1" x14ac:dyDescent="0.4">
      <c r="A1626" s="6"/>
      <c r="B1626" s="6"/>
      <c r="C1626" s="6"/>
      <c r="D1626" s="6"/>
      <c r="E1626" s="6"/>
      <c r="F1626" s="6"/>
      <c r="G1626" s="6"/>
      <c r="H1626" s="6"/>
      <c r="I1626" s="6"/>
      <c r="J1626" s="6"/>
      <c r="K1626" s="6"/>
      <c r="L1626" s="6"/>
      <c r="M1626" s="6"/>
      <c r="N1626" s="6"/>
      <c r="O1626" s="6"/>
      <c r="P1626" s="14"/>
      <c r="Q1626" s="14"/>
      <c r="R1626" s="14"/>
      <c r="S1626" s="14"/>
      <c r="T1626" s="18"/>
      <c r="U1626" s="18"/>
    </row>
    <row r="1627" spans="1:21" ht="90" customHeight="1" x14ac:dyDescent="0.4">
      <c r="A1627" s="6"/>
      <c r="B1627" s="6"/>
      <c r="C1627" s="6"/>
      <c r="D1627" s="6"/>
      <c r="E1627" s="6"/>
      <c r="F1627" s="6"/>
      <c r="G1627" s="6"/>
      <c r="H1627" s="6"/>
      <c r="I1627" s="6"/>
      <c r="J1627" s="6"/>
      <c r="K1627" s="6"/>
      <c r="L1627" s="6"/>
      <c r="M1627" s="6"/>
      <c r="N1627" s="6"/>
      <c r="O1627" s="6"/>
      <c r="P1627" s="14"/>
      <c r="Q1627" s="14"/>
      <c r="R1627" s="14"/>
      <c r="S1627" s="14"/>
      <c r="T1627" s="18"/>
      <c r="U1627" s="18"/>
    </row>
    <row r="1628" spans="1:21" ht="90" customHeight="1" x14ac:dyDescent="0.4">
      <c r="A1628" s="6"/>
      <c r="B1628" s="6"/>
      <c r="C1628" s="6"/>
      <c r="D1628" s="6"/>
      <c r="E1628" s="6"/>
      <c r="F1628" s="6"/>
      <c r="G1628" s="6"/>
      <c r="H1628" s="6"/>
      <c r="I1628" s="6"/>
      <c r="J1628" s="6"/>
      <c r="K1628" s="6"/>
      <c r="L1628" s="6"/>
      <c r="M1628" s="6"/>
      <c r="N1628" s="6"/>
      <c r="O1628" s="6"/>
      <c r="P1628" s="14"/>
      <c r="Q1628" s="14"/>
      <c r="R1628" s="14"/>
      <c r="S1628" s="14"/>
      <c r="T1628" s="18"/>
      <c r="U1628" s="18"/>
    </row>
    <row r="1629" spans="1:21" ht="90" customHeight="1" x14ac:dyDescent="0.4">
      <c r="A1629" s="6"/>
      <c r="B1629" s="6"/>
      <c r="C1629" s="6"/>
      <c r="D1629" s="6"/>
      <c r="E1629" s="6"/>
      <c r="F1629" s="6"/>
      <c r="G1629" s="6"/>
      <c r="H1629" s="6"/>
      <c r="I1629" s="6"/>
      <c r="J1629" s="6"/>
      <c r="K1629" s="6"/>
      <c r="L1629" s="6"/>
      <c r="M1629" s="6"/>
      <c r="N1629" s="6"/>
      <c r="O1629" s="6"/>
      <c r="P1629" s="14"/>
      <c r="Q1629" s="14"/>
      <c r="R1629" s="14"/>
      <c r="S1629" s="14"/>
      <c r="T1629" s="18"/>
      <c r="U1629" s="18"/>
    </row>
    <row r="1630" spans="1:21" ht="90" customHeight="1" x14ac:dyDescent="0.4">
      <c r="A1630" s="6"/>
      <c r="B1630" s="6"/>
      <c r="C1630" s="6"/>
      <c r="D1630" s="6"/>
      <c r="E1630" s="6"/>
      <c r="F1630" s="6"/>
      <c r="G1630" s="6"/>
      <c r="H1630" s="6"/>
      <c r="I1630" s="6"/>
      <c r="J1630" s="6"/>
      <c r="K1630" s="6"/>
      <c r="L1630" s="6"/>
      <c r="M1630" s="6"/>
      <c r="N1630" s="6"/>
      <c r="O1630" s="6"/>
      <c r="P1630" s="14"/>
      <c r="Q1630" s="14"/>
      <c r="R1630" s="14"/>
      <c r="S1630" s="14"/>
      <c r="T1630" s="18"/>
      <c r="U1630" s="18"/>
    </row>
    <row r="1631" spans="1:21" ht="90" customHeight="1" x14ac:dyDescent="0.4">
      <c r="A1631" s="6"/>
      <c r="B1631" s="6"/>
      <c r="C1631" s="6"/>
      <c r="D1631" s="6"/>
      <c r="E1631" s="6"/>
      <c r="F1631" s="6"/>
      <c r="G1631" s="6"/>
      <c r="H1631" s="6"/>
      <c r="I1631" s="6"/>
      <c r="J1631" s="6"/>
      <c r="K1631" s="6"/>
      <c r="L1631" s="6"/>
      <c r="M1631" s="6"/>
      <c r="N1631" s="6"/>
      <c r="O1631" s="6"/>
      <c r="P1631" s="14"/>
      <c r="Q1631" s="14"/>
      <c r="R1631" s="14"/>
      <c r="S1631" s="14"/>
      <c r="T1631" s="18"/>
      <c r="U1631" s="18"/>
    </row>
    <row r="1632" spans="1:21" ht="90" customHeight="1" x14ac:dyDescent="0.4">
      <c r="A1632" s="6"/>
      <c r="B1632" s="6"/>
      <c r="C1632" s="6"/>
      <c r="D1632" s="6"/>
      <c r="E1632" s="6"/>
      <c r="F1632" s="6"/>
      <c r="G1632" s="6"/>
      <c r="H1632" s="6"/>
      <c r="I1632" s="6"/>
      <c r="J1632" s="6"/>
      <c r="K1632" s="6"/>
      <c r="L1632" s="6"/>
      <c r="M1632" s="6"/>
      <c r="N1632" s="6"/>
      <c r="O1632" s="6"/>
      <c r="P1632" s="14"/>
      <c r="Q1632" s="14"/>
      <c r="R1632" s="14"/>
      <c r="S1632" s="14"/>
      <c r="T1632" s="18"/>
      <c r="U1632" s="18"/>
    </row>
    <row r="1633" spans="1:21" ht="90" customHeight="1" x14ac:dyDescent="0.4">
      <c r="A1633" s="6"/>
      <c r="B1633" s="6"/>
      <c r="C1633" s="6"/>
      <c r="D1633" s="6"/>
      <c r="E1633" s="6"/>
      <c r="F1633" s="6"/>
      <c r="G1633" s="6"/>
      <c r="H1633" s="6"/>
      <c r="I1633" s="6"/>
      <c r="J1633" s="6"/>
      <c r="K1633" s="6"/>
      <c r="L1633" s="6"/>
      <c r="M1633" s="6"/>
      <c r="N1633" s="6"/>
      <c r="O1633" s="6"/>
      <c r="P1633" s="14"/>
      <c r="Q1633" s="14"/>
      <c r="R1633" s="14"/>
      <c r="S1633" s="14"/>
      <c r="T1633" s="18"/>
      <c r="U1633" s="18"/>
    </row>
    <row r="1634" spans="1:21" ht="90" customHeight="1" x14ac:dyDescent="0.4">
      <c r="A1634" s="6"/>
      <c r="B1634" s="6"/>
      <c r="C1634" s="6"/>
      <c r="D1634" s="6"/>
      <c r="E1634" s="6"/>
      <c r="F1634" s="6"/>
      <c r="G1634" s="6"/>
      <c r="H1634" s="6"/>
      <c r="I1634" s="6"/>
      <c r="J1634" s="6"/>
      <c r="K1634" s="6"/>
      <c r="L1634" s="6"/>
      <c r="M1634" s="6"/>
      <c r="N1634" s="6"/>
      <c r="O1634" s="6"/>
      <c r="P1634" s="14"/>
      <c r="Q1634" s="14"/>
      <c r="R1634" s="14"/>
      <c r="S1634" s="14"/>
      <c r="T1634" s="18"/>
      <c r="U1634" s="18"/>
    </row>
    <row r="1635" spans="1:21" ht="90" customHeight="1" x14ac:dyDescent="0.4">
      <c r="A1635" s="6"/>
      <c r="B1635" s="6"/>
      <c r="C1635" s="6"/>
      <c r="D1635" s="6"/>
      <c r="E1635" s="6"/>
      <c r="F1635" s="6"/>
      <c r="G1635" s="6"/>
      <c r="H1635" s="6"/>
      <c r="I1635" s="6"/>
      <c r="J1635" s="6"/>
      <c r="K1635" s="6"/>
      <c r="L1635" s="6"/>
      <c r="M1635" s="6"/>
      <c r="N1635" s="6"/>
      <c r="O1635" s="6"/>
      <c r="P1635" s="14"/>
      <c r="Q1635" s="14"/>
      <c r="R1635" s="14"/>
      <c r="S1635" s="14"/>
      <c r="T1635" s="18"/>
      <c r="U1635" s="18"/>
    </row>
    <row r="1636" spans="1:21" ht="90" customHeight="1" x14ac:dyDescent="0.4">
      <c r="A1636" s="6"/>
      <c r="B1636" s="6"/>
      <c r="C1636" s="6"/>
      <c r="D1636" s="6"/>
      <c r="E1636" s="6"/>
      <c r="F1636" s="6"/>
      <c r="G1636" s="6"/>
      <c r="H1636" s="6"/>
      <c r="I1636" s="6"/>
      <c r="J1636" s="6"/>
      <c r="K1636" s="6"/>
      <c r="L1636" s="6"/>
      <c r="M1636" s="6"/>
      <c r="N1636" s="6"/>
      <c r="O1636" s="6"/>
      <c r="P1636" s="14"/>
      <c r="Q1636" s="14"/>
      <c r="R1636" s="14"/>
      <c r="S1636" s="14"/>
      <c r="T1636" s="18"/>
      <c r="U1636" s="18"/>
    </row>
    <row r="1637" spans="1:21" ht="90" customHeight="1" x14ac:dyDescent="0.4">
      <c r="A1637" s="6"/>
      <c r="B1637" s="6"/>
      <c r="C1637" s="6"/>
      <c r="D1637" s="6"/>
      <c r="E1637" s="6"/>
      <c r="F1637" s="6"/>
      <c r="G1637" s="6"/>
      <c r="H1637" s="6"/>
      <c r="I1637" s="6"/>
      <c r="J1637" s="6"/>
      <c r="K1637" s="6"/>
      <c r="L1637" s="6"/>
      <c r="M1637" s="6"/>
      <c r="N1637" s="6"/>
      <c r="O1637" s="6"/>
      <c r="P1637" s="14"/>
      <c r="Q1637" s="14"/>
      <c r="R1637" s="14"/>
      <c r="S1637" s="14"/>
      <c r="T1637" s="18"/>
      <c r="U1637" s="18"/>
    </row>
    <row r="1638" spans="1:21" ht="90" customHeight="1" x14ac:dyDescent="0.4">
      <c r="A1638" s="6"/>
      <c r="B1638" s="6"/>
      <c r="C1638" s="6"/>
      <c r="D1638" s="6"/>
      <c r="E1638" s="6"/>
      <c r="F1638" s="6"/>
      <c r="G1638" s="6"/>
      <c r="H1638" s="6"/>
      <c r="I1638" s="6"/>
      <c r="J1638" s="6"/>
      <c r="K1638" s="6"/>
      <c r="L1638" s="6"/>
      <c r="M1638" s="6"/>
      <c r="N1638" s="6"/>
      <c r="O1638" s="6"/>
      <c r="P1638" s="14"/>
      <c r="Q1638" s="14"/>
      <c r="R1638" s="14"/>
      <c r="S1638" s="14"/>
      <c r="T1638" s="18"/>
      <c r="U1638" s="18"/>
    </row>
    <row r="1639" spans="1:21" ht="90" customHeight="1" x14ac:dyDescent="0.4">
      <c r="A1639" s="6"/>
      <c r="B1639" s="6"/>
      <c r="C1639" s="6"/>
      <c r="D1639" s="6"/>
      <c r="E1639" s="6"/>
      <c r="F1639" s="6"/>
      <c r="G1639" s="6"/>
      <c r="H1639" s="6"/>
      <c r="I1639" s="6"/>
      <c r="J1639" s="6"/>
      <c r="K1639" s="6"/>
      <c r="L1639" s="6"/>
      <c r="M1639" s="6"/>
      <c r="N1639" s="6"/>
      <c r="O1639" s="6"/>
      <c r="P1639" s="14"/>
      <c r="Q1639" s="14"/>
      <c r="R1639" s="14"/>
      <c r="S1639" s="14"/>
      <c r="T1639" s="18"/>
      <c r="U1639" s="18"/>
    </row>
    <row r="1640" spans="1:21" ht="90" customHeight="1" x14ac:dyDescent="0.4">
      <c r="A1640" s="6"/>
      <c r="B1640" s="6"/>
      <c r="C1640" s="6"/>
      <c r="D1640" s="6"/>
      <c r="E1640" s="6"/>
      <c r="F1640" s="6"/>
      <c r="G1640" s="6"/>
      <c r="H1640" s="6"/>
      <c r="I1640" s="6"/>
      <c r="J1640" s="6"/>
      <c r="K1640" s="6"/>
      <c r="L1640" s="6"/>
      <c r="M1640" s="6"/>
      <c r="N1640" s="6"/>
      <c r="O1640" s="6"/>
      <c r="P1640" s="14"/>
      <c r="Q1640" s="14"/>
      <c r="R1640" s="14"/>
      <c r="S1640" s="14"/>
      <c r="T1640" s="18"/>
      <c r="U1640" s="18"/>
    </row>
    <row r="1641" spans="1:21" ht="90" customHeight="1" x14ac:dyDescent="0.4">
      <c r="A1641" s="6"/>
      <c r="B1641" s="6"/>
      <c r="C1641" s="6"/>
      <c r="D1641" s="6"/>
      <c r="E1641" s="6"/>
      <c r="F1641" s="6"/>
      <c r="G1641" s="6"/>
      <c r="H1641" s="6"/>
      <c r="I1641" s="6"/>
      <c r="J1641" s="6"/>
      <c r="K1641" s="6"/>
      <c r="L1641" s="6"/>
      <c r="M1641" s="6"/>
      <c r="N1641" s="6"/>
      <c r="O1641" s="6"/>
      <c r="P1641" s="14"/>
      <c r="Q1641" s="14"/>
      <c r="R1641" s="14"/>
      <c r="S1641" s="14"/>
      <c r="T1641" s="18"/>
      <c r="U1641" s="18"/>
    </row>
    <row r="1642" spans="1:21" ht="90" customHeight="1" x14ac:dyDescent="0.4">
      <c r="A1642" s="6"/>
      <c r="B1642" s="6"/>
      <c r="C1642" s="6"/>
      <c r="D1642" s="6"/>
      <c r="E1642" s="6"/>
      <c r="F1642" s="6"/>
      <c r="G1642" s="6"/>
      <c r="H1642" s="6"/>
      <c r="I1642" s="6"/>
      <c r="J1642" s="6"/>
      <c r="K1642" s="6"/>
      <c r="L1642" s="6"/>
      <c r="M1642" s="6"/>
      <c r="N1642" s="6"/>
      <c r="O1642" s="6"/>
      <c r="P1642" s="14"/>
      <c r="Q1642" s="14"/>
      <c r="R1642" s="14"/>
      <c r="S1642" s="14"/>
      <c r="T1642" s="18"/>
      <c r="U1642" s="18"/>
    </row>
    <row r="1643" spans="1:21" ht="90" customHeight="1" x14ac:dyDescent="0.4">
      <c r="A1643" s="6"/>
      <c r="B1643" s="6"/>
      <c r="C1643" s="6"/>
      <c r="D1643" s="6"/>
      <c r="E1643" s="6"/>
      <c r="F1643" s="6"/>
      <c r="G1643" s="6"/>
      <c r="H1643" s="6"/>
      <c r="I1643" s="6"/>
      <c r="J1643" s="6"/>
      <c r="K1643" s="6"/>
      <c r="L1643" s="6"/>
      <c r="M1643" s="6"/>
      <c r="N1643" s="6"/>
      <c r="O1643" s="6"/>
      <c r="P1643" s="14"/>
      <c r="Q1643" s="14"/>
      <c r="R1643" s="14"/>
      <c r="S1643" s="14"/>
      <c r="T1643" s="18"/>
      <c r="U1643" s="18"/>
    </row>
    <row r="1644" spans="1:21" ht="90" customHeight="1" x14ac:dyDescent="0.4">
      <c r="A1644" s="6"/>
      <c r="B1644" s="6"/>
      <c r="C1644" s="6"/>
      <c r="D1644" s="6"/>
      <c r="E1644" s="6"/>
      <c r="F1644" s="6"/>
      <c r="G1644" s="6"/>
      <c r="H1644" s="6"/>
      <c r="I1644" s="6"/>
      <c r="J1644" s="6"/>
      <c r="K1644" s="6"/>
      <c r="L1644" s="6"/>
      <c r="M1644" s="6"/>
      <c r="N1644" s="6"/>
      <c r="O1644" s="6"/>
      <c r="P1644" s="14"/>
      <c r="Q1644" s="14"/>
      <c r="R1644" s="14"/>
      <c r="S1644" s="14"/>
      <c r="T1644" s="18"/>
      <c r="U1644" s="18"/>
    </row>
    <row r="1645" spans="1:21" ht="90" customHeight="1" x14ac:dyDescent="0.4">
      <c r="A1645" s="6"/>
      <c r="B1645" s="6"/>
      <c r="C1645" s="6"/>
      <c r="D1645" s="6"/>
      <c r="E1645" s="6"/>
      <c r="F1645" s="6"/>
      <c r="G1645" s="6"/>
      <c r="H1645" s="6"/>
      <c r="I1645" s="6"/>
      <c r="J1645" s="6"/>
      <c r="K1645" s="6"/>
      <c r="L1645" s="6"/>
      <c r="M1645" s="6"/>
      <c r="N1645" s="6"/>
      <c r="O1645" s="6"/>
      <c r="P1645" s="14"/>
      <c r="Q1645" s="14"/>
      <c r="R1645" s="14"/>
      <c r="S1645" s="14"/>
      <c r="T1645" s="18"/>
      <c r="U1645" s="18"/>
    </row>
    <row r="1646" spans="1:21" ht="90" customHeight="1" x14ac:dyDescent="0.4">
      <c r="A1646" s="6"/>
      <c r="B1646" s="6"/>
      <c r="C1646" s="6"/>
      <c r="D1646" s="6"/>
      <c r="E1646" s="6"/>
      <c r="F1646" s="6"/>
      <c r="G1646" s="6"/>
      <c r="H1646" s="6"/>
      <c r="I1646" s="6"/>
      <c r="J1646" s="6"/>
      <c r="K1646" s="6"/>
      <c r="L1646" s="6"/>
      <c r="M1646" s="6"/>
      <c r="N1646" s="6"/>
      <c r="O1646" s="6"/>
      <c r="P1646" s="14"/>
      <c r="Q1646" s="14"/>
      <c r="R1646" s="14"/>
      <c r="S1646" s="14"/>
      <c r="T1646" s="18"/>
      <c r="U1646" s="18"/>
    </row>
    <row r="1647" spans="1:21" ht="90" customHeight="1" x14ac:dyDescent="0.4">
      <c r="A1647" s="6"/>
      <c r="B1647" s="6"/>
      <c r="C1647" s="6"/>
      <c r="D1647" s="6"/>
      <c r="E1647" s="6"/>
      <c r="F1647" s="6"/>
      <c r="G1647" s="6"/>
      <c r="H1647" s="6"/>
      <c r="I1647" s="6"/>
      <c r="J1647" s="6"/>
      <c r="K1647" s="6"/>
      <c r="L1647" s="6"/>
      <c r="M1647" s="6"/>
      <c r="N1647" s="6"/>
      <c r="O1647" s="6"/>
      <c r="P1647" s="14"/>
      <c r="Q1647" s="14"/>
      <c r="R1647" s="14"/>
      <c r="S1647" s="14"/>
      <c r="T1647" s="18"/>
      <c r="U1647" s="18"/>
    </row>
    <row r="1648" spans="1:21" ht="90" customHeight="1" x14ac:dyDescent="0.4">
      <c r="A1648" s="6"/>
      <c r="B1648" s="6"/>
      <c r="C1648" s="6"/>
      <c r="D1648" s="6"/>
      <c r="E1648" s="6"/>
      <c r="F1648" s="6"/>
      <c r="G1648" s="6"/>
      <c r="H1648" s="6"/>
      <c r="I1648" s="6"/>
      <c r="J1648" s="6"/>
      <c r="K1648" s="6"/>
      <c r="L1648" s="6"/>
      <c r="M1648" s="6"/>
      <c r="N1648" s="6"/>
      <c r="O1648" s="6"/>
      <c r="P1648" s="14"/>
      <c r="Q1648" s="14"/>
      <c r="R1648" s="14"/>
      <c r="S1648" s="14"/>
      <c r="T1648" s="18"/>
      <c r="U1648" s="18"/>
    </row>
    <row r="1649" spans="1:21" ht="90" customHeight="1" x14ac:dyDescent="0.4">
      <c r="A1649" s="6"/>
      <c r="B1649" s="6"/>
      <c r="C1649" s="6"/>
      <c r="D1649" s="6"/>
      <c r="E1649" s="6"/>
      <c r="F1649" s="6"/>
      <c r="G1649" s="6"/>
      <c r="H1649" s="6"/>
      <c r="I1649" s="6"/>
      <c r="J1649" s="6"/>
      <c r="K1649" s="6"/>
      <c r="L1649" s="6"/>
      <c r="M1649" s="6"/>
      <c r="N1649" s="6"/>
      <c r="O1649" s="6"/>
      <c r="P1649" s="14"/>
      <c r="Q1649" s="14"/>
      <c r="R1649" s="14"/>
      <c r="S1649" s="14"/>
      <c r="T1649" s="18"/>
      <c r="U1649" s="18"/>
    </row>
    <row r="1650" spans="1:21" ht="90" customHeight="1" x14ac:dyDescent="0.4">
      <c r="A1650" s="6"/>
      <c r="B1650" s="6"/>
      <c r="C1650" s="6"/>
      <c r="D1650" s="6"/>
      <c r="E1650" s="6"/>
      <c r="F1650" s="6"/>
      <c r="G1650" s="6"/>
      <c r="H1650" s="6"/>
      <c r="I1650" s="6"/>
      <c r="J1650" s="6"/>
      <c r="K1650" s="6"/>
      <c r="L1650" s="6"/>
      <c r="M1650" s="6"/>
      <c r="N1650" s="6"/>
      <c r="O1650" s="6"/>
      <c r="P1650" s="14"/>
      <c r="Q1650" s="14"/>
      <c r="R1650" s="14"/>
      <c r="S1650" s="14"/>
      <c r="T1650" s="18"/>
      <c r="U1650" s="18"/>
    </row>
    <row r="1651" spans="1:21" ht="90" customHeight="1" x14ac:dyDescent="0.4">
      <c r="A1651" s="6"/>
      <c r="B1651" s="6"/>
      <c r="C1651" s="6"/>
      <c r="D1651" s="6"/>
      <c r="E1651" s="6"/>
      <c r="F1651" s="6"/>
      <c r="G1651" s="6"/>
      <c r="H1651" s="6"/>
      <c r="I1651" s="6"/>
      <c r="J1651" s="6"/>
      <c r="K1651" s="6"/>
      <c r="L1651" s="6"/>
      <c r="M1651" s="6"/>
      <c r="N1651" s="6"/>
      <c r="O1651" s="6"/>
      <c r="P1651" s="14"/>
      <c r="Q1651" s="14"/>
      <c r="R1651" s="14"/>
      <c r="S1651" s="14"/>
      <c r="T1651" s="18"/>
      <c r="U1651" s="18"/>
    </row>
    <row r="1652" spans="1:21" ht="90" customHeight="1" x14ac:dyDescent="0.4">
      <c r="A1652" s="6"/>
      <c r="B1652" s="6"/>
      <c r="C1652" s="6"/>
      <c r="D1652" s="6"/>
      <c r="E1652" s="6"/>
      <c r="F1652" s="6"/>
      <c r="G1652" s="6"/>
      <c r="H1652" s="6"/>
      <c r="I1652" s="6"/>
      <c r="J1652" s="6"/>
      <c r="K1652" s="6"/>
      <c r="L1652" s="6"/>
      <c r="M1652" s="6"/>
      <c r="N1652" s="6"/>
      <c r="O1652" s="6"/>
      <c r="P1652" s="14"/>
      <c r="Q1652" s="14"/>
      <c r="R1652" s="14"/>
      <c r="S1652" s="14"/>
      <c r="T1652" s="18"/>
      <c r="U1652" s="18"/>
    </row>
    <row r="1653" spans="1:21" ht="90" customHeight="1" x14ac:dyDescent="0.4">
      <c r="A1653" s="6"/>
      <c r="B1653" s="6"/>
      <c r="C1653" s="6"/>
      <c r="D1653" s="6"/>
      <c r="E1653" s="6"/>
      <c r="F1653" s="6"/>
      <c r="G1653" s="6"/>
      <c r="H1653" s="6"/>
      <c r="I1653" s="6"/>
      <c r="J1653" s="6"/>
      <c r="K1653" s="6"/>
      <c r="L1653" s="6"/>
      <c r="M1653" s="6"/>
      <c r="N1653" s="6"/>
      <c r="O1653" s="6"/>
      <c r="P1653" s="14"/>
      <c r="Q1653" s="14"/>
      <c r="R1653" s="14"/>
      <c r="S1653" s="14"/>
      <c r="T1653" s="18"/>
      <c r="U1653" s="18"/>
    </row>
    <row r="1654" spans="1:21" ht="90" customHeight="1" x14ac:dyDescent="0.4">
      <c r="A1654" s="6"/>
      <c r="B1654" s="6"/>
      <c r="C1654" s="6"/>
      <c r="D1654" s="6"/>
      <c r="E1654" s="6"/>
      <c r="F1654" s="6"/>
      <c r="G1654" s="6"/>
      <c r="H1654" s="6"/>
      <c r="I1654" s="6"/>
      <c r="J1654" s="6"/>
      <c r="K1654" s="6"/>
      <c r="L1654" s="6"/>
      <c r="M1654" s="6"/>
      <c r="N1654" s="6"/>
      <c r="O1654" s="6"/>
      <c r="P1654" s="14"/>
      <c r="Q1654" s="14"/>
      <c r="R1654" s="14"/>
      <c r="S1654" s="14"/>
      <c r="T1654" s="18"/>
      <c r="U1654" s="18"/>
    </row>
    <row r="1655" spans="1:21" ht="90" customHeight="1" x14ac:dyDescent="0.4">
      <c r="A1655" s="6"/>
      <c r="B1655" s="6"/>
      <c r="C1655" s="6"/>
      <c r="D1655" s="6"/>
      <c r="E1655" s="6"/>
      <c r="F1655" s="6"/>
      <c r="G1655" s="6"/>
      <c r="H1655" s="6"/>
      <c r="I1655" s="6"/>
      <c r="J1655" s="6"/>
      <c r="K1655" s="6"/>
      <c r="L1655" s="6"/>
      <c r="M1655" s="6"/>
      <c r="N1655" s="6"/>
      <c r="O1655" s="6"/>
      <c r="P1655" s="14"/>
      <c r="Q1655" s="14"/>
      <c r="R1655" s="14"/>
      <c r="S1655" s="14"/>
      <c r="T1655" s="18"/>
      <c r="U1655" s="18"/>
    </row>
    <row r="1656" spans="1:21" ht="90" customHeight="1" x14ac:dyDescent="0.4">
      <c r="A1656" s="6"/>
      <c r="B1656" s="6"/>
      <c r="C1656" s="6"/>
      <c r="D1656" s="6"/>
      <c r="E1656" s="6"/>
      <c r="F1656" s="6"/>
      <c r="G1656" s="6"/>
      <c r="H1656" s="6"/>
      <c r="I1656" s="6"/>
      <c r="J1656" s="6"/>
      <c r="K1656" s="6"/>
      <c r="L1656" s="6"/>
      <c r="M1656" s="6"/>
      <c r="N1656" s="6"/>
      <c r="O1656" s="6"/>
      <c r="P1656" s="14"/>
      <c r="Q1656" s="14"/>
      <c r="R1656" s="14"/>
      <c r="S1656" s="14"/>
      <c r="T1656" s="18"/>
      <c r="U1656" s="18"/>
    </row>
    <row r="1657" spans="1:21" ht="90" customHeight="1" x14ac:dyDescent="0.4">
      <c r="A1657" s="6"/>
      <c r="B1657" s="6"/>
      <c r="C1657" s="6"/>
      <c r="D1657" s="6"/>
      <c r="E1657" s="6"/>
      <c r="F1657" s="6"/>
      <c r="G1657" s="6"/>
      <c r="H1657" s="6"/>
      <c r="I1657" s="6"/>
      <c r="J1657" s="6"/>
      <c r="K1657" s="6"/>
      <c r="L1657" s="6"/>
      <c r="M1657" s="6"/>
      <c r="N1657" s="6"/>
      <c r="O1657" s="6"/>
      <c r="P1657" s="14"/>
      <c r="Q1657" s="14"/>
      <c r="R1657" s="14"/>
      <c r="S1657" s="14"/>
      <c r="T1657" s="18"/>
      <c r="U1657" s="18"/>
    </row>
    <row r="1658" spans="1:21" ht="90" customHeight="1" x14ac:dyDescent="0.4">
      <c r="A1658" s="6"/>
      <c r="B1658" s="6"/>
      <c r="C1658" s="6"/>
      <c r="D1658" s="6"/>
      <c r="E1658" s="6"/>
      <c r="F1658" s="6"/>
      <c r="G1658" s="6"/>
      <c r="H1658" s="6"/>
      <c r="I1658" s="6"/>
      <c r="J1658" s="6"/>
      <c r="K1658" s="6"/>
      <c r="L1658" s="6"/>
      <c r="M1658" s="6"/>
      <c r="N1658" s="6"/>
      <c r="O1658" s="6"/>
      <c r="P1658" s="14"/>
      <c r="Q1658" s="14"/>
      <c r="R1658" s="14"/>
      <c r="S1658" s="14"/>
      <c r="T1658" s="18"/>
      <c r="U1658" s="18"/>
    </row>
    <row r="1659" spans="1:21" ht="90" customHeight="1" x14ac:dyDescent="0.4">
      <c r="A1659" s="6"/>
      <c r="B1659" s="6"/>
      <c r="C1659" s="6"/>
      <c r="D1659" s="6"/>
      <c r="E1659" s="6"/>
      <c r="F1659" s="6"/>
      <c r="G1659" s="6"/>
      <c r="H1659" s="6"/>
      <c r="I1659" s="6"/>
      <c r="J1659" s="6"/>
      <c r="K1659" s="6"/>
      <c r="L1659" s="6"/>
      <c r="M1659" s="6"/>
      <c r="N1659" s="6"/>
      <c r="O1659" s="6"/>
      <c r="P1659" s="14"/>
      <c r="Q1659" s="14"/>
      <c r="R1659" s="14"/>
      <c r="S1659" s="14"/>
      <c r="T1659" s="18"/>
      <c r="U1659" s="18"/>
    </row>
    <row r="1660" spans="1:21" ht="90" customHeight="1" x14ac:dyDescent="0.4">
      <c r="A1660" s="6"/>
      <c r="B1660" s="6"/>
      <c r="C1660" s="6"/>
      <c r="D1660" s="6"/>
      <c r="E1660" s="6"/>
      <c r="F1660" s="6"/>
      <c r="G1660" s="6"/>
      <c r="H1660" s="6"/>
      <c r="I1660" s="6"/>
      <c r="J1660" s="6"/>
      <c r="K1660" s="6"/>
      <c r="L1660" s="6"/>
      <c r="M1660" s="6"/>
      <c r="N1660" s="6"/>
      <c r="O1660" s="6"/>
      <c r="P1660" s="14"/>
      <c r="Q1660" s="14"/>
      <c r="R1660" s="14"/>
      <c r="S1660" s="14"/>
      <c r="T1660" s="18"/>
      <c r="U1660" s="18"/>
    </row>
    <row r="1661" spans="1:21" ht="90" customHeight="1" x14ac:dyDescent="0.4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6"/>
      <c r="P1661" s="14"/>
      <c r="Q1661" s="14"/>
      <c r="R1661" s="14"/>
      <c r="S1661" s="14"/>
      <c r="T1661" s="18"/>
      <c r="U1661" s="18"/>
    </row>
    <row r="1662" spans="1:21" ht="90" customHeight="1" x14ac:dyDescent="0.4">
      <c r="A1662" s="6"/>
      <c r="B1662" s="6"/>
      <c r="C1662" s="6"/>
      <c r="D1662" s="6"/>
      <c r="E1662" s="6"/>
      <c r="F1662" s="6"/>
      <c r="G1662" s="6"/>
      <c r="H1662" s="6"/>
      <c r="I1662" s="6"/>
      <c r="J1662" s="6"/>
      <c r="K1662" s="6"/>
      <c r="L1662" s="6"/>
      <c r="M1662" s="6"/>
      <c r="N1662" s="6"/>
      <c r="O1662" s="6"/>
      <c r="P1662" s="14"/>
      <c r="Q1662" s="14"/>
      <c r="R1662" s="14"/>
      <c r="S1662" s="14"/>
      <c r="T1662" s="18"/>
      <c r="U1662" s="18"/>
    </row>
    <row r="1663" spans="1:21" ht="90" customHeight="1" x14ac:dyDescent="0.4">
      <c r="A1663" s="6"/>
      <c r="B1663" s="6"/>
      <c r="C1663" s="6"/>
      <c r="D1663" s="6"/>
      <c r="E1663" s="6"/>
      <c r="F1663" s="6"/>
      <c r="G1663" s="6"/>
      <c r="H1663" s="6"/>
      <c r="I1663" s="6"/>
      <c r="J1663" s="6"/>
      <c r="K1663" s="6"/>
      <c r="L1663" s="6"/>
      <c r="M1663" s="6"/>
      <c r="N1663" s="6"/>
      <c r="O1663" s="6"/>
      <c r="P1663" s="14"/>
      <c r="Q1663" s="14"/>
      <c r="R1663" s="14"/>
      <c r="S1663" s="14"/>
      <c r="T1663" s="18"/>
      <c r="U1663" s="18"/>
    </row>
    <row r="1664" spans="1:21" ht="90" customHeight="1" x14ac:dyDescent="0.4">
      <c r="A1664" s="6"/>
      <c r="B1664" s="6"/>
      <c r="C1664" s="6"/>
      <c r="D1664" s="6"/>
      <c r="E1664" s="6"/>
      <c r="F1664" s="6"/>
      <c r="G1664" s="6"/>
      <c r="H1664" s="6"/>
      <c r="I1664" s="6"/>
      <c r="J1664" s="6"/>
      <c r="K1664" s="6"/>
      <c r="L1664" s="6"/>
      <c r="M1664" s="6"/>
      <c r="N1664" s="6"/>
      <c r="O1664" s="6"/>
      <c r="P1664" s="14"/>
      <c r="Q1664" s="14"/>
      <c r="R1664" s="14"/>
      <c r="S1664" s="14"/>
      <c r="T1664" s="18"/>
      <c r="U1664" s="18"/>
    </row>
    <row r="1665" spans="1:21" ht="90" customHeight="1" x14ac:dyDescent="0.4">
      <c r="A1665" s="6"/>
      <c r="B1665" s="6"/>
      <c r="C1665" s="6"/>
      <c r="D1665" s="6"/>
      <c r="E1665" s="6"/>
      <c r="F1665" s="6"/>
      <c r="G1665" s="6"/>
      <c r="H1665" s="6"/>
      <c r="I1665" s="6"/>
      <c r="J1665" s="6"/>
      <c r="K1665" s="6"/>
      <c r="L1665" s="6"/>
      <c r="M1665" s="6"/>
      <c r="N1665" s="6"/>
      <c r="O1665" s="6"/>
      <c r="P1665" s="14"/>
      <c r="Q1665" s="14"/>
      <c r="R1665" s="14"/>
      <c r="S1665" s="14"/>
      <c r="T1665" s="18"/>
      <c r="U1665" s="18"/>
    </row>
    <row r="1666" spans="1:21" ht="90" customHeight="1" x14ac:dyDescent="0.4">
      <c r="A1666" s="6"/>
      <c r="B1666" s="6"/>
      <c r="C1666" s="6"/>
      <c r="D1666" s="6"/>
      <c r="E1666" s="6"/>
      <c r="F1666" s="6"/>
      <c r="G1666" s="6"/>
      <c r="H1666" s="6"/>
      <c r="I1666" s="6"/>
      <c r="J1666" s="6"/>
      <c r="K1666" s="6"/>
      <c r="L1666" s="6"/>
      <c r="M1666" s="6"/>
      <c r="N1666" s="6"/>
      <c r="O1666" s="6"/>
      <c r="P1666" s="14"/>
      <c r="Q1666" s="14"/>
      <c r="R1666" s="14"/>
      <c r="S1666" s="14"/>
      <c r="T1666" s="18"/>
      <c r="U1666" s="18"/>
    </row>
    <row r="1667" spans="1:21" ht="90" customHeight="1" x14ac:dyDescent="0.4">
      <c r="A1667" s="6"/>
      <c r="B1667" s="6"/>
      <c r="C1667" s="6"/>
      <c r="D1667" s="6"/>
      <c r="E1667" s="6"/>
      <c r="F1667" s="6"/>
      <c r="G1667" s="6"/>
      <c r="H1667" s="6"/>
      <c r="I1667" s="6"/>
      <c r="J1667" s="6"/>
      <c r="K1667" s="6"/>
      <c r="L1667" s="6"/>
      <c r="M1667" s="6"/>
      <c r="N1667" s="6"/>
      <c r="O1667" s="6"/>
      <c r="P1667" s="14"/>
      <c r="Q1667" s="14"/>
      <c r="R1667" s="14"/>
      <c r="S1667" s="14"/>
      <c r="T1667" s="18"/>
      <c r="U1667" s="18"/>
    </row>
    <row r="1668" spans="1:21" ht="90" customHeight="1" x14ac:dyDescent="0.4">
      <c r="A1668" s="6"/>
      <c r="B1668" s="6"/>
      <c r="C1668" s="6"/>
      <c r="D1668" s="6"/>
      <c r="E1668" s="6"/>
      <c r="F1668" s="6"/>
      <c r="G1668" s="6"/>
      <c r="H1668" s="6"/>
      <c r="I1668" s="6"/>
      <c r="J1668" s="6"/>
      <c r="K1668" s="6"/>
      <c r="L1668" s="6"/>
      <c r="M1668" s="6"/>
      <c r="N1668" s="6"/>
      <c r="O1668" s="6"/>
      <c r="P1668" s="14"/>
      <c r="Q1668" s="14"/>
      <c r="R1668" s="14"/>
      <c r="S1668" s="14"/>
      <c r="T1668" s="18"/>
      <c r="U1668" s="18"/>
    </row>
    <row r="1669" spans="1:21" ht="90" customHeight="1" x14ac:dyDescent="0.4">
      <c r="A1669" s="6"/>
      <c r="B1669" s="6"/>
      <c r="C1669" s="6"/>
      <c r="D1669" s="6"/>
      <c r="E1669" s="6"/>
      <c r="F1669" s="6"/>
      <c r="G1669" s="6"/>
      <c r="H1669" s="6"/>
      <c r="I1669" s="6"/>
      <c r="J1669" s="6"/>
      <c r="K1669" s="6"/>
      <c r="L1669" s="6"/>
      <c r="M1669" s="6"/>
      <c r="N1669" s="6"/>
      <c r="O1669" s="6"/>
      <c r="P1669" s="14"/>
      <c r="Q1669" s="14"/>
      <c r="R1669" s="14"/>
      <c r="S1669" s="14"/>
      <c r="T1669" s="18"/>
      <c r="U1669" s="18"/>
    </row>
    <row r="1670" spans="1:21" ht="90" customHeight="1" x14ac:dyDescent="0.4">
      <c r="A1670" s="6"/>
      <c r="B1670" s="6"/>
      <c r="C1670" s="6"/>
      <c r="D1670" s="6"/>
      <c r="E1670" s="6"/>
      <c r="F1670" s="6"/>
      <c r="G1670" s="6"/>
      <c r="H1670" s="6"/>
      <c r="I1670" s="6"/>
      <c r="J1670" s="6"/>
      <c r="K1670" s="6"/>
      <c r="L1670" s="6"/>
      <c r="M1670" s="6"/>
      <c r="N1670" s="6"/>
      <c r="O1670" s="6"/>
      <c r="P1670" s="14"/>
      <c r="Q1670" s="14"/>
      <c r="R1670" s="14"/>
      <c r="S1670" s="14"/>
      <c r="T1670" s="18"/>
      <c r="U1670" s="18"/>
    </row>
    <row r="1671" spans="1:21" ht="90" customHeight="1" x14ac:dyDescent="0.4">
      <c r="A1671" s="6"/>
      <c r="B1671" s="6"/>
      <c r="C1671" s="6"/>
      <c r="D1671" s="6"/>
      <c r="E1671" s="6"/>
      <c r="F1671" s="6"/>
      <c r="G1671" s="6"/>
      <c r="H1671" s="6"/>
      <c r="I1671" s="6"/>
      <c r="J1671" s="6"/>
      <c r="K1671" s="6"/>
      <c r="L1671" s="6"/>
      <c r="M1671" s="6"/>
      <c r="N1671" s="6"/>
      <c r="O1671" s="6"/>
      <c r="P1671" s="14"/>
      <c r="Q1671" s="14"/>
      <c r="R1671" s="14"/>
      <c r="S1671" s="14"/>
      <c r="T1671" s="18"/>
      <c r="U1671" s="18"/>
    </row>
    <row r="1672" spans="1:21" ht="90" customHeight="1" x14ac:dyDescent="0.4">
      <c r="A1672" s="6"/>
      <c r="B1672" s="6"/>
      <c r="C1672" s="6"/>
      <c r="D1672" s="6"/>
      <c r="E1672" s="6"/>
      <c r="F1672" s="6"/>
      <c r="G1672" s="6"/>
      <c r="H1672" s="6"/>
      <c r="I1672" s="6"/>
      <c r="J1672" s="6"/>
      <c r="K1672" s="6"/>
      <c r="L1672" s="6"/>
      <c r="M1672" s="6"/>
      <c r="N1672" s="6"/>
      <c r="O1672" s="6"/>
      <c r="P1672" s="14"/>
      <c r="Q1672" s="14"/>
      <c r="R1672" s="14"/>
      <c r="S1672" s="14"/>
      <c r="T1672" s="18"/>
      <c r="U1672" s="18"/>
    </row>
    <row r="1673" spans="1:21" ht="90" customHeight="1" x14ac:dyDescent="0.4">
      <c r="A1673" s="6"/>
      <c r="B1673" s="6"/>
      <c r="C1673" s="6"/>
      <c r="D1673" s="6"/>
      <c r="E1673" s="6"/>
      <c r="F1673" s="6"/>
      <c r="G1673" s="6"/>
      <c r="H1673" s="6"/>
      <c r="I1673" s="6"/>
      <c r="J1673" s="6"/>
      <c r="K1673" s="6"/>
      <c r="L1673" s="6"/>
      <c r="M1673" s="6"/>
      <c r="N1673" s="6"/>
      <c r="O1673" s="6"/>
      <c r="P1673" s="14"/>
      <c r="Q1673" s="14"/>
      <c r="R1673" s="14"/>
      <c r="S1673" s="14"/>
      <c r="T1673" s="18"/>
      <c r="U1673" s="18"/>
    </row>
    <row r="1674" spans="1:21" ht="90" customHeight="1" x14ac:dyDescent="0.4">
      <c r="A1674" s="6"/>
      <c r="B1674" s="6"/>
      <c r="C1674" s="6"/>
      <c r="D1674" s="6"/>
      <c r="E1674" s="6"/>
      <c r="F1674" s="6"/>
      <c r="G1674" s="6"/>
      <c r="H1674" s="6"/>
      <c r="I1674" s="6"/>
      <c r="J1674" s="6"/>
      <c r="K1674" s="6"/>
      <c r="L1674" s="6"/>
      <c r="M1674" s="6"/>
      <c r="N1674" s="6"/>
      <c r="O1674" s="6"/>
      <c r="P1674" s="14"/>
      <c r="Q1674" s="14"/>
      <c r="R1674" s="14"/>
      <c r="S1674" s="14"/>
      <c r="T1674" s="18"/>
      <c r="U1674" s="18"/>
    </row>
    <row r="1675" spans="1:21" ht="90" customHeight="1" x14ac:dyDescent="0.4">
      <c r="A1675" s="6"/>
      <c r="B1675" s="6"/>
      <c r="C1675" s="6"/>
      <c r="D1675" s="6"/>
      <c r="E1675" s="6"/>
      <c r="F1675" s="6"/>
      <c r="G1675" s="6"/>
      <c r="H1675" s="6"/>
      <c r="I1675" s="6"/>
      <c r="J1675" s="6"/>
      <c r="K1675" s="6"/>
      <c r="L1675" s="6"/>
      <c r="M1675" s="6"/>
      <c r="N1675" s="6"/>
      <c r="O1675" s="6"/>
      <c r="P1675" s="14"/>
      <c r="Q1675" s="14"/>
      <c r="R1675" s="14"/>
      <c r="S1675" s="14"/>
      <c r="T1675" s="18"/>
      <c r="U1675" s="18"/>
    </row>
    <row r="1676" spans="1:21" ht="90" customHeight="1" x14ac:dyDescent="0.4">
      <c r="A1676" s="6"/>
      <c r="B1676" s="6"/>
      <c r="C1676" s="6"/>
      <c r="D1676" s="6"/>
      <c r="E1676" s="6"/>
      <c r="F1676" s="6"/>
      <c r="G1676" s="6"/>
      <c r="H1676" s="6"/>
      <c r="I1676" s="6"/>
      <c r="J1676" s="6"/>
      <c r="K1676" s="6"/>
      <c r="L1676" s="6"/>
      <c r="M1676" s="6"/>
      <c r="N1676" s="6"/>
      <c r="O1676" s="6"/>
      <c r="P1676" s="14"/>
      <c r="Q1676" s="14"/>
      <c r="R1676" s="14"/>
      <c r="S1676" s="14"/>
      <c r="T1676" s="18"/>
      <c r="U1676" s="18"/>
    </row>
    <row r="1677" spans="1:21" ht="90" customHeight="1" x14ac:dyDescent="0.4">
      <c r="A1677" s="6"/>
      <c r="B1677" s="6"/>
      <c r="C1677" s="6"/>
      <c r="D1677" s="6"/>
      <c r="E1677" s="6"/>
      <c r="F1677" s="6"/>
      <c r="G1677" s="6"/>
      <c r="H1677" s="6"/>
      <c r="I1677" s="6"/>
      <c r="J1677" s="6"/>
      <c r="K1677" s="6"/>
      <c r="L1677" s="6"/>
      <c r="M1677" s="6"/>
      <c r="N1677" s="6"/>
      <c r="O1677" s="6"/>
      <c r="P1677" s="14"/>
      <c r="Q1677" s="14"/>
      <c r="R1677" s="14"/>
      <c r="S1677" s="14"/>
      <c r="T1677" s="18"/>
      <c r="U1677" s="18"/>
    </row>
    <row r="1678" spans="1:21" ht="90" customHeight="1" x14ac:dyDescent="0.4">
      <c r="A1678" s="6"/>
      <c r="B1678" s="6"/>
      <c r="C1678" s="6"/>
      <c r="D1678" s="6"/>
      <c r="E1678" s="6"/>
      <c r="F1678" s="6"/>
      <c r="G1678" s="6"/>
      <c r="H1678" s="6"/>
      <c r="I1678" s="6"/>
      <c r="J1678" s="6"/>
      <c r="K1678" s="6"/>
      <c r="L1678" s="6"/>
      <c r="M1678" s="6"/>
      <c r="N1678" s="6"/>
      <c r="O1678" s="6"/>
      <c r="P1678" s="14"/>
      <c r="Q1678" s="14"/>
      <c r="R1678" s="14"/>
      <c r="S1678" s="14"/>
      <c r="T1678" s="18"/>
      <c r="U1678" s="18"/>
    </row>
    <row r="1679" spans="1:21" ht="90" customHeight="1" x14ac:dyDescent="0.4">
      <c r="A1679" s="6"/>
      <c r="B1679" s="6"/>
      <c r="C1679" s="6"/>
      <c r="D1679" s="6"/>
      <c r="E1679" s="6"/>
      <c r="F1679" s="6"/>
      <c r="G1679" s="6"/>
      <c r="H1679" s="6"/>
      <c r="I1679" s="6"/>
      <c r="J1679" s="6"/>
      <c r="K1679" s="6"/>
      <c r="L1679" s="6"/>
      <c r="M1679" s="6"/>
      <c r="N1679" s="6"/>
      <c r="O1679" s="6"/>
      <c r="P1679" s="14"/>
      <c r="Q1679" s="14"/>
      <c r="R1679" s="14"/>
      <c r="S1679" s="14"/>
      <c r="T1679" s="18"/>
      <c r="U1679" s="18"/>
    </row>
    <row r="1680" spans="1:21" ht="90" customHeight="1" x14ac:dyDescent="0.4">
      <c r="A1680" s="6"/>
      <c r="B1680" s="6"/>
      <c r="C1680" s="6"/>
      <c r="D1680" s="6"/>
      <c r="E1680" s="6"/>
      <c r="F1680" s="6"/>
      <c r="G1680" s="6"/>
      <c r="H1680" s="6"/>
      <c r="I1680" s="6"/>
      <c r="J1680" s="6"/>
      <c r="K1680" s="6"/>
      <c r="L1680" s="6"/>
      <c r="M1680" s="6"/>
      <c r="N1680" s="6"/>
      <c r="O1680" s="6"/>
      <c r="P1680" s="14"/>
      <c r="Q1680" s="14"/>
      <c r="R1680" s="14"/>
      <c r="S1680" s="14"/>
      <c r="T1680" s="18"/>
      <c r="U1680" s="18"/>
    </row>
    <row r="1681" spans="1:21" ht="90" customHeight="1" x14ac:dyDescent="0.4">
      <c r="A1681" s="6"/>
      <c r="B1681" s="6"/>
      <c r="C1681" s="6"/>
      <c r="D1681" s="6"/>
      <c r="E1681" s="6"/>
      <c r="F1681" s="6"/>
      <c r="G1681" s="6"/>
      <c r="H1681" s="6"/>
      <c r="I1681" s="6"/>
      <c r="J1681" s="6"/>
      <c r="K1681" s="6"/>
      <c r="L1681" s="6"/>
      <c r="M1681" s="6"/>
      <c r="N1681" s="6"/>
      <c r="O1681" s="6"/>
      <c r="P1681" s="14"/>
      <c r="Q1681" s="14"/>
      <c r="R1681" s="14"/>
      <c r="S1681" s="14"/>
      <c r="T1681" s="18"/>
      <c r="U1681" s="18"/>
    </row>
    <row r="1682" spans="1:21" ht="90" customHeight="1" x14ac:dyDescent="0.4">
      <c r="A1682" s="6"/>
      <c r="B1682" s="6"/>
      <c r="C1682" s="6"/>
      <c r="D1682" s="6"/>
      <c r="E1682" s="6"/>
      <c r="F1682" s="6"/>
      <c r="G1682" s="6"/>
      <c r="H1682" s="6"/>
      <c r="I1682" s="6"/>
      <c r="J1682" s="6"/>
      <c r="K1682" s="6"/>
      <c r="L1682" s="6"/>
      <c r="M1682" s="6"/>
      <c r="N1682" s="6"/>
      <c r="O1682" s="6"/>
      <c r="P1682" s="14"/>
      <c r="Q1682" s="14"/>
      <c r="R1682" s="14"/>
      <c r="S1682" s="14"/>
      <c r="T1682" s="18"/>
      <c r="U1682" s="18"/>
    </row>
    <row r="1683" spans="1:21" ht="90" customHeight="1" x14ac:dyDescent="0.4">
      <c r="A1683" s="6"/>
      <c r="B1683" s="6"/>
      <c r="C1683" s="6"/>
      <c r="D1683" s="6"/>
      <c r="E1683" s="6"/>
      <c r="F1683" s="6"/>
      <c r="G1683" s="6"/>
      <c r="H1683" s="6"/>
      <c r="I1683" s="6"/>
      <c r="J1683" s="6"/>
      <c r="K1683" s="6"/>
      <c r="L1683" s="6"/>
      <c r="M1683" s="6"/>
      <c r="N1683" s="6"/>
      <c r="O1683" s="6"/>
      <c r="P1683" s="14"/>
      <c r="Q1683" s="14"/>
      <c r="R1683" s="14"/>
      <c r="S1683" s="14"/>
      <c r="T1683" s="18"/>
      <c r="U1683" s="18"/>
    </row>
    <row r="1684" spans="1:21" ht="90" customHeight="1" x14ac:dyDescent="0.4">
      <c r="A1684" s="6"/>
      <c r="B1684" s="6"/>
      <c r="C1684" s="6"/>
      <c r="D1684" s="6"/>
      <c r="E1684" s="6"/>
      <c r="F1684" s="6"/>
      <c r="G1684" s="6"/>
      <c r="H1684" s="6"/>
      <c r="I1684" s="6"/>
      <c r="J1684" s="6"/>
      <c r="K1684" s="6"/>
      <c r="L1684" s="6"/>
      <c r="M1684" s="6"/>
      <c r="N1684" s="6"/>
      <c r="O1684" s="6"/>
      <c r="P1684" s="14"/>
      <c r="Q1684" s="14"/>
      <c r="R1684" s="14"/>
      <c r="S1684" s="14"/>
      <c r="T1684" s="18"/>
      <c r="U1684" s="18"/>
    </row>
    <row r="1685" spans="1:21" ht="90" customHeight="1" x14ac:dyDescent="0.4">
      <c r="A1685" s="6"/>
      <c r="B1685" s="6"/>
      <c r="C1685" s="6"/>
      <c r="D1685" s="6"/>
      <c r="E1685" s="6"/>
      <c r="F1685" s="6"/>
      <c r="G1685" s="6"/>
      <c r="H1685" s="6"/>
      <c r="I1685" s="6"/>
      <c r="J1685" s="6"/>
      <c r="K1685" s="6"/>
      <c r="L1685" s="6"/>
      <c r="M1685" s="6"/>
      <c r="N1685" s="6"/>
      <c r="O1685" s="6"/>
      <c r="P1685" s="14"/>
      <c r="Q1685" s="14"/>
      <c r="R1685" s="14"/>
      <c r="S1685" s="14"/>
      <c r="T1685" s="18"/>
      <c r="U1685" s="18"/>
    </row>
    <row r="1686" spans="1:21" ht="90" customHeight="1" x14ac:dyDescent="0.4">
      <c r="A1686" s="6"/>
      <c r="B1686" s="6"/>
      <c r="C1686" s="6"/>
      <c r="D1686" s="6"/>
      <c r="E1686" s="6"/>
      <c r="F1686" s="6"/>
      <c r="G1686" s="6"/>
      <c r="H1686" s="6"/>
      <c r="I1686" s="6"/>
      <c r="J1686" s="6"/>
      <c r="K1686" s="6"/>
      <c r="L1686" s="6"/>
      <c r="M1686" s="6"/>
      <c r="N1686" s="6"/>
      <c r="O1686" s="6"/>
      <c r="P1686" s="14"/>
      <c r="Q1686" s="14"/>
      <c r="R1686" s="14"/>
      <c r="S1686" s="14"/>
      <c r="T1686" s="18"/>
      <c r="U1686" s="18"/>
    </row>
    <row r="1687" spans="1:21" ht="90" customHeight="1" x14ac:dyDescent="0.4">
      <c r="A1687" s="6"/>
      <c r="B1687" s="6"/>
      <c r="C1687" s="6"/>
      <c r="D1687" s="6"/>
      <c r="E1687" s="6"/>
      <c r="F1687" s="6"/>
      <c r="G1687" s="6"/>
      <c r="H1687" s="6"/>
      <c r="I1687" s="6"/>
      <c r="J1687" s="6"/>
      <c r="K1687" s="6"/>
      <c r="L1687" s="6"/>
      <c r="M1687" s="6"/>
      <c r="N1687" s="6"/>
      <c r="O1687" s="6"/>
      <c r="P1687" s="14"/>
      <c r="Q1687" s="14"/>
      <c r="R1687" s="14"/>
      <c r="S1687" s="14"/>
      <c r="T1687" s="18"/>
      <c r="U1687" s="18"/>
    </row>
    <row r="1688" spans="1:21" ht="90" customHeight="1" x14ac:dyDescent="0.4">
      <c r="A1688" s="6"/>
      <c r="B1688" s="6"/>
      <c r="C1688" s="6"/>
      <c r="D1688" s="6"/>
      <c r="E1688" s="6"/>
      <c r="F1688" s="6"/>
      <c r="G1688" s="6"/>
      <c r="H1688" s="6"/>
      <c r="I1688" s="6"/>
      <c r="J1688" s="6"/>
      <c r="K1688" s="6"/>
      <c r="L1688" s="6"/>
      <c r="M1688" s="6"/>
      <c r="N1688" s="6"/>
      <c r="O1688" s="6"/>
      <c r="P1688" s="14"/>
      <c r="Q1688" s="14"/>
      <c r="R1688" s="14"/>
      <c r="S1688" s="14"/>
      <c r="T1688" s="18"/>
      <c r="U1688" s="18"/>
    </row>
    <row r="1689" spans="1:21" ht="90" customHeight="1" x14ac:dyDescent="0.4">
      <c r="A1689" s="6"/>
      <c r="B1689" s="6"/>
      <c r="C1689" s="6"/>
      <c r="D1689" s="6"/>
      <c r="E1689" s="6"/>
      <c r="F1689" s="6"/>
      <c r="G1689" s="6"/>
      <c r="H1689" s="6"/>
      <c r="I1689" s="6"/>
      <c r="J1689" s="6"/>
      <c r="K1689" s="6"/>
      <c r="L1689" s="6"/>
      <c r="M1689" s="6"/>
      <c r="N1689" s="6"/>
      <c r="O1689" s="6"/>
      <c r="P1689" s="14"/>
      <c r="Q1689" s="14"/>
      <c r="R1689" s="14"/>
      <c r="S1689" s="14"/>
      <c r="T1689" s="18"/>
      <c r="U1689" s="18"/>
    </row>
    <row r="1690" spans="1:21" ht="90" customHeight="1" x14ac:dyDescent="0.4">
      <c r="A1690" s="6"/>
      <c r="B1690" s="6"/>
      <c r="C1690" s="6"/>
      <c r="D1690" s="6"/>
      <c r="E1690" s="6"/>
      <c r="F1690" s="6"/>
      <c r="G1690" s="6"/>
      <c r="H1690" s="6"/>
      <c r="I1690" s="6"/>
      <c r="J1690" s="6"/>
      <c r="K1690" s="6"/>
      <c r="L1690" s="6"/>
      <c r="M1690" s="6"/>
      <c r="N1690" s="6"/>
      <c r="O1690" s="6"/>
      <c r="P1690" s="14"/>
      <c r="Q1690" s="14"/>
      <c r="R1690" s="14"/>
      <c r="S1690" s="14"/>
      <c r="T1690" s="18"/>
      <c r="U1690" s="18"/>
    </row>
    <row r="1691" spans="1:21" ht="90" customHeight="1" x14ac:dyDescent="0.4">
      <c r="A1691" s="6"/>
      <c r="B1691" s="6"/>
      <c r="C1691" s="6"/>
      <c r="D1691" s="6"/>
      <c r="E1691" s="6"/>
      <c r="F1691" s="6"/>
      <c r="G1691" s="6"/>
      <c r="H1691" s="6"/>
      <c r="I1691" s="6"/>
      <c r="J1691" s="6"/>
      <c r="K1691" s="6"/>
      <c r="L1691" s="6"/>
      <c r="M1691" s="6"/>
      <c r="N1691" s="6"/>
      <c r="O1691" s="6"/>
      <c r="P1691" s="14"/>
      <c r="Q1691" s="14"/>
      <c r="R1691" s="14"/>
      <c r="S1691" s="14"/>
      <c r="T1691" s="18"/>
      <c r="U1691" s="18"/>
    </row>
    <row r="1692" spans="1:21" ht="90" customHeight="1" x14ac:dyDescent="0.4">
      <c r="A1692" s="6"/>
      <c r="B1692" s="6"/>
      <c r="C1692" s="6"/>
      <c r="D1692" s="6"/>
      <c r="E1692" s="6"/>
      <c r="F1692" s="6"/>
      <c r="G1692" s="6"/>
      <c r="H1692" s="6"/>
      <c r="I1692" s="6"/>
      <c r="J1692" s="6"/>
      <c r="K1692" s="6"/>
      <c r="L1692" s="6"/>
      <c r="M1692" s="6"/>
      <c r="N1692" s="6"/>
      <c r="O1692" s="6"/>
      <c r="P1692" s="14"/>
      <c r="Q1692" s="14"/>
      <c r="R1692" s="14"/>
      <c r="S1692" s="14"/>
      <c r="T1692" s="18"/>
      <c r="U1692" s="18"/>
    </row>
    <row r="1693" spans="1:21" ht="90" customHeight="1" x14ac:dyDescent="0.4">
      <c r="A1693" s="6"/>
      <c r="B1693" s="6"/>
      <c r="C1693" s="6"/>
      <c r="D1693" s="6"/>
      <c r="E1693" s="6"/>
      <c r="F1693" s="6"/>
      <c r="G1693" s="6"/>
      <c r="H1693" s="6"/>
      <c r="I1693" s="6"/>
      <c r="J1693" s="6"/>
      <c r="K1693" s="6"/>
      <c r="L1693" s="6"/>
      <c r="M1693" s="6"/>
      <c r="N1693" s="6"/>
      <c r="O1693" s="6"/>
      <c r="P1693" s="14"/>
      <c r="Q1693" s="14"/>
      <c r="R1693" s="14"/>
      <c r="S1693" s="14"/>
      <c r="T1693" s="18"/>
      <c r="U1693" s="18"/>
    </row>
    <row r="1694" spans="1:21" ht="90" customHeight="1" x14ac:dyDescent="0.4">
      <c r="A1694" s="6"/>
      <c r="B1694" s="6"/>
      <c r="C1694" s="6"/>
      <c r="D1694" s="6"/>
      <c r="E1694" s="6"/>
      <c r="F1694" s="6"/>
      <c r="G1694" s="6"/>
      <c r="H1694" s="6"/>
      <c r="I1694" s="6"/>
      <c r="J1694" s="6"/>
      <c r="K1694" s="6"/>
      <c r="L1694" s="6"/>
      <c r="M1694" s="6"/>
      <c r="N1694" s="6"/>
      <c r="O1694" s="6"/>
      <c r="P1694" s="14"/>
      <c r="Q1694" s="14"/>
      <c r="R1694" s="14"/>
      <c r="S1694" s="14"/>
      <c r="T1694" s="18"/>
      <c r="U1694" s="18"/>
    </row>
    <row r="1695" spans="1:21" ht="90" customHeight="1" x14ac:dyDescent="0.4">
      <c r="A1695" s="6"/>
      <c r="B1695" s="6"/>
      <c r="C1695" s="6"/>
      <c r="D1695" s="6"/>
      <c r="E1695" s="6"/>
      <c r="F1695" s="6"/>
      <c r="G1695" s="6"/>
      <c r="H1695" s="6"/>
      <c r="I1695" s="6"/>
      <c r="J1695" s="6"/>
      <c r="K1695" s="6"/>
      <c r="L1695" s="6"/>
      <c r="M1695" s="6"/>
      <c r="N1695" s="6"/>
      <c r="O1695" s="6"/>
      <c r="P1695" s="14"/>
      <c r="Q1695" s="14"/>
      <c r="R1695" s="14"/>
      <c r="S1695" s="14"/>
      <c r="T1695" s="18"/>
      <c r="U1695" s="18"/>
    </row>
    <row r="1696" spans="1:21" ht="90" customHeight="1" x14ac:dyDescent="0.4">
      <c r="A1696" s="6"/>
      <c r="B1696" s="6"/>
      <c r="C1696" s="6"/>
      <c r="D1696" s="6"/>
      <c r="E1696" s="6"/>
      <c r="F1696" s="6"/>
      <c r="G1696" s="6"/>
      <c r="H1696" s="6"/>
      <c r="I1696" s="6"/>
      <c r="J1696" s="6"/>
      <c r="K1696" s="6"/>
      <c r="L1696" s="6"/>
      <c r="M1696" s="6"/>
      <c r="N1696" s="6"/>
      <c r="O1696" s="6"/>
      <c r="P1696" s="14"/>
      <c r="Q1696" s="14"/>
      <c r="R1696" s="14"/>
      <c r="S1696" s="14"/>
      <c r="T1696" s="18"/>
      <c r="U1696" s="18"/>
    </row>
    <row r="1697" spans="1:21" ht="90" customHeight="1" x14ac:dyDescent="0.4">
      <c r="A1697" s="6"/>
      <c r="B1697" s="6"/>
      <c r="C1697" s="6"/>
      <c r="D1697" s="6"/>
      <c r="E1697" s="6"/>
      <c r="F1697" s="6"/>
      <c r="G1697" s="6"/>
      <c r="H1697" s="6"/>
      <c r="I1697" s="6"/>
      <c r="J1697" s="6"/>
      <c r="K1697" s="6"/>
      <c r="L1697" s="6"/>
      <c r="M1697" s="6"/>
      <c r="N1697" s="6"/>
      <c r="O1697" s="6"/>
      <c r="P1697" s="14"/>
      <c r="Q1697" s="14"/>
      <c r="R1697" s="14"/>
      <c r="S1697" s="14"/>
      <c r="T1697" s="18"/>
      <c r="U1697" s="18"/>
    </row>
    <row r="1698" spans="1:21" ht="90" customHeight="1" x14ac:dyDescent="0.4">
      <c r="A1698" s="6"/>
      <c r="B1698" s="6"/>
      <c r="C1698" s="6"/>
      <c r="D1698" s="6"/>
      <c r="E1698" s="6"/>
      <c r="F1698" s="6"/>
      <c r="G1698" s="6"/>
      <c r="H1698" s="6"/>
      <c r="I1698" s="6"/>
      <c r="J1698" s="6"/>
      <c r="K1698" s="6"/>
      <c r="L1698" s="6"/>
      <c r="M1698" s="6"/>
      <c r="N1698" s="6"/>
      <c r="O1698" s="6"/>
      <c r="P1698" s="14"/>
      <c r="Q1698" s="14"/>
      <c r="R1698" s="14"/>
      <c r="S1698" s="14"/>
      <c r="T1698" s="18"/>
      <c r="U1698" s="18"/>
    </row>
    <row r="1699" spans="1:21" ht="90" customHeight="1" x14ac:dyDescent="0.4">
      <c r="A1699" s="6"/>
      <c r="B1699" s="6"/>
      <c r="C1699" s="6"/>
      <c r="D1699" s="6"/>
      <c r="E1699" s="6"/>
      <c r="F1699" s="6"/>
      <c r="G1699" s="6"/>
      <c r="H1699" s="6"/>
      <c r="I1699" s="6"/>
      <c r="J1699" s="6"/>
      <c r="K1699" s="6"/>
      <c r="L1699" s="6"/>
      <c r="M1699" s="6"/>
      <c r="N1699" s="6"/>
      <c r="O1699" s="6"/>
      <c r="P1699" s="14"/>
      <c r="Q1699" s="14"/>
      <c r="R1699" s="14"/>
      <c r="S1699" s="14"/>
      <c r="T1699" s="18"/>
      <c r="U1699" s="18"/>
    </row>
    <row r="1700" spans="1:21" ht="90" customHeight="1" x14ac:dyDescent="0.4">
      <c r="A1700" s="6"/>
      <c r="B1700" s="6"/>
      <c r="C1700" s="6"/>
      <c r="D1700" s="6"/>
      <c r="E1700" s="6"/>
      <c r="F1700" s="6"/>
      <c r="G1700" s="6"/>
      <c r="H1700" s="6"/>
      <c r="I1700" s="6"/>
      <c r="J1700" s="6"/>
      <c r="K1700" s="6"/>
      <c r="L1700" s="6"/>
      <c r="M1700" s="6"/>
      <c r="N1700" s="6"/>
      <c r="O1700" s="6"/>
      <c r="P1700" s="14"/>
      <c r="Q1700" s="14"/>
      <c r="R1700" s="14"/>
      <c r="S1700" s="14"/>
      <c r="T1700" s="18"/>
      <c r="U1700" s="18"/>
    </row>
    <row r="1701" spans="1:21" ht="90" customHeight="1" x14ac:dyDescent="0.4">
      <c r="A1701" s="6"/>
      <c r="B1701" s="6"/>
      <c r="C1701" s="6"/>
      <c r="D1701" s="6"/>
      <c r="E1701" s="6"/>
      <c r="F1701" s="6"/>
      <c r="G1701" s="6"/>
      <c r="H1701" s="6"/>
      <c r="I1701" s="6"/>
      <c r="J1701" s="6"/>
      <c r="K1701" s="6"/>
      <c r="L1701" s="6"/>
      <c r="M1701" s="6"/>
      <c r="N1701" s="6"/>
      <c r="O1701" s="6"/>
      <c r="P1701" s="14"/>
      <c r="Q1701" s="14"/>
      <c r="R1701" s="14"/>
      <c r="S1701" s="14"/>
      <c r="T1701" s="18"/>
      <c r="U1701" s="18"/>
    </row>
    <row r="1702" spans="1:21" ht="90" customHeight="1" x14ac:dyDescent="0.4">
      <c r="A1702" s="6"/>
      <c r="B1702" s="6"/>
      <c r="C1702" s="6"/>
      <c r="D1702" s="6"/>
      <c r="E1702" s="6"/>
      <c r="F1702" s="6"/>
      <c r="G1702" s="6"/>
      <c r="H1702" s="6"/>
      <c r="I1702" s="6"/>
      <c r="J1702" s="6"/>
      <c r="K1702" s="6"/>
      <c r="L1702" s="6"/>
      <c r="M1702" s="6"/>
      <c r="N1702" s="6"/>
      <c r="O1702" s="6"/>
      <c r="P1702" s="14"/>
      <c r="Q1702" s="14"/>
      <c r="R1702" s="14"/>
      <c r="S1702" s="14"/>
      <c r="T1702" s="18"/>
      <c r="U1702" s="18"/>
    </row>
    <row r="1703" spans="1:21" ht="90" customHeight="1" x14ac:dyDescent="0.4">
      <c r="A1703" s="6"/>
      <c r="B1703" s="6"/>
      <c r="C1703" s="6"/>
      <c r="D1703" s="6"/>
      <c r="E1703" s="6"/>
      <c r="F1703" s="6"/>
      <c r="G1703" s="6"/>
      <c r="H1703" s="6"/>
      <c r="I1703" s="6"/>
      <c r="J1703" s="6"/>
      <c r="K1703" s="6"/>
      <c r="L1703" s="6"/>
      <c r="M1703" s="6"/>
      <c r="N1703" s="6"/>
      <c r="O1703" s="6"/>
      <c r="P1703" s="14"/>
      <c r="Q1703" s="14"/>
      <c r="R1703" s="14"/>
      <c r="S1703" s="14"/>
      <c r="T1703" s="18"/>
      <c r="U1703" s="18"/>
    </row>
    <row r="1704" spans="1:21" ht="90" customHeight="1" x14ac:dyDescent="0.4">
      <c r="A1704" s="6"/>
      <c r="B1704" s="6"/>
      <c r="C1704" s="6"/>
      <c r="D1704" s="6"/>
      <c r="E1704" s="6"/>
      <c r="F1704" s="6"/>
      <c r="G1704" s="6"/>
      <c r="H1704" s="6"/>
      <c r="I1704" s="6"/>
      <c r="J1704" s="6"/>
      <c r="K1704" s="6"/>
      <c r="L1704" s="6"/>
      <c r="M1704" s="6"/>
      <c r="N1704" s="6"/>
      <c r="O1704" s="6"/>
      <c r="P1704" s="14"/>
      <c r="Q1704" s="14"/>
      <c r="R1704" s="14"/>
      <c r="S1704" s="14"/>
      <c r="T1704" s="18"/>
      <c r="U1704" s="18"/>
    </row>
    <row r="1705" spans="1:21" ht="90" customHeight="1" x14ac:dyDescent="0.4">
      <c r="A1705" s="6"/>
      <c r="B1705" s="6"/>
      <c r="C1705" s="6"/>
      <c r="D1705" s="6"/>
      <c r="E1705" s="6"/>
      <c r="F1705" s="6"/>
      <c r="G1705" s="6"/>
      <c r="H1705" s="6"/>
      <c r="I1705" s="6"/>
      <c r="J1705" s="6"/>
      <c r="K1705" s="6"/>
      <c r="L1705" s="6"/>
      <c r="M1705" s="6"/>
      <c r="N1705" s="6"/>
      <c r="O1705" s="6"/>
      <c r="P1705" s="14"/>
      <c r="Q1705" s="14"/>
      <c r="R1705" s="14"/>
      <c r="S1705" s="14"/>
      <c r="T1705" s="18"/>
      <c r="U1705" s="18"/>
    </row>
    <row r="1706" spans="1:21" ht="90" customHeight="1" x14ac:dyDescent="0.4">
      <c r="A1706" s="6"/>
      <c r="B1706" s="6"/>
      <c r="C1706" s="6"/>
      <c r="D1706" s="6"/>
      <c r="E1706" s="6"/>
      <c r="F1706" s="6"/>
      <c r="G1706" s="6"/>
      <c r="H1706" s="6"/>
      <c r="I1706" s="6"/>
      <c r="J1706" s="6"/>
      <c r="K1706" s="6"/>
      <c r="L1706" s="6"/>
      <c r="M1706" s="6"/>
      <c r="N1706" s="6"/>
      <c r="O1706" s="6"/>
      <c r="P1706" s="14"/>
      <c r="Q1706" s="14"/>
      <c r="R1706" s="14"/>
      <c r="S1706" s="14"/>
      <c r="T1706" s="18"/>
      <c r="U1706" s="18"/>
    </row>
    <row r="1707" spans="1:21" ht="90" customHeight="1" x14ac:dyDescent="0.4">
      <c r="A1707" s="6"/>
      <c r="B1707" s="6"/>
      <c r="C1707" s="6"/>
      <c r="D1707" s="6"/>
      <c r="E1707" s="6"/>
      <c r="F1707" s="6"/>
      <c r="G1707" s="6"/>
      <c r="H1707" s="6"/>
      <c r="I1707" s="6"/>
      <c r="J1707" s="6"/>
      <c r="K1707" s="6"/>
      <c r="L1707" s="6"/>
      <c r="M1707" s="6"/>
      <c r="N1707" s="6"/>
      <c r="O1707" s="6"/>
      <c r="P1707" s="14"/>
      <c r="Q1707" s="14"/>
      <c r="R1707" s="14"/>
      <c r="S1707" s="14"/>
      <c r="T1707" s="18"/>
      <c r="U1707" s="18"/>
    </row>
    <row r="1708" spans="1:21" ht="90" customHeight="1" x14ac:dyDescent="0.4">
      <c r="A1708" s="6"/>
      <c r="B1708" s="6"/>
      <c r="C1708" s="6"/>
      <c r="D1708" s="6"/>
      <c r="E1708" s="6"/>
      <c r="F1708" s="6"/>
      <c r="G1708" s="6"/>
      <c r="H1708" s="6"/>
      <c r="I1708" s="6"/>
      <c r="J1708" s="6"/>
      <c r="K1708" s="6"/>
      <c r="L1708" s="6"/>
      <c r="M1708" s="6"/>
      <c r="N1708" s="6"/>
      <c r="O1708" s="6"/>
      <c r="P1708" s="14"/>
      <c r="Q1708" s="14"/>
      <c r="R1708" s="14"/>
      <c r="S1708" s="14"/>
      <c r="T1708" s="18"/>
      <c r="U1708" s="18"/>
    </row>
    <row r="1709" spans="1:21" ht="90" customHeight="1" x14ac:dyDescent="0.4">
      <c r="A1709" s="6"/>
      <c r="B1709" s="6"/>
      <c r="C1709" s="6"/>
      <c r="D1709" s="6"/>
      <c r="E1709" s="6"/>
      <c r="F1709" s="6"/>
      <c r="G1709" s="6"/>
      <c r="H1709" s="6"/>
      <c r="I1709" s="6"/>
      <c r="J1709" s="6"/>
      <c r="K1709" s="6"/>
      <c r="L1709" s="6"/>
      <c r="M1709" s="6"/>
      <c r="N1709" s="6"/>
      <c r="O1709" s="6"/>
      <c r="P1709" s="14"/>
      <c r="Q1709" s="14"/>
      <c r="R1709" s="14"/>
      <c r="S1709" s="14"/>
      <c r="T1709" s="18"/>
      <c r="U1709" s="18"/>
    </row>
    <row r="1710" spans="1:21" ht="90" customHeight="1" x14ac:dyDescent="0.4">
      <c r="A1710" s="6"/>
      <c r="B1710" s="6"/>
      <c r="C1710" s="6"/>
      <c r="D1710" s="6"/>
      <c r="E1710" s="6"/>
      <c r="F1710" s="6"/>
      <c r="G1710" s="6"/>
      <c r="H1710" s="6"/>
      <c r="I1710" s="6"/>
      <c r="J1710" s="6"/>
      <c r="K1710" s="6"/>
      <c r="L1710" s="6"/>
      <c r="M1710" s="6"/>
      <c r="N1710" s="6"/>
      <c r="O1710" s="6"/>
      <c r="P1710" s="14"/>
      <c r="Q1710" s="14"/>
      <c r="R1710" s="14"/>
      <c r="S1710" s="14"/>
      <c r="T1710" s="18"/>
      <c r="U1710" s="18"/>
    </row>
    <row r="1711" spans="1:21" ht="90" customHeight="1" x14ac:dyDescent="0.4">
      <c r="A1711" s="6"/>
      <c r="B1711" s="6"/>
      <c r="C1711" s="6"/>
      <c r="D1711" s="6"/>
      <c r="E1711" s="6"/>
      <c r="F1711" s="6"/>
      <c r="G1711" s="6"/>
      <c r="H1711" s="6"/>
      <c r="I1711" s="6"/>
      <c r="J1711" s="6"/>
      <c r="K1711" s="6"/>
      <c r="L1711" s="6"/>
      <c r="M1711" s="6"/>
      <c r="N1711" s="6"/>
      <c r="O1711" s="6"/>
      <c r="P1711" s="14"/>
      <c r="Q1711" s="14"/>
      <c r="R1711" s="14"/>
      <c r="S1711" s="14"/>
      <c r="T1711" s="18"/>
      <c r="U1711" s="18"/>
    </row>
    <row r="1712" spans="1:21" ht="90" customHeight="1" x14ac:dyDescent="0.4">
      <c r="A1712" s="6"/>
      <c r="B1712" s="6"/>
      <c r="C1712" s="6"/>
      <c r="D1712" s="6"/>
      <c r="E1712" s="6"/>
      <c r="F1712" s="6"/>
      <c r="G1712" s="6"/>
      <c r="H1712" s="6"/>
      <c r="I1712" s="6"/>
      <c r="J1712" s="6"/>
      <c r="K1712" s="6"/>
      <c r="L1712" s="6"/>
      <c r="M1712" s="6"/>
      <c r="N1712" s="6"/>
      <c r="O1712" s="6"/>
      <c r="P1712" s="14"/>
      <c r="Q1712" s="14"/>
      <c r="R1712" s="14"/>
      <c r="S1712" s="14"/>
      <c r="T1712" s="18"/>
      <c r="U1712" s="18"/>
    </row>
    <row r="1713" spans="1:21" ht="90" customHeight="1" x14ac:dyDescent="0.4">
      <c r="A1713" s="6"/>
      <c r="B1713" s="6"/>
      <c r="C1713" s="6"/>
      <c r="D1713" s="6"/>
      <c r="E1713" s="6"/>
      <c r="F1713" s="6"/>
      <c r="G1713" s="6"/>
      <c r="H1713" s="6"/>
      <c r="I1713" s="6"/>
      <c r="J1713" s="6"/>
      <c r="K1713" s="6"/>
      <c r="L1713" s="6"/>
      <c r="M1713" s="6"/>
      <c r="N1713" s="6"/>
      <c r="O1713" s="6"/>
      <c r="P1713" s="14"/>
      <c r="Q1713" s="14"/>
      <c r="R1713" s="14"/>
      <c r="S1713" s="14"/>
      <c r="T1713" s="18"/>
      <c r="U1713" s="18"/>
    </row>
    <row r="1714" spans="1:21" ht="90" customHeight="1" x14ac:dyDescent="0.4">
      <c r="A1714" s="6"/>
      <c r="B1714" s="6"/>
      <c r="C1714" s="6"/>
      <c r="D1714" s="6"/>
      <c r="E1714" s="6"/>
      <c r="F1714" s="6"/>
      <c r="G1714" s="6"/>
      <c r="H1714" s="6"/>
      <c r="I1714" s="6"/>
      <c r="J1714" s="6"/>
      <c r="K1714" s="6"/>
      <c r="L1714" s="6"/>
      <c r="M1714" s="6"/>
      <c r="N1714" s="6"/>
      <c r="O1714" s="6"/>
      <c r="P1714" s="14"/>
      <c r="Q1714" s="14"/>
      <c r="R1714" s="14"/>
      <c r="S1714" s="14"/>
      <c r="T1714" s="18"/>
      <c r="U1714" s="18"/>
    </row>
    <row r="1715" spans="1:21" ht="90" customHeight="1" x14ac:dyDescent="0.4">
      <c r="A1715" s="6"/>
      <c r="B1715" s="6"/>
      <c r="C1715" s="6"/>
      <c r="D1715" s="6"/>
      <c r="E1715" s="6"/>
      <c r="F1715" s="6"/>
      <c r="G1715" s="6"/>
      <c r="H1715" s="6"/>
      <c r="I1715" s="6"/>
      <c r="J1715" s="6"/>
      <c r="K1715" s="6"/>
      <c r="L1715" s="6"/>
      <c r="M1715" s="6"/>
      <c r="N1715" s="6"/>
      <c r="O1715" s="6"/>
      <c r="P1715" s="14"/>
      <c r="Q1715" s="14"/>
      <c r="R1715" s="14"/>
      <c r="S1715" s="14"/>
      <c r="T1715" s="18"/>
      <c r="U1715" s="18"/>
    </row>
    <row r="1716" spans="1:21" ht="90" customHeight="1" x14ac:dyDescent="0.4">
      <c r="A1716" s="6"/>
      <c r="B1716" s="6"/>
      <c r="C1716" s="6"/>
      <c r="D1716" s="6"/>
      <c r="E1716" s="6"/>
      <c r="F1716" s="6"/>
      <c r="G1716" s="6"/>
      <c r="H1716" s="6"/>
      <c r="I1716" s="6"/>
      <c r="J1716" s="6"/>
      <c r="K1716" s="6"/>
      <c r="L1716" s="6"/>
      <c r="M1716" s="6"/>
      <c r="N1716" s="6"/>
      <c r="O1716" s="6"/>
      <c r="P1716" s="14"/>
      <c r="Q1716" s="14"/>
      <c r="R1716" s="14"/>
      <c r="S1716" s="14"/>
      <c r="T1716" s="18"/>
      <c r="U1716" s="18"/>
    </row>
    <row r="1717" spans="1:21" ht="90" customHeight="1" x14ac:dyDescent="0.4">
      <c r="A1717" s="6"/>
      <c r="B1717" s="6"/>
      <c r="C1717" s="6"/>
      <c r="D1717" s="6"/>
      <c r="E1717" s="6"/>
      <c r="F1717" s="6"/>
      <c r="G1717" s="6"/>
      <c r="H1717" s="6"/>
      <c r="I1717" s="6"/>
      <c r="J1717" s="6"/>
      <c r="K1717" s="6"/>
      <c r="L1717" s="6"/>
      <c r="M1717" s="6"/>
      <c r="N1717" s="6"/>
      <c r="O1717" s="6"/>
      <c r="P1717" s="14"/>
      <c r="Q1717" s="14"/>
      <c r="R1717" s="14"/>
      <c r="S1717" s="14"/>
      <c r="T1717" s="18"/>
      <c r="U1717" s="18"/>
    </row>
    <row r="1718" spans="1:21" ht="90" customHeight="1" x14ac:dyDescent="0.4">
      <c r="A1718" s="6"/>
      <c r="B1718" s="6"/>
      <c r="C1718" s="6"/>
      <c r="D1718" s="6"/>
      <c r="E1718" s="6"/>
      <c r="F1718" s="6"/>
      <c r="G1718" s="6"/>
      <c r="H1718" s="6"/>
      <c r="I1718" s="6"/>
      <c r="J1718" s="6"/>
      <c r="K1718" s="6"/>
      <c r="L1718" s="6"/>
      <c r="M1718" s="6"/>
      <c r="N1718" s="6"/>
      <c r="O1718" s="6"/>
      <c r="P1718" s="14"/>
      <c r="Q1718" s="14"/>
      <c r="R1718" s="14"/>
      <c r="S1718" s="14"/>
      <c r="T1718" s="18"/>
      <c r="U1718" s="18"/>
    </row>
    <row r="1719" spans="1:21" ht="90" customHeight="1" x14ac:dyDescent="0.4">
      <c r="A1719" s="6"/>
      <c r="B1719" s="6"/>
      <c r="C1719" s="6"/>
      <c r="D1719" s="6"/>
      <c r="E1719" s="6"/>
      <c r="F1719" s="6"/>
      <c r="G1719" s="6"/>
      <c r="H1719" s="6"/>
      <c r="I1719" s="6"/>
      <c r="J1719" s="6"/>
      <c r="K1719" s="6"/>
      <c r="L1719" s="6"/>
      <c r="M1719" s="6"/>
      <c r="N1719" s="6"/>
      <c r="O1719" s="6"/>
      <c r="P1719" s="14"/>
      <c r="Q1719" s="14"/>
      <c r="R1719" s="14"/>
      <c r="S1719" s="14"/>
      <c r="T1719" s="18"/>
      <c r="U1719" s="18"/>
    </row>
    <row r="1720" spans="1:21" ht="90" customHeight="1" x14ac:dyDescent="0.4">
      <c r="A1720" s="6"/>
      <c r="B1720" s="6"/>
      <c r="C1720" s="6"/>
      <c r="D1720" s="6"/>
      <c r="E1720" s="6"/>
      <c r="F1720" s="6"/>
      <c r="G1720" s="6"/>
      <c r="H1720" s="6"/>
      <c r="I1720" s="6"/>
      <c r="J1720" s="6"/>
      <c r="K1720" s="6"/>
      <c r="L1720" s="6"/>
      <c r="M1720" s="6"/>
      <c r="N1720" s="6"/>
      <c r="O1720" s="6"/>
      <c r="P1720" s="14"/>
      <c r="Q1720" s="14"/>
      <c r="R1720" s="14"/>
      <c r="S1720" s="14"/>
      <c r="T1720" s="18"/>
      <c r="U1720" s="18"/>
    </row>
    <row r="1721" spans="1:21" ht="90" customHeight="1" x14ac:dyDescent="0.4">
      <c r="A1721" s="6"/>
      <c r="B1721" s="6"/>
      <c r="C1721" s="6"/>
      <c r="D1721" s="6"/>
      <c r="E1721" s="6"/>
      <c r="F1721" s="6"/>
      <c r="G1721" s="6"/>
      <c r="H1721" s="6"/>
      <c r="I1721" s="6"/>
      <c r="J1721" s="6"/>
      <c r="K1721" s="6"/>
      <c r="L1721" s="6"/>
      <c r="M1721" s="6"/>
      <c r="N1721" s="6"/>
      <c r="O1721" s="6"/>
      <c r="P1721" s="14"/>
      <c r="Q1721" s="14"/>
      <c r="R1721" s="14"/>
      <c r="S1721" s="14"/>
      <c r="T1721" s="18"/>
      <c r="U1721" s="18"/>
    </row>
    <row r="1722" spans="1:21" ht="90" customHeight="1" x14ac:dyDescent="0.4">
      <c r="A1722" s="6"/>
      <c r="B1722" s="6"/>
      <c r="C1722" s="6"/>
      <c r="D1722" s="6"/>
      <c r="E1722" s="6"/>
      <c r="F1722" s="6"/>
      <c r="G1722" s="6"/>
      <c r="H1722" s="6"/>
      <c r="I1722" s="6"/>
      <c r="J1722" s="6"/>
      <c r="K1722" s="6"/>
      <c r="L1722" s="6"/>
      <c r="M1722" s="6"/>
      <c r="N1722" s="6"/>
      <c r="O1722" s="6"/>
      <c r="P1722" s="14"/>
      <c r="Q1722" s="14"/>
      <c r="R1722" s="14"/>
      <c r="S1722" s="14"/>
      <c r="T1722" s="18"/>
      <c r="U1722" s="18"/>
    </row>
    <row r="1723" spans="1:21" ht="90" customHeight="1" x14ac:dyDescent="0.4">
      <c r="A1723" s="6"/>
      <c r="B1723" s="6"/>
      <c r="C1723" s="6"/>
      <c r="D1723" s="6"/>
      <c r="E1723" s="6"/>
      <c r="F1723" s="6"/>
      <c r="G1723" s="6"/>
      <c r="H1723" s="6"/>
      <c r="I1723" s="6"/>
      <c r="J1723" s="6"/>
      <c r="K1723" s="6"/>
      <c r="L1723" s="6"/>
      <c r="M1723" s="6"/>
      <c r="N1723" s="6"/>
      <c r="O1723" s="6"/>
      <c r="P1723" s="14"/>
      <c r="Q1723" s="14"/>
      <c r="R1723" s="14"/>
      <c r="S1723" s="14"/>
      <c r="T1723" s="18"/>
      <c r="U1723" s="18"/>
    </row>
    <row r="1724" spans="1:21" ht="90" customHeight="1" x14ac:dyDescent="0.4">
      <c r="A1724" s="6"/>
      <c r="B1724" s="6"/>
      <c r="C1724" s="6"/>
      <c r="D1724" s="6"/>
      <c r="E1724" s="6"/>
      <c r="F1724" s="6"/>
      <c r="G1724" s="6"/>
      <c r="H1724" s="6"/>
      <c r="I1724" s="6"/>
      <c r="J1724" s="6"/>
      <c r="K1724" s="6"/>
      <c r="L1724" s="6"/>
      <c r="M1724" s="6"/>
      <c r="N1724" s="6"/>
      <c r="O1724" s="6"/>
      <c r="P1724" s="14"/>
      <c r="Q1724" s="14"/>
      <c r="R1724" s="14"/>
      <c r="S1724" s="14"/>
      <c r="T1724" s="18"/>
      <c r="U1724" s="18"/>
    </row>
    <row r="1725" spans="1:21" ht="90" customHeight="1" x14ac:dyDescent="0.4">
      <c r="A1725" s="6"/>
      <c r="B1725" s="6"/>
      <c r="C1725" s="6"/>
      <c r="D1725" s="6"/>
      <c r="E1725" s="6"/>
      <c r="F1725" s="6"/>
      <c r="G1725" s="6"/>
      <c r="H1725" s="6"/>
      <c r="I1725" s="6"/>
      <c r="J1725" s="6"/>
      <c r="K1725" s="6"/>
      <c r="L1725" s="6"/>
      <c r="M1725" s="6"/>
      <c r="N1725" s="6"/>
      <c r="O1725" s="6"/>
      <c r="P1725" s="14"/>
      <c r="Q1725" s="14"/>
      <c r="R1725" s="14"/>
      <c r="S1725" s="14"/>
      <c r="T1725" s="18"/>
      <c r="U1725" s="18"/>
    </row>
    <row r="1726" spans="1:21" ht="90" customHeight="1" x14ac:dyDescent="0.4">
      <c r="A1726" s="6"/>
      <c r="B1726" s="6"/>
      <c r="C1726" s="6"/>
      <c r="D1726" s="6"/>
      <c r="E1726" s="6"/>
      <c r="F1726" s="6"/>
      <c r="G1726" s="6"/>
      <c r="H1726" s="6"/>
      <c r="I1726" s="6"/>
      <c r="J1726" s="6"/>
      <c r="K1726" s="6"/>
      <c r="L1726" s="6"/>
      <c r="M1726" s="6"/>
      <c r="N1726" s="6"/>
      <c r="O1726" s="6"/>
      <c r="P1726" s="14"/>
      <c r="Q1726" s="14"/>
      <c r="R1726" s="14"/>
      <c r="S1726" s="14"/>
      <c r="T1726" s="18"/>
      <c r="U1726" s="18"/>
    </row>
    <row r="1727" spans="1:21" ht="90" customHeight="1" x14ac:dyDescent="0.4">
      <c r="A1727" s="6"/>
      <c r="B1727" s="6"/>
      <c r="C1727" s="6"/>
      <c r="D1727" s="6"/>
      <c r="E1727" s="6"/>
      <c r="F1727" s="6"/>
      <c r="G1727" s="6"/>
      <c r="H1727" s="6"/>
      <c r="I1727" s="6"/>
      <c r="J1727" s="6"/>
      <c r="K1727" s="6"/>
      <c r="L1727" s="6"/>
      <c r="M1727" s="6"/>
      <c r="N1727" s="6"/>
      <c r="O1727" s="6"/>
      <c r="P1727" s="14"/>
      <c r="Q1727" s="14"/>
      <c r="R1727" s="14"/>
      <c r="S1727" s="14"/>
      <c r="T1727" s="18"/>
      <c r="U1727" s="18"/>
    </row>
    <row r="1728" spans="1:21" ht="90" customHeight="1" x14ac:dyDescent="0.4">
      <c r="A1728" s="6"/>
      <c r="B1728" s="6"/>
      <c r="C1728" s="6"/>
      <c r="D1728" s="6"/>
      <c r="E1728" s="6"/>
      <c r="F1728" s="6"/>
      <c r="G1728" s="6"/>
      <c r="H1728" s="6"/>
      <c r="I1728" s="6"/>
      <c r="J1728" s="6"/>
      <c r="K1728" s="6"/>
      <c r="L1728" s="6"/>
      <c r="M1728" s="6"/>
      <c r="N1728" s="6"/>
      <c r="O1728" s="6"/>
      <c r="P1728" s="14"/>
      <c r="Q1728" s="14"/>
      <c r="R1728" s="14"/>
      <c r="S1728" s="14"/>
      <c r="T1728" s="18"/>
      <c r="U1728" s="18"/>
    </row>
    <row r="1729" spans="1:21" ht="90" customHeight="1" x14ac:dyDescent="0.4">
      <c r="A1729" s="6"/>
      <c r="B1729" s="6"/>
      <c r="C1729" s="6"/>
      <c r="D1729" s="6"/>
      <c r="E1729" s="6"/>
      <c r="F1729" s="6"/>
      <c r="G1729" s="6"/>
      <c r="H1729" s="6"/>
      <c r="I1729" s="6"/>
      <c r="J1729" s="6"/>
      <c r="K1729" s="6"/>
      <c r="L1729" s="6"/>
      <c r="M1729" s="6"/>
      <c r="N1729" s="6"/>
      <c r="O1729" s="6"/>
      <c r="P1729" s="14"/>
      <c r="Q1729" s="14"/>
      <c r="R1729" s="14"/>
      <c r="S1729" s="14"/>
      <c r="T1729" s="18"/>
      <c r="U1729" s="18"/>
    </row>
    <row r="1730" spans="1:21" ht="90" customHeight="1" x14ac:dyDescent="0.4">
      <c r="A1730" s="6"/>
      <c r="B1730" s="6"/>
      <c r="C1730" s="6"/>
      <c r="D1730" s="6"/>
      <c r="E1730" s="6"/>
      <c r="F1730" s="6"/>
      <c r="G1730" s="6"/>
      <c r="H1730" s="6"/>
      <c r="I1730" s="6"/>
      <c r="J1730" s="6"/>
      <c r="K1730" s="6"/>
      <c r="L1730" s="6"/>
      <c r="M1730" s="6"/>
      <c r="N1730" s="6"/>
      <c r="O1730" s="6"/>
      <c r="P1730" s="14"/>
      <c r="Q1730" s="14"/>
      <c r="R1730" s="14"/>
      <c r="S1730" s="14"/>
      <c r="T1730" s="18"/>
      <c r="U1730" s="18"/>
    </row>
    <row r="1731" spans="1:21" ht="90" customHeight="1" x14ac:dyDescent="0.4">
      <c r="A1731" s="6"/>
      <c r="B1731" s="6"/>
      <c r="C1731" s="6"/>
      <c r="D1731" s="6"/>
      <c r="E1731" s="6"/>
      <c r="F1731" s="6"/>
      <c r="G1731" s="6"/>
      <c r="H1731" s="6"/>
      <c r="I1731" s="6"/>
      <c r="J1731" s="6"/>
      <c r="K1731" s="6"/>
      <c r="L1731" s="6"/>
      <c r="M1731" s="6"/>
      <c r="N1731" s="6"/>
      <c r="O1731" s="6"/>
      <c r="P1731" s="14"/>
      <c r="Q1731" s="14"/>
      <c r="R1731" s="14"/>
      <c r="S1731" s="14"/>
      <c r="T1731" s="18"/>
      <c r="U1731" s="18"/>
    </row>
    <row r="1732" spans="1:21" ht="90" customHeight="1" x14ac:dyDescent="0.4">
      <c r="A1732" s="6"/>
      <c r="B1732" s="6"/>
      <c r="C1732" s="6"/>
      <c r="D1732" s="6"/>
      <c r="E1732" s="6"/>
      <c r="F1732" s="6"/>
      <c r="G1732" s="6"/>
      <c r="H1732" s="6"/>
      <c r="I1732" s="6"/>
      <c r="J1732" s="6"/>
      <c r="K1732" s="6"/>
      <c r="L1732" s="6"/>
      <c r="M1732" s="6"/>
      <c r="N1732" s="6"/>
      <c r="O1732" s="6"/>
      <c r="P1732" s="14"/>
      <c r="Q1732" s="14"/>
      <c r="R1732" s="14"/>
      <c r="S1732" s="14"/>
      <c r="T1732" s="18"/>
      <c r="U1732" s="18"/>
    </row>
    <row r="1733" spans="1:21" ht="90" customHeight="1" x14ac:dyDescent="0.4">
      <c r="A1733" s="6"/>
      <c r="B1733" s="6"/>
      <c r="C1733" s="6"/>
      <c r="D1733" s="6"/>
      <c r="E1733" s="6"/>
      <c r="F1733" s="6"/>
      <c r="G1733" s="6"/>
      <c r="H1733" s="6"/>
      <c r="I1733" s="6"/>
      <c r="J1733" s="6"/>
      <c r="K1733" s="6"/>
      <c r="L1733" s="6"/>
      <c r="M1733" s="6"/>
      <c r="N1733" s="6"/>
      <c r="O1733" s="6"/>
      <c r="P1733" s="14"/>
      <c r="Q1733" s="14"/>
      <c r="R1733" s="14"/>
      <c r="S1733" s="14"/>
      <c r="T1733" s="18"/>
      <c r="U1733" s="18"/>
    </row>
    <row r="1734" spans="1:21" ht="90" customHeight="1" x14ac:dyDescent="0.4">
      <c r="A1734" s="6"/>
      <c r="B1734" s="6"/>
      <c r="C1734" s="6"/>
      <c r="D1734" s="6"/>
      <c r="E1734" s="6"/>
      <c r="F1734" s="6"/>
      <c r="G1734" s="6"/>
      <c r="H1734" s="6"/>
      <c r="I1734" s="6"/>
      <c r="J1734" s="6"/>
      <c r="K1734" s="6"/>
      <c r="L1734" s="6"/>
      <c r="M1734" s="6"/>
      <c r="N1734" s="6"/>
      <c r="O1734" s="6"/>
      <c r="P1734" s="14"/>
      <c r="Q1734" s="14"/>
      <c r="R1734" s="14"/>
      <c r="S1734" s="14"/>
      <c r="T1734" s="18"/>
      <c r="U1734" s="18"/>
    </row>
    <row r="1735" spans="1:21" ht="90" customHeight="1" x14ac:dyDescent="0.4">
      <c r="A1735" s="6"/>
      <c r="B1735" s="6"/>
      <c r="C1735" s="6"/>
      <c r="D1735" s="6"/>
      <c r="E1735" s="6"/>
      <c r="F1735" s="6"/>
      <c r="G1735" s="6"/>
      <c r="H1735" s="6"/>
      <c r="I1735" s="6"/>
      <c r="J1735" s="6"/>
      <c r="K1735" s="6"/>
      <c r="L1735" s="6"/>
      <c r="M1735" s="6"/>
      <c r="N1735" s="6"/>
      <c r="O1735" s="6"/>
      <c r="P1735" s="14"/>
      <c r="Q1735" s="14"/>
      <c r="R1735" s="14"/>
      <c r="S1735" s="14"/>
      <c r="T1735" s="18"/>
      <c r="U1735" s="18"/>
    </row>
    <row r="1736" spans="1:21" ht="90" customHeight="1" x14ac:dyDescent="0.4">
      <c r="A1736" s="6"/>
      <c r="B1736" s="6"/>
      <c r="C1736" s="6"/>
      <c r="D1736" s="6"/>
      <c r="E1736" s="6"/>
      <c r="F1736" s="6"/>
      <c r="G1736" s="6"/>
      <c r="H1736" s="6"/>
      <c r="I1736" s="6"/>
      <c r="J1736" s="6"/>
      <c r="K1736" s="6"/>
      <c r="L1736" s="6"/>
      <c r="M1736" s="6"/>
      <c r="N1736" s="6"/>
      <c r="O1736" s="6"/>
      <c r="P1736" s="14"/>
      <c r="Q1736" s="14"/>
      <c r="R1736" s="14"/>
      <c r="S1736" s="14"/>
      <c r="T1736" s="18"/>
      <c r="U1736" s="18"/>
    </row>
    <row r="1737" spans="1:21" ht="90" customHeight="1" x14ac:dyDescent="0.4">
      <c r="A1737" s="6"/>
      <c r="B1737" s="6"/>
      <c r="C1737" s="6"/>
      <c r="D1737" s="6"/>
      <c r="E1737" s="6"/>
      <c r="F1737" s="6"/>
      <c r="G1737" s="6"/>
      <c r="H1737" s="6"/>
      <c r="I1737" s="6"/>
      <c r="J1737" s="6"/>
      <c r="K1737" s="6"/>
      <c r="L1737" s="6"/>
      <c r="M1737" s="6"/>
      <c r="N1737" s="6"/>
      <c r="O1737" s="6"/>
      <c r="P1737" s="14"/>
      <c r="Q1737" s="14"/>
      <c r="R1737" s="14"/>
      <c r="S1737" s="14"/>
      <c r="T1737" s="18"/>
      <c r="U1737" s="18"/>
    </row>
    <row r="1738" spans="1:21" ht="90" customHeight="1" x14ac:dyDescent="0.4">
      <c r="A1738" s="6"/>
      <c r="B1738" s="6"/>
      <c r="C1738" s="6"/>
      <c r="D1738" s="6"/>
      <c r="E1738" s="6"/>
      <c r="F1738" s="6"/>
      <c r="G1738" s="6"/>
      <c r="H1738" s="6"/>
      <c r="I1738" s="6"/>
      <c r="J1738" s="6"/>
      <c r="K1738" s="6"/>
      <c r="L1738" s="6"/>
      <c r="M1738" s="6"/>
      <c r="N1738" s="6"/>
      <c r="O1738" s="6"/>
      <c r="P1738" s="14"/>
      <c r="Q1738" s="14"/>
      <c r="R1738" s="14"/>
      <c r="S1738" s="14"/>
      <c r="T1738" s="18"/>
      <c r="U1738" s="18"/>
    </row>
    <row r="1739" spans="1:21" ht="90" customHeight="1" x14ac:dyDescent="0.4">
      <c r="A1739" s="6"/>
      <c r="B1739" s="6"/>
      <c r="C1739" s="6"/>
      <c r="D1739" s="6"/>
      <c r="E1739" s="6"/>
      <c r="F1739" s="6"/>
      <c r="G1739" s="6"/>
      <c r="H1739" s="6"/>
      <c r="I1739" s="6"/>
      <c r="J1739" s="6"/>
      <c r="K1739" s="6"/>
      <c r="L1739" s="6"/>
      <c r="M1739" s="6"/>
      <c r="N1739" s="6"/>
      <c r="O1739" s="6"/>
      <c r="P1739" s="14"/>
      <c r="Q1739" s="14"/>
      <c r="R1739" s="14"/>
      <c r="S1739" s="14"/>
      <c r="T1739" s="18"/>
      <c r="U1739" s="18"/>
    </row>
    <row r="1740" spans="1:21" ht="90" customHeight="1" x14ac:dyDescent="0.4">
      <c r="A1740" s="6"/>
      <c r="B1740" s="6"/>
      <c r="C1740" s="6"/>
      <c r="D1740" s="6"/>
      <c r="E1740" s="6"/>
      <c r="F1740" s="6"/>
      <c r="G1740" s="6"/>
      <c r="H1740" s="6"/>
      <c r="I1740" s="6"/>
      <c r="J1740" s="6"/>
      <c r="K1740" s="6"/>
      <c r="L1740" s="6"/>
      <c r="M1740" s="6"/>
      <c r="N1740" s="6"/>
      <c r="O1740" s="6"/>
      <c r="P1740" s="14"/>
      <c r="Q1740" s="14"/>
      <c r="R1740" s="14"/>
      <c r="S1740" s="14"/>
      <c r="T1740" s="18"/>
      <c r="U1740" s="18"/>
    </row>
    <row r="1741" spans="1:21" ht="90" customHeight="1" x14ac:dyDescent="0.4">
      <c r="A1741" s="6"/>
      <c r="B1741" s="6"/>
      <c r="C1741" s="6"/>
      <c r="D1741" s="6"/>
      <c r="E1741" s="6"/>
      <c r="F1741" s="6"/>
      <c r="G1741" s="6"/>
      <c r="H1741" s="6"/>
      <c r="I1741" s="6"/>
      <c r="J1741" s="6"/>
      <c r="K1741" s="6"/>
      <c r="L1741" s="6"/>
      <c r="M1741" s="6"/>
      <c r="N1741" s="6"/>
      <c r="O1741" s="6"/>
      <c r="P1741" s="14"/>
      <c r="Q1741" s="14"/>
      <c r="R1741" s="14"/>
      <c r="S1741" s="14"/>
      <c r="T1741" s="18"/>
      <c r="U1741" s="18"/>
    </row>
    <row r="1742" spans="1:21" ht="90" customHeight="1" x14ac:dyDescent="0.4">
      <c r="A1742" s="6"/>
      <c r="B1742" s="6"/>
      <c r="C1742" s="6"/>
      <c r="D1742" s="6"/>
      <c r="E1742" s="6"/>
      <c r="F1742" s="6"/>
      <c r="G1742" s="6"/>
      <c r="H1742" s="6"/>
      <c r="I1742" s="6"/>
      <c r="J1742" s="6"/>
      <c r="K1742" s="6"/>
      <c r="L1742" s="6"/>
      <c r="M1742" s="6"/>
      <c r="N1742" s="6"/>
      <c r="O1742" s="6"/>
      <c r="P1742" s="14"/>
      <c r="Q1742" s="14"/>
      <c r="R1742" s="14"/>
      <c r="S1742" s="14"/>
      <c r="T1742" s="18"/>
      <c r="U1742" s="18"/>
    </row>
    <row r="1743" spans="1:21" ht="90" customHeight="1" x14ac:dyDescent="0.4">
      <c r="A1743" s="6"/>
      <c r="B1743" s="6"/>
      <c r="C1743" s="6"/>
      <c r="D1743" s="6"/>
      <c r="E1743" s="6"/>
      <c r="F1743" s="6"/>
      <c r="G1743" s="6"/>
      <c r="H1743" s="6"/>
      <c r="I1743" s="6"/>
      <c r="J1743" s="6"/>
      <c r="K1743" s="6"/>
      <c r="L1743" s="6"/>
      <c r="M1743" s="6"/>
      <c r="N1743" s="6"/>
      <c r="O1743" s="6"/>
      <c r="P1743" s="14"/>
      <c r="Q1743" s="14"/>
      <c r="R1743" s="14"/>
      <c r="S1743" s="14"/>
      <c r="T1743" s="18"/>
      <c r="U1743" s="18"/>
    </row>
    <row r="1744" spans="1:21" ht="90" customHeight="1" x14ac:dyDescent="0.4">
      <c r="A1744" s="6"/>
      <c r="B1744" s="6"/>
      <c r="C1744" s="6"/>
      <c r="D1744" s="6"/>
      <c r="E1744" s="6"/>
      <c r="F1744" s="6"/>
      <c r="G1744" s="6"/>
      <c r="H1744" s="6"/>
      <c r="I1744" s="6"/>
      <c r="J1744" s="6"/>
      <c r="K1744" s="6"/>
      <c r="L1744" s="6"/>
      <c r="M1744" s="6"/>
      <c r="N1744" s="6"/>
      <c r="O1744" s="6"/>
      <c r="P1744" s="14"/>
      <c r="Q1744" s="14"/>
      <c r="R1744" s="14"/>
      <c r="S1744" s="14"/>
      <c r="T1744" s="18"/>
      <c r="U1744" s="18"/>
    </row>
    <row r="1745" spans="1:21" ht="90" customHeight="1" x14ac:dyDescent="0.4">
      <c r="A1745" s="6"/>
      <c r="B1745" s="6"/>
      <c r="C1745" s="6"/>
      <c r="D1745" s="6"/>
      <c r="E1745" s="6"/>
      <c r="F1745" s="6"/>
      <c r="G1745" s="6"/>
      <c r="H1745" s="6"/>
      <c r="I1745" s="6"/>
      <c r="J1745" s="6"/>
      <c r="K1745" s="6"/>
      <c r="L1745" s="6"/>
      <c r="M1745" s="6"/>
      <c r="N1745" s="6"/>
      <c r="O1745" s="6"/>
      <c r="P1745" s="14"/>
      <c r="Q1745" s="14"/>
      <c r="R1745" s="14"/>
      <c r="S1745" s="14"/>
      <c r="T1745" s="18"/>
      <c r="U1745" s="18"/>
    </row>
    <row r="1746" spans="1:21" ht="90" customHeight="1" x14ac:dyDescent="0.4">
      <c r="A1746" s="6"/>
      <c r="B1746" s="6"/>
      <c r="C1746" s="6"/>
      <c r="D1746" s="6"/>
      <c r="E1746" s="6"/>
      <c r="F1746" s="6"/>
      <c r="G1746" s="6"/>
      <c r="H1746" s="6"/>
      <c r="I1746" s="6"/>
      <c r="J1746" s="6"/>
      <c r="K1746" s="6"/>
      <c r="L1746" s="6"/>
      <c r="M1746" s="6"/>
      <c r="N1746" s="6"/>
      <c r="O1746" s="6"/>
      <c r="P1746" s="14"/>
      <c r="Q1746" s="14"/>
      <c r="R1746" s="14"/>
      <c r="S1746" s="14"/>
      <c r="T1746" s="18"/>
      <c r="U1746" s="18"/>
    </row>
    <row r="1747" spans="1:21" ht="90" customHeight="1" x14ac:dyDescent="0.4">
      <c r="A1747" s="6"/>
      <c r="B1747" s="6"/>
      <c r="C1747" s="6"/>
      <c r="D1747" s="6"/>
      <c r="E1747" s="6"/>
      <c r="F1747" s="6"/>
      <c r="G1747" s="6"/>
      <c r="H1747" s="6"/>
      <c r="I1747" s="6"/>
      <c r="J1747" s="6"/>
      <c r="K1747" s="6"/>
      <c r="L1747" s="6"/>
      <c r="M1747" s="6"/>
      <c r="N1747" s="6"/>
      <c r="O1747" s="6"/>
      <c r="P1747" s="14"/>
      <c r="Q1747" s="14"/>
      <c r="R1747" s="14"/>
      <c r="S1747" s="14"/>
      <c r="T1747" s="18"/>
      <c r="U1747" s="18"/>
    </row>
    <row r="1748" spans="1:21" ht="90" customHeight="1" x14ac:dyDescent="0.4">
      <c r="A1748" s="6"/>
      <c r="B1748" s="6"/>
      <c r="C1748" s="6"/>
      <c r="D1748" s="6"/>
      <c r="E1748" s="6"/>
      <c r="F1748" s="6"/>
      <c r="G1748" s="6"/>
      <c r="H1748" s="6"/>
      <c r="I1748" s="6"/>
      <c r="J1748" s="6"/>
      <c r="K1748" s="6"/>
      <c r="L1748" s="6"/>
      <c r="M1748" s="6"/>
      <c r="N1748" s="6"/>
      <c r="O1748" s="6"/>
      <c r="P1748" s="14"/>
      <c r="Q1748" s="14"/>
      <c r="R1748" s="14"/>
      <c r="S1748" s="14"/>
      <c r="T1748" s="18"/>
      <c r="U1748" s="18"/>
    </row>
    <row r="1749" spans="1:21" ht="90" customHeight="1" x14ac:dyDescent="0.4">
      <c r="A1749" s="6"/>
      <c r="B1749" s="6"/>
      <c r="C1749" s="6"/>
      <c r="D1749" s="6"/>
      <c r="E1749" s="6"/>
      <c r="F1749" s="6"/>
      <c r="G1749" s="6"/>
      <c r="H1749" s="6"/>
      <c r="I1749" s="6"/>
      <c r="J1749" s="6"/>
      <c r="K1749" s="6"/>
      <c r="L1749" s="6"/>
      <c r="M1749" s="6"/>
      <c r="N1749" s="6"/>
      <c r="O1749" s="6"/>
      <c r="P1749" s="14"/>
      <c r="Q1749" s="14"/>
      <c r="R1749" s="14"/>
      <c r="S1749" s="14"/>
      <c r="T1749" s="18"/>
      <c r="U1749" s="18"/>
    </row>
    <row r="1750" spans="1:21" ht="90" customHeight="1" x14ac:dyDescent="0.4">
      <c r="A1750" s="6"/>
      <c r="B1750" s="6"/>
      <c r="C1750" s="6"/>
      <c r="D1750" s="6"/>
      <c r="E1750" s="6"/>
      <c r="F1750" s="6"/>
      <c r="G1750" s="6"/>
      <c r="H1750" s="6"/>
      <c r="I1750" s="6"/>
      <c r="J1750" s="6"/>
      <c r="K1750" s="6"/>
      <c r="L1750" s="6"/>
      <c r="M1750" s="6"/>
      <c r="N1750" s="6"/>
      <c r="O1750" s="6"/>
      <c r="P1750" s="14"/>
      <c r="Q1750" s="14"/>
      <c r="R1750" s="14"/>
      <c r="S1750" s="14"/>
      <c r="T1750" s="18"/>
      <c r="U1750" s="18"/>
    </row>
    <row r="1751" spans="1:21" ht="90" customHeight="1" x14ac:dyDescent="0.4">
      <c r="A1751" s="6"/>
      <c r="B1751" s="6"/>
      <c r="C1751" s="6"/>
      <c r="D1751" s="6"/>
      <c r="E1751" s="6"/>
      <c r="F1751" s="6"/>
      <c r="G1751" s="6"/>
      <c r="H1751" s="6"/>
      <c r="I1751" s="6"/>
      <c r="J1751" s="6"/>
      <c r="K1751" s="6"/>
      <c r="L1751" s="6"/>
      <c r="M1751" s="6"/>
      <c r="N1751" s="6"/>
      <c r="O1751" s="6"/>
      <c r="P1751" s="14"/>
      <c r="Q1751" s="14"/>
      <c r="R1751" s="14"/>
      <c r="S1751" s="14"/>
      <c r="T1751" s="18"/>
      <c r="U1751" s="18"/>
    </row>
    <row r="1752" spans="1:21" ht="90" customHeight="1" x14ac:dyDescent="0.4">
      <c r="A1752" s="6"/>
      <c r="B1752" s="6"/>
      <c r="C1752" s="6"/>
      <c r="D1752" s="6"/>
      <c r="E1752" s="6"/>
      <c r="F1752" s="6"/>
      <c r="G1752" s="6"/>
      <c r="H1752" s="6"/>
      <c r="I1752" s="6"/>
      <c r="J1752" s="6"/>
      <c r="K1752" s="6"/>
      <c r="L1752" s="6"/>
      <c r="M1752" s="6"/>
      <c r="N1752" s="6"/>
      <c r="O1752" s="6"/>
      <c r="P1752" s="14"/>
      <c r="Q1752" s="14"/>
      <c r="R1752" s="14"/>
      <c r="S1752" s="14"/>
      <c r="T1752" s="18"/>
      <c r="U1752" s="18"/>
    </row>
    <row r="1753" spans="1:21" ht="90" customHeight="1" x14ac:dyDescent="0.4">
      <c r="A1753" s="6"/>
      <c r="B1753" s="6"/>
      <c r="C1753" s="6"/>
      <c r="D1753" s="6"/>
      <c r="E1753" s="6"/>
      <c r="F1753" s="6"/>
      <c r="G1753" s="6"/>
      <c r="H1753" s="6"/>
      <c r="I1753" s="6"/>
      <c r="J1753" s="6"/>
      <c r="K1753" s="6"/>
      <c r="L1753" s="6"/>
      <c r="M1753" s="6"/>
      <c r="N1753" s="6"/>
      <c r="O1753" s="6"/>
      <c r="P1753" s="14"/>
      <c r="Q1753" s="14"/>
      <c r="R1753" s="14"/>
      <c r="S1753" s="14"/>
      <c r="T1753" s="18"/>
      <c r="U1753" s="18"/>
    </row>
    <row r="1754" spans="1:21" ht="90" customHeight="1" x14ac:dyDescent="0.4">
      <c r="A1754" s="6"/>
      <c r="B1754" s="6"/>
      <c r="C1754" s="6"/>
      <c r="D1754" s="6"/>
      <c r="E1754" s="6"/>
      <c r="F1754" s="6"/>
      <c r="G1754" s="6"/>
      <c r="H1754" s="6"/>
      <c r="I1754" s="6"/>
      <c r="J1754" s="6"/>
      <c r="K1754" s="6"/>
      <c r="L1754" s="6"/>
      <c r="M1754" s="6"/>
      <c r="N1754" s="6"/>
      <c r="O1754" s="6"/>
      <c r="P1754" s="14"/>
      <c r="Q1754" s="14"/>
      <c r="R1754" s="14"/>
      <c r="S1754" s="14"/>
      <c r="T1754" s="18"/>
      <c r="U1754" s="18"/>
    </row>
    <row r="1755" spans="1:21" ht="90" customHeight="1" x14ac:dyDescent="0.4">
      <c r="A1755" s="6"/>
      <c r="B1755" s="6"/>
      <c r="C1755" s="6"/>
      <c r="D1755" s="6"/>
      <c r="E1755" s="6"/>
      <c r="F1755" s="6"/>
      <c r="G1755" s="6"/>
      <c r="H1755" s="6"/>
      <c r="I1755" s="6"/>
      <c r="J1755" s="6"/>
      <c r="K1755" s="6"/>
      <c r="L1755" s="6"/>
      <c r="M1755" s="6"/>
      <c r="N1755" s="6"/>
      <c r="O1755" s="6"/>
      <c r="P1755" s="14"/>
      <c r="Q1755" s="14"/>
      <c r="R1755" s="14"/>
      <c r="S1755" s="14"/>
      <c r="T1755" s="18"/>
      <c r="U1755" s="18"/>
    </row>
    <row r="1756" spans="1:21" ht="90" customHeight="1" x14ac:dyDescent="0.4">
      <c r="A1756" s="6"/>
      <c r="B1756" s="6"/>
      <c r="C1756" s="6"/>
      <c r="D1756" s="6"/>
      <c r="E1756" s="6"/>
      <c r="F1756" s="6"/>
      <c r="G1756" s="6"/>
      <c r="H1756" s="6"/>
      <c r="I1756" s="6"/>
      <c r="J1756" s="6"/>
      <c r="K1756" s="6"/>
      <c r="L1756" s="6"/>
      <c r="M1756" s="6"/>
      <c r="N1756" s="6"/>
      <c r="O1756" s="6"/>
      <c r="P1756" s="14"/>
      <c r="Q1756" s="14"/>
      <c r="R1756" s="14"/>
      <c r="S1756" s="14"/>
      <c r="T1756" s="18"/>
      <c r="U1756" s="18"/>
    </row>
    <row r="1757" spans="1:21" ht="90" customHeight="1" x14ac:dyDescent="0.4">
      <c r="A1757" s="6"/>
      <c r="B1757" s="6"/>
      <c r="C1757" s="6"/>
      <c r="D1757" s="6"/>
      <c r="E1757" s="6"/>
      <c r="F1757" s="6"/>
      <c r="G1757" s="6"/>
      <c r="H1757" s="6"/>
      <c r="I1757" s="6"/>
      <c r="J1757" s="6"/>
      <c r="K1757" s="6"/>
      <c r="L1757" s="6"/>
      <c r="M1757" s="6"/>
      <c r="N1757" s="6"/>
      <c r="O1757" s="6"/>
      <c r="P1757" s="14"/>
      <c r="Q1757" s="14"/>
      <c r="R1757" s="14"/>
      <c r="S1757" s="14"/>
      <c r="T1757" s="18"/>
      <c r="U1757" s="18"/>
    </row>
    <row r="1758" spans="1:21" ht="90" customHeight="1" x14ac:dyDescent="0.4">
      <c r="A1758" s="6"/>
      <c r="B1758" s="6"/>
      <c r="C1758" s="6"/>
      <c r="D1758" s="6"/>
      <c r="E1758" s="6"/>
      <c r="F1758" s="6"/>
      <c r="G1758" s="6"/>
      <c r="H1758" s="6"/>
      <c r="I1758" s="6"/>
      <c r="J1758" s="6"/>
      <c r="K1758" s="6"/>
      <c r="L1758" s="6"/>
      <c r="M1758" s="6"/>
      <c r="N1758" s="6"/>
      <c r="O1758" s="6"/>
      <c r="P1758" s="14"/>
      <c r="Q1758" s="14"/>
      <c r="R1758" s="14"/>
      <c r="S1758" s="14"/>
      <c r="T1758" s="18"/>
      <c r="U1758" s="18"/>
    </row>
    <row r="1759" spans="1:21" ht="90" customHeight="1" x14ac:dyDescent="0.4">
      <c r="A1759" s="6"/>
      <c r="B1759" s="6"/>
      <c r="C1759" s="6"/>
      <c r="D1759" s="6"/>
      <c r="E1759" s="6"/>
      <c r="F1759" s="6"/>
      <c r="G1759" s="6"/>
      <c r="H1759" s="6"/>
      <c r="I1759" s="6"/>
      <c r="J1759" s="6"/>
      <c r="K1759" s="6"/>
      <c r="L1759" s="6"/>
      <c r="M1759" s="6"/>
      <c r="N1759" s="6"/>
      <c r="O1759" s="6"/>
      <c r="P1759" s="14"/>
      <c r="Q1759" s="14"/>
      <c r="R1759" s="14"/>
      <c r="S1759" s="14"/>
      <c r="T1759" s="18"/>
      <c r="U1759" s="18"/>
    </row>
    <row r="1760" spans="1:21" ht="90" customHeight="1" x14ac:dyDescent="0.4">
      <c r="A1760" s="6"/>
      <c r="B1760" s="6"/>
      <c r="C1760" s="6"/>
      <c r="D1760" s="6"/>
      <c r="E1760" s="6"/>
      <c r="F1760" s="6"/>
      <c r="G1760" s="6"/>
      <c r="H1760" s="6"/>
      <c r="I1760" s="6"/>
      <c r="J1760" s="6"/>
      <c r="K1760" s="6"/>
      <c r="L1760" s="6"/>
      <c r="M1760" s="6"/>
      <c r="N1760" s="6"/>
      <c r="O1760" s="6"/>
      <c r="P1760" s="14"/>
      <c r="Q1760" s="14"/>
      <c r="R1760" s="14"/>
      <c r="S1760" s="14"/>
      <c r="T1760" s="18"/>
      <c r="U1760" s="18"/>
    </row>
    <row r="1761" spans="1:21" ht="90" customHeight="1" x14ac:dyDescent="0.4">
      <c r="A1761" s="6"/>
      <c r="B1761" s="6"/>
      <c r="C1761" s="6"/>
      <c r="D1761" s="6"/>
      <c r="E1761" s="6"/>
      <c r="F1761" s="6"/>
      <c r="G1761" s="6"/>
      <c r="H1761" s="6"/>
      <c r="I1761" s="6"/>
      <c r="J1761" s="6"/>
      <c r="K1761" s="6"/>
      <c r="L1761" s="6"/>
      <c r="M1761" s="6"/>
      <c r="N1761" s="6"/>
      <c r="O1761" s="6"/>
      <c r="P1761" s="14"/>
      <c r="Q1761" s="14"/>
      <c r="R1761" s="14"/>
      <c r="S1761" s="14"/>
      <c r="T1761" s="18"/>
      <c r="U1761" s="18"/>
    </row>
    <row r="1762" spans="1:21" ht="90" customHeight="1" x14ac:dyDescent="0.4">
      <c r="A1762" s="6"/>
      <c r="B1762" s="6"/>
      <c r="C1762" s="6"/>
      <c r="D1762" s="6"/>
      <c r="E1762" s="6"/>
      <c r="F1762" s="6"/>
      <c r="G1762" s="6"/>
      <c r="H1762" s="6"/>
      <c r="I1762" s="6"/>
      <c r="J1762" s="6"/>
      <c r="K1762" s="6"/>
      <c r="L1762" s="6"/>
      <c r="M1762" s="6"/>
      <c r="N1762" s="6"/>
      <c r="O1762" s="6"/>
      <c r="P1762" s="14"/>
      <c r="Q1762" s="14"/>
      <c r="R1762" s="14"/>
      <c r="S1762" s="14"/>
      <c r="T1762" s="18"/>
      <c r="U1762" s="18"/>
    </row>
    <row r="1763" spans="1:21" ht="90" customHeight="1" x14ac:dyDescent="0.4">
      <c r="A1763" s="6"/>
      <c r="B1763" s="6"/>
      <c r="C1763" s="6"/>
      <c r="D1763" s="6"/>
      <c r="E1763" s="6"/>
      <c r="F1763" s="6"/>
      <c r="G1763" s="6"/>
      <c r="H1763" s="6"/>
      <c r="I1763" s="6"/>
      <c r="J1763" s="6"/>
      <c r="K1763" s="6"/>
      <c r="L1763" s="6"/>
      <c r="M1763" s="6"/>
      <c r="N1763" s="6"/>
      <c r="O1763" s="6"/>
      <c r="P1763" s="14"/>
      <c r="Q1763" s="14"/>
      <c r="R1763" s="14"/>
      <c r="S1763" s="14"/>
      <c r="T1763" s="18"/>
      <c r="U1763" s="18"/>
    </row>
    <row r="1764" spans="1:21" ht="90" customHeight="1" x14ac:dyDescent="0.4">
      <c r="A1764" s="6"/>
      <c r="B1764" s="6"/>
      <c r="C1764" s="6"/>
      <c r="D1764" s="6"/>
      <c r="E1764" s="6"/>
      <c r="F1764" s="6"/>
      <c r="G1764" s="6"/>
      <c r="H1764" s="6"/>
      <c r="I1764" s="6"/>
      <c r="J1764" s="6"/>
      <c r="K1764" s="6"/>
      <c r="L1764" s="6"/>
      <c r="M1764" s="6"/>
      <c r="N1764" s="6"/>
      <c r="O1764" s="6"/>
      <c r="P1764" s="14"/>
      <c r="Q1764" s="14"/>
      <c r="R1764" s="14"/>
      <c r="S1764" s="14"/>
      <c r="T1764" s="18"/>
      <c r="U1764" s="18"/>
    </row>
    <row r="1765" spans="1:21" ht="90" customHeight="1" x14ac:dyDescent="0.4">
      <c r="A1765" s="6"/>
      <c r="B1765" s="6"/>
      <c r="C1765" s="6"/>
      <c r="D1765" s="6"/>
      <c r="E1765" s="6"/>
      <c r="F1765" s="6"/>
      <c r="G1765" s="6"/>
      <c r="H1765" s="6"/>
      <c r="I1765" s="6"/>
      <c r="J1765" s="6"/>
      <c r="K1765" s="6"/>
      <c r="L1765" s="6"/>
      <c r="M1765" s="6"/>
      <c r="N1765" s="6"/>
      <c r="O1765" s="6"/>
      <c r="P1765" s="14"/>
      <c r="Q1765" s="14"/>
      <c r="R1765" s="14"/>
      <c r="S1765" s="14"/>
      <c r="T1765" s="18"/>
      <c r="U1765" s="18"/>
    </row>
    <row r="1766" spans="1:21" ht="90" customHeight="1" x14ac:dyDescent="0.4">
      <c r="A1766" s="6"/>
      <c r="B1766" s="6"/>
      <c r="C1766" s="6"/>
      <c r="D1766" s="6"/>
      <c r="E1766" s="6"/>
      <c r="F1766" s="6"/>
      <c r="G1766" s="6"/>
      <c r="H1766" s="6"/>
      <c r="I1766" s="6"/>
      <c r="J1766" s="6"/>
      <c r="K1766" s="6"/>
      <c r="L1766" s="6"/>
      <c r="M1766" s="6"/>
      <c r="N1766" s="6"/>
      <c r="O1766" s="6"/>
      <c r="P1766" s="14"/>
      <c r="Q1766" s="14"/>
      <c r="R1766" s="14"/>
      <c r="S1766" s="14"/>
      <c r="T1766" s="18"/>
      <c r="U1766" s="18"/>
    </row>
    <row r="1767" spans="1:21" ht="90" customHeight="1" x14ac:dyDescent="0.4">
      <c r="A1767" s="6"/>
      <c r="B1767" s="6"/>
      <c r="C1767" s="6"/>
      <c r="D1767" s="6"/>
      <c r="E1767" s="6"/>
      <c r="F1767" s="6"/>
      <c r="G1767" s="6"/>
      <c r="H1767" s="6"/>
      <c r="I1767" s="6"/>
      <c r="J1767" s="6"/>
      <c r="K1767" s="6"/>
      <c r="L1767" s="6"/>
      <c r="M1767" s="6"/>
      <c r="N1767" s="6"/>
      <c r="O1767" s="6"/>
      <c r="P1767" s="14"/>
      <c r="Q1767" s="14"/>
      <c r="R1767" s="14"/>
      <c r="S1767" s="14"/>
      <c r="T1767" s="18"/>
      <c r="U1767" s="18"/>
    </row>
    <row r="1768" spans="1:21" ht="90" customHeight="1" x14ac:dyDescent="0.4">
      <c r="A1768" s="6"/>
      <c r="B1768" s="6"/>
      <c r="C1768" s="6"/>
      <c r="D1768" s="6"/>
      <c r="E1768" s="6"/>
      <c r="F1768" s="6"/>
      <c r="G1768" s="6"/>
      <c r="H1768" s="6"/>
      <c r="I1768" s="6"/>
      <c r="J1768" s="6"/>
      <c r="K1768" s="6"/>
      <c r="L1768" s="6"/>
      <c r="M1768" s="6"/>
      <c r="N1768" s="6"/>
      <c r="O1768" s="6"/>
      <c r="P1768" s="14"/>
      <c r="Q1768" s="14"/>
      <c r="R1768" s="14"/>
      <c r="S1768" s="14"/>
      <c r="T1768" s="18"/>
      <c r="U1768" s="18"/>
    </row>
    <row r="1769" spans="1:21" ht="90" customHeight="1" x14ac:dyDescent="0.4">
      <c r="A1769" s="6"/>
      <c r="B1769" s="6"/>
      <c r="C1769" s="6"/>
      <c r="D1769" s="6"/>
      <c r="E1769" s="6"/>
      <c r="F1769" s="6"/>
      <c r="G1769" s="6"/>
      <c r="H1769" s="6"/>
      <c r="I1769" s="6"/>
      <c r="J1769" s="6"/>
      <c r="K1769" s="6"/>
      <c r="L1769" s="6"/>
      <c r="M1769" s="6"/>
      <c r="N1769" s="6"/>
      <c r="O1769" s="6"/>
      <c r="P1769" s="14"/>
      <c r="Q1769" s="14"/>
      <c r="R1769" s="14"/>
      <c r="S1769" s="14"/>
      <c r="T1769" s="18"/>
      <c r="U1769" s="18"/>
    </row>
    <row r="1770" spans="1:21" ht="90" customHeight="1" x14ac:dyDescent="0.4">
      <c r="A1770" s="6"/>
      <c r="B1770" s="6"/>
      <c r="C1770" s="6"/>
      <c r="D1770" s="6"/>
      <c r="E1770" s="6"/>
      <c r="F1770" s="6"/>
      <c r="G1770" s="6"/>
      <c r="H1770" s="6"/>
      <c r="I1770" s="6"/>
      <c r="J1770" s="6"/>
      <c r="K1770" s="6"/>
      <c r="L1770" s="6"/>
      <c r="M1770" s="6"/>
      <c r="N1770" s="6"/>
      <c r="O1770" s="6"/>
      <c r="P1770" s="14"/>
      <c r="Q1770" s="14"/>
      <c r="R1770" s="14"/>
      <c r="S1770" s="14"/>
      <c r="T1770" s="18"/>
      <c r="U1770" s="18"/>
    </row>
    <row r="1771" spans="1:21" ht="90" customHeight="1" x14ac:dyDescent="0.4">
      <c r="A1771" s="6"/>
      <c r="B1771" s="6"/>
      <c r="C1771" s="6"/>
      <c r="D1771" s="6"/>
      <c r="E1771" s="6"/>
      <c r="F1771" s="6"/>
      <c r="G1771" s="6"/>
      <c r="H1771" s="6"/>
      <c r="I1771" s="6"/>
      <c r="J1771" s="6"/>
      <c r="K1771" s="6"/>
      <c r="L1771" s="6"/>
      <c r="M1771" s="6"/>
      <c r="N1771" s="6"/>
      <c r="O1771" s="6"/>
      <c r="P1771" s="14"/>
      <c r="Q1771" s="14"/>
      <c r="R1771" s="14"/>
      <c r="S1771" s="14"/>
      <c r="T1771" s="18"/>
      <c r="U1771" s="18"/>
    </row>
    <row r="1772" spans="1:21" ht="90" customHeight="1" x14ac:dyDescent="0.4">
      <c r="A1772" s="6"/>
      <c r="B1772" s="6"/>
      <c r="C1772" s="6"/>
      <c r="D1772" s="6"/>
      <c r="E1772" s="6"/>
      <c r="F1772" s="6"/>
      <c r="G1772" s="6"/>
      <c r="H1772" s="6"/>
      <c r="I1772" s="6"/>
      <c r="J1772" s="6"/>
      <c r="K1772" s="6"/>
      <c r="L1772" s="6"/>
      <c r="M1772" s="6"/>
      <c r="N1772" s="6"/>
      <c r="O1772" s="6"/>
      <c r="P1772" s="14"/>
      <c r="Q1772" s="14"/>
      <c r="R1772" s="14"/>
      <c r="S1772" s="14"/>
      <c r="T1772" s="18"/>
      <c r="U1772" s="18"/>
    </row>
    <row r="1773" spans="1:21" ht="90" customHeight="1" x14ac:dyDescent="0.4">
      <c r="A1773" s="6"/>
      <c r="B1773" s="6"/>
      <c r="C1773" s="6"/>
      <c r="D1773" s="6"/>
      <c r="E1773" s="6"/>
      <c r="F1773" s="6"/>
      <c r="G1773" s="6"/>
      <c r="H1773" s="6"/>
      <c r="I1773" s="6"/>
      <c r="J1773" s="6"/>
      <c r="K1773" s="6"/>
      <c r="L1773" s="6"/>
      <c r="M1773" s="6"/>
      <c r="N1773" s="6"/>
      <c r="O1773" s="6"/>
      <c r="P1773" s="14"/>
      <c r="Q1773" s="14"/>
      <c r="R1773" s="14"/>
      <c r="S1773" s="14"/>
      <c r="T1773" s="18"/>
      <c r="U1773" s="18"/>
    </row>
    <row r="1774" spans="1:21" ht="90" customHeight="1" x14ac:dyDescent="0.4">
      <c r="A1774" s="6"/>
      <c r="B1774" s="6"/>
      <c r="C1774" s="6"/>
      <c r="D1774" s="6"/>
      <c r="E1774" s="6"/>
      <c r="F1774" s="6"/>
      <c r="G1774" s="6"/>
      <c r="H1774" s="6"/>
      <c r="I1774" s="6"/>
      <c r="J1774" s="6"/>
      <c r="K1774" s="6"/>
      <c r="L1774" s="6"/>
      <c r="M1774" s="6"/>
      <c r="N1774" s="6"/>
      <c r="O1774" s="6"/>
      <c r="P1774" s="14"/>
      <c r="Q1774" s="14"/>
      <c r="R1774" s="14"/>
      <c r="S1774" s="14"/>
      <c r="T1774" s="18"/>
      <c r="U1774" s="18"/>
    </row>
    <row r="1775" spans="1:21" ht="90" customHeight="1" x14ac:dyDescent="0.4">
      <c r="A1775" s="6"/>
      <c r="B1775" s="6"/>
      <c r="C1775" s="6"/>
      <c r="D1775" s="6"/>
      <c r="E1775" s="6"/>
      <c r="F1775" s="6"/>
      <c r="G1775" s="6"/>
      <c r="H1775" s="6"/>
      <c r="I1775" s="6"/>
      <c r="J1775" s="6"/>
      <c r="K1775" s="6"/>
      <c r="L1775" s="6"/>
      <c r="M1775" s="6"/>
      <c r="N1775" s="6"/>
      <c r="O1775" s="6"/>
      <c r="P1775" s="14"/>
      <c r="Q1775" s="14"/>
      <c r="R1775" s="14"/>
      <c r="S1775" s="14"/>
      <c r="T1775" s="18"/>
      <c r="U1775" s="18"/>
    </row>
    <row r="1776" spans="1:21" ht="90" customHeight="1" x14ac:dyDescent="0.4">
      <c r="A1776" s="6"/>
      <c r="B1776" s="6"/>
      <c r="C1776" s="6"/>
      <c r="D1776" s="6"/>
      <c r="E1776" s="6"/>
      <c r="F1776" s="6"/>
      <c r="G1776" s="6"/>
      <c r="H1776" s="6"/>
      <c r="I1776" s="6"/>
      <c r="J1776" s="6"/>
      <c r="K1776" s="6"/>
      <c r="L1776" s="6"/>
      <c r="M1776" s="6"/>
      <c r="N1776" s="6"/>
      <c r="O1776" s="6"/>
      <c r="P1776" s="14"/>
      <c r="Q1776" s="14"/>
      <c r="R1776" s="14"/>
      <c r="S1776" s="14"/>
      <c r="T1776" s="18"/>
      <c r="U1776" s="18"/>
    </row>
    <row r="1777" spans="1:21" ht="90" customHeight="1" x14ac:dyDescent="0.4">
      <c r="A1777" s="6"/>
      <c r="B1777" s="6"/>
      <c r="C1777" s="6"/>
      <c r="D1777" s="6"/>
      <c r="E1777" s="6"/>
      <c r="F1777" s="6"/>
      <c r="G1777" s="6"/>
      <c r="H1777" s="6"/>
      <c r="I1777" s="6"/>
      <c r="J1777" s="6"/>
      <c r="K1777" s="6"/>
      <c r="L1777" s="6"/>
      <c r="M1777" s="6"/>
      <c r="N1777" s="6"/>
      <c r="O1777" s="6"/>
      <c r="P1777" s="14"/>
      <c r="Q1777" s="14"/>
      <c r="R1777" s="14"/>
      <c r="S1777" s="14"/>
      <c r="T1777" s="18"/>
      <c r="U1777" s="18"/>
    </row>
    <row r="1778" spans="1:21" ht="90" customHeight="1" x14ac:dyDescent="0.4">
      <c r="A1778" s="6"/>
      <c r="B1778" s="6"/>
      <c r="C1778" s="6"/>
      <c r="D1778" s="6"/>
      <c r="E1778" s="6"/>
      <c r="F1778" s="6"/>
      <c r="G1778" s="6"/>
      <c r="H1778" s="6"/>
      <c r="I1778" s="6"/>
      <c r="J1778" s="6"/>
      <c r="K1778" s="6"/>
      <c r="L1778" s="6"/>
      <c r="M1778" s="6"/>
      <c r="N1778" s="6"/>
      <c r="O1778" s="6"/>
      <c r="P1778" s="14"/>
      <c r="Q1778" s="14"/>
      <c r="R1778" s="14"/>
      <c r="S1778" s="14"/>
      <c r="T1778" s="18"/>
      <c r="U1778" s="18"/>
    </row>
    <row r="1779" spans="1:21" ht="90" customHeight="1" x14ac:dyDescent="0.4">
      <c r="A1779" s="6"/>
      <c r="B1779" s="6"/>
      <c r="C1779" s="6"/>
      <c r="D1779" s="6"/>
      <c r="E1779" s="6"/>
      <c r="F1779" s="6"/>
      <c r="G1779" s="6"/>
      <c r="H1779" s="6"/>
      <c r="I1779" s="6"/>
      <c r="J1779" s="6"/>
      <c r="K1779" s="6"/>
      <c r="L1779" s="6"/>
      <c r="M1779" s="6"/>
      <c r="N1779" s="6"/>
      <c r="O1779" s="6"/>
      <c r="P1779" s="14"/>
      <c r="Q1779" s="14"/>
      <c r="R1779" s="14"/>
      <c r="S1779" s="14"/>
      <c r="T1779" s="18"/>
      <c r="U1779" s="18"/>
    </row>
    <row r="1780" spans="1:21" ht="90" customHeight="1" x14ac:dyDescent="0.4">
      <c r="A1780" s="6"/>
      <c r="B1780" s="6"/>
      <c r="C1780" s="6"/>
      <c r="D1780" s="6"/>
      <c r="E1780" s="6"/>
      <c r="F1780" s="6"/>
      <c r="G1780" s="6"/>
      <c r="H1780" s="6"/>
      <c r="I1780" s="6"/>
      <c r="J1780" s="6"/>
      <c r="K1780" s="6"/>
      <c r="L1780" s="6"/>
      <c r="M1780" s="6"/>
      <c r="N1780" s="6"/>
      <c r="O1780" s="6"/>
      <c r="P1780" s="14"/>
      <c r="Q1780" s="14"/>
      <c r="R1780" s="14"/>
      <c r="S1780" s="14"/>
      <c r="T1780" s="18"/>
      <c r="U1780" s="18"/>
    </row>
    <row r="1781" spans="1:21" ht="90" customHeight="1" x14ac:dyDescent="0.4">
      <c r="A1781" s="6"/>
      <c r="B1781" s="6"/>
      <c r="C1781" s="6"/>
      <c r="D1781" s="6"/>
      <c r="E1781" s="6"/>
      <c r="F1781" s="6"/>
      <c r="G1781" s="6"/>
      <c r="H1781" s="6"/>
      <c r="I1781" s="6"/>
      <c r="J1781" s="6"/>
      <c r="K1781" s="6"/>
      <c r="L1781" s="6"/>
      <c r="M1781" s="6"/>
      <c r="N1781" s="6"/>
      <c r="O1781" s="6"/>
      <c r="P1781" s="14"/>
      <c r="Q1781" s="14"/>
      <c r="R1781" s="14"/>
      <c r="S1781" s="14"/>
      <c r="T1781" s="18"/>
      <c r="U1781" s="18"/>
    </row>
    <row r="1782" spans="1:21" ht="90" customHeight="1" x14ac:dyDescent="0.4">
      <c r="A1782" s="6"/>
      <c r="B1782" s="6"/>
      <c r="C1782" s="6"/>
      <c r="D1782" s="6"/>
      <c r="E1782" s="6"/>
      <c r="F1782" s="6"/>
      <c r="G1782" s="6"/>
      <c r="H1782" s="6"/>
      <c r="I1782" s="6"/>
      <c r="J1782" s="6"/>
      <c r="K1782" s="6"/>
      <c r="L1782" s="6"/>
      <c r="M1782" s="6"/>
      <c r="N1782" s="6"/>
      <c r="O1782" s="6"/>
      <c r="P1782" s="14"/>
      <c r="Q1782" s="14"/>
      <c r="R1782" s="14"/>
      <c r="S1782" s="14"/>
      <c r="T1782" s="18"/>
      <c r="U1782" s="18"/>
    </row>
    <row r="1783" spans="1:21" ht="90" customHeight="1" x14ac:dyDescent="0.4">
      <c r="A1783" s="6"/>
      <c r="B1783" s="6"/>
      <c r="C1783" s="6"/>
      <c r="D1783" s="6"/>
      <c r="E1783" s="6"/>
      <c r="F1783" s="6"/>
      <c r="G1783" s="6"/>
      <c r="H1783" s="6"/>
      <c r="I1783" s="6"/>
      <c r="J1783" s="6"/>
      <c r="K1783" s="6"/>
      <c r="L1783" s="6"/>
      <c r="M1783" s="6"/>
      <c r="N1783" s="6"/>
      <c r="O1783" s="6"/>
      <c r="P1783" s="14"/>
      <c r="Q1783" s="14"/>
      <c r="R1783" s="14"/>
      <c r="S1783" s="14"/>
      <c r="T1783" s="18"/>
      <c r="U1783" s="18"/>
    </row>
    <row r="1784" spans="1:21" ht="90" customHeight="1" x14ac:dyDescent="0.4">
      <c r="A1784" s="6"/>
      <c r="B1784" s="6"/>
      <c r="C1784" s="6"/>
      <c r="D1784" s="6"/>
      <c r="E1784" s="6"/>
      <c r="F1784" s="6"/>
      <c r="G1784" s="6"/>
      <c r="H1784" s="6"/>
      <c r="I1784" s="6"/>
      <c r="J1784" s="6"/>
      <c r="K1784" s="6"/>
      <c r="L1784" s="6"/>
      <c r="M1784" s="6"/>
      <c r="N1784" s="6"/>
      <c r="O1784" s="6"/>
      <c r="P1784" s="14"/>
      <c r="Q1784" s="14"/>
      <c r="R1784" s="14"/>
      <c r="S1784" s="14"/>
      <c r="T1784" s="18"/>
      <c r="U1784" s="18"/>
    </row>
    <row r="1785" spans="1:21" ht="90" customHeight="1" x14ac:dyDescent="0.4">
      <c r="A1785" s="6"/>
      <c r="B1785" s="6"/>
      <c r="C1785" s="6"/>
      <c r="D1785" s="6"/>
      <c r="E1785" s="6"/>
      <c r="F1785" s="6"/>
      <c r="G1785" s="6"/>
      <c r="H1785" s="6"/>
      <c r="I1785" s="6"/>
      <c r="J1785" s="6"/>
      <c r="K1785" s="6"/>
      <c r="L1785" s="6"/>
      <c r="M1785" s="6"/>
      <c r="N1785" s="6"/>
      <c r="O1785" s="6"/>
      <c r="P1785" s="14"/>
      <c r="Q1785" s="14"/>
      <c r="R1785" s="14"/>
      <c r="S1785" s="14"/>
      <c r="T1785" s="18"/>
      <c r="U1785" s="18"/>
    </row>
    <row r="1786" spans="1:21" ht="90" customHeight="1" x14ac:dyDescent="0.4">
      <c r="A1786" s="6"/>
      <c r="B1786" s="6"/>
      <c r="C1786" s="6"/>
      <c r="D1786" s="6"/>
      <c r="E1786" s="6"/>
      <c r="F1786" s="6"/>
      <c r="G1786" s="6"/>
      <c r="H1786" s="6"/>
      <c r="I1786" s="6"/>
      <c r="J1786" s="6"/>
      <c r="K1786" s="6"/>
      <c r="L1786" s="6"/>
      <c r="M1786" s="6"/>
      <c r="N1786" s="6"/>
      <c r="O1786" s="6"/>
      <c r="P1786" s="14"/>
      <c r="Q1786" s="14"/>
      <c r="R1786" s="14"/>
      <c r="S1786" s="14"/>
      <c r="T1786" s="18"/>
      <c r="U1786" s="18"/>
    </row>
    <row r="1787" spans="1:21" ht="90" customHeight="1" x14ac:dyDescent="0.4">
      <c r="A1787" s="6"/>
      <c r="B1787" s="6"/>
      <c r="C1787" s="6"/>
      <c r="D1787" s="6"/>
      <c r="E1787" s="6"/>
      <c r="F1787" s="6"/>
      <c r="G1787" s="6"/>
      <c r="H1787" s="6"/>
      <c r="I1787" s="6"/>
      <c r="J1787" s="6"/>
      <c r="K1787" s="6"/>
      <c r="L1787" s="6"/>
      <c r="M1787" s="6"/>
      <c r="N1787" s="6"/>
      <c r="O1787" s="6"/>
      <c r="P1787" s="14"/>
      <c r="Q1787" s="14"/>
      <c r="R1787" s="14"/>
      <c r="S1787" s="14"/>
      <c r="T1787" s="18"/>
      <c r="U1787" s="18"/>
    </row>
    <row r="1788" spans="1:21" ht="90" customHeight="1" x14ac:dyDescent="0.4">
      <c r="A1788" s="6"/>
      <c r="B1788" s="6"/>
      <c r="C1788" s="6"/>
      <c r="D1788" s="6"/>
      <c r="E1788" s="6"/>
      <c r="F1788" s="6"/>
      <c r="G1788" s="6"/>
      <c r="H1788" s="6"/>
      <c r="I1788" s="6"/>
      <c r="J1788" s="6"/>
      <c r="K1788" s="6"/>
      <c r="L1788" s="6"/>
      <c r="M1788" s="6"/>
      <c r="N1788" s="6"/>
      <c r="O1788" s="6"/>
      <c r="P1788" s="14"/>
      <c r="Q1788" s="14"/>
      <c r="R1788" s="14"/>
      <c r="S1788" s="14"/>
      <c r="T1788" s="18"/>
      <c r="U1788" s="18"/>
    </row>
    <row r="1789" spans="1:21" ht="90" customHeight="1" x14ac:dyDescent="0.4">
      <c r="A1789" s="6"/>
      <c r="B1789" s="6"/>
      <c r="C1789" s="6"/>
      <c r="D1789" s="6"/>
      <c r="E1789" s="6"/>
      <c r="F1789" s="6"/>
      <c r="G1789" s="6"/>
      <c r="H1789" s="6"/>
      <c r="I1789" s="6"/>
      <c r="J1789" s="6"/>
      <c r="K1789" s="6"/>
      <c r="L1789" s="6"/>
      <c r="M1789" s="6"/>
      <c r="N1789" s="6"/>
      <c r="O1789" s="6"/>
      <c r="P1789" s="14"/>
      <c r="Q1789" s="14"/>
      <c r="R1789" s="14"/>
      <c r="S1789" s="14"/>
      <c r="T1789" s="18"/>
      <c r="U1789" s="18"/>
    </row>
    <row r="1790" spans="1:21" ht="90" customHeight="1" x14ac:dyDescent="0.4">
      <c r="A1790" s="6"/>
      <c r="B1790" s="6"/>
      <c r="C1790" s="6"/>
      <c r="D1790" s="6"/>
      <c r="E1790" s="6"/>
      <c r="F1790" s="6"/>
      <c r="G1790" s="6"/>
      <c r="H1790" s="6"/>
      <c r="I1790" s="6"/>
      <c r="J1790" s="6"/>
      <c r="K1790" s="6"/>
      <c r="L1790" s="6"/>
      <c r="M1790" s="6"/>
      <c r="N1790" s="6"/>
      <c r="O1790" s="6"/>
      <c r="P1790" s="14"/>
      <c r="Q1790" s="14"/>
      <c r="R1790" s="14"/>
      <c r="S1790" s="14"/>
      <c r="T1790" s="18"/>
      <c r="U1790" s="18"/>
    </row>
    <row r="1791" spans="1:21" ht="90" customHeight="1" x14ac:dyDescent="0.4">
      <c r="A1791" s="6"/>
      <c r="B1791" s="6"/>
      <c r="C1791" s="6"/>
      <c r="D1791" s="6"/>
      <c r="E1791" s="6"/>
      <c r="F1791" s="6"/>
      <c r="G1791" s="6"/>
      <c r="H1791" s="6"/>
      <c r="I1791" s="6"/>
      <c r="J1791" s="6"/>
      <c r="K1791" s="6"/>
      <c r="L1791" s="6"/>
      <c r="M1791" s="6"/>
      <c r="N1791" s="6"/>
      <c r="O1791" s="6"/>
      <c r="P1791" s="14"/>
      <c r="Q1791" s="14"/>
      <c r="R1791" s="14"/>
      <c r="S1791" s="14"/>
      <c r="T1791" s="18"/>
      <c r="U1791" s="18"/>
    </row>
    <row r="1792" spans="1:21" ht="90" customHeight="1" x14ac:dyDescent="0.4">
      <c r="A1792" s="6"/>
      <c r="B1792" s="6"/>
      <c r="C1792" s="6"/>
      <c r="D1792" s="6"/>
      <c r="E1792" s="6"/>
      <c r="F1792" s="6"/>
      <c r="G1792" s="6"/>
      <c r="H1792" s="6"/>
      <c r="I1792" s="6"/>
      <c r="J1792" s="6"/>
      <c r="K1792" s="6"/>
      <c r="L1792" s="6"/>
      <c r="M1792" s="6"/>
      <c r="N1792" s="6"/>
      <c r="O1792" s="6"/>
      <c r="P1792" s="14"/>
      <c r="Q1792" s="14"/>
      <c r="R1792" s="14"/>
      <c r="S1792" s="14"/>
      <c r="T1792" s="18"/>
      <c r="U1792" s="18"/>
    </row>
    <row r="1793" spans="1:21" ht="90" customHeight="1" x14ac:dyDescent="0.4">
      <c r="A1793" s="6"/>
      <c r="B1793" s="6"/>
      <c r="C1793" s="6"/>
      <c r="D1793" s="6"/>
      <c r="E1793" s="6"/>
      <c r="F1793" s="6"/>
      <c r="G1793" s="6"/>
      <c r="H1793" s="6"/>
      <c r="I1793" s="6"/>
      <c r="J1793" s="6"/>
      <c r="K1793" s="6"/>
      <c r="L1793" s="6"/>
      <c r="M1793" s="6"/>
      <c r="N1793" s="6"/>
      <c r="O1793" s="6"/>
      <c r="P1793" s="14"/>
      <c r="Q1793" s="14"/>
      <c r="R1793" s="14"/>
      <c r="S1793" s="14"/>
      <c r="T1793" s="18"/>
      <c r="U1793" s="18"/>
    </row>
    <row r="1794" spans="1:21" ht="90" customHeight="1" x14ac:dyDescent="0.4">
      <c r="A1794" s="6"/>
      <c r="B1794" s="6"/>
      <c r="C1794" s="6"/>
      <c r="D1794" s="6"/>
      <c r="E1794" s="6"/>
      <c r="F1794" s="6"/>
      <c r="G1794" s="6"/>
      <c r="H1794" s="6"/>
      <c r="I1794" s="6"/>
      <c r="J1794" s="6"/>
      <c r="K1794" s="6"/>
      <c r="L1794" s="6"/>
      <c r="M1794" s="6"/>
      <c r="N1794" s="6"/>
      <c r="O1794" s="6"/>
      <c r="P1794" s="14"/>
      <c r="Q1794" s="14"/>
      <c r="R1794" s="14"/>
      <c r="S1794" s="14"/>
      <c r="T1794" s="18"/>
      <c r="U1794" s="18"/>
    </row>
    <row r="1795" spans="1:21" ht="90" customHeight="1" x14ac:dyDescent="0.4">
      <c r="A1795" s="6"/>
      <c r="B1795" s="6"/>
      <c r="C1795" s="6"/>
      <c r="D1795" s="6"/>
      <c r="E1795" s="6"/>
      <c r="F1795" s="6"/>
      <c r="G1795" s="6"/>
      <c r="H1795" s="6"/>
      <c r="I1795" s="6"/>
      <c r="J1795" s="6"/>
      <c r="K1795" s="6"/>
      <c r="L1795" s="6"/>
      <c r="M1795" s="6"/>
      <c r="N1795" s="6"/>
      <c r="O1795" s="6"/>
      <c r="P1795" s="14"/>
      <c r="Q1795" s="14"/>
      <c r="R1795" s="14"/>
      <c r="S1795" s="14"/>
      <c r="T1795" s="18"/>
      <c r="U1795" s="18"/>
    </row>
    <row r="1796" spans="1:21" ht="90" customHeight="1" x14ac:dyDescent="0.4">
      <c r="A1796" s="6"/>
      <c r="B1796" s="6"/>
      <c r="C1796" s="6"/>
      <c r="D1796" s="6"/>
      <c r="E1796" s="6"/>
      <c r="F1796" s="6"/>
      <c r="G1796" s="6"/>
      <c r="H1796" s="6"/>
      <c r="I1796" s="6"/>
      <c r="J1796" s="6"/>
      <c r="K1796" s="6"/>
      <c r="L1796" s="6"/>
      <c r="M1796" s="6"/>
      <c r="N1796" s="6"/>
      <c r="O1796" s="6"/>
      <c r="P1796" s="14"/>
      <c r="Q1796" s="14"/>
      <c r="R1796" s="14"/>
      <c r="S1796" s="14"/>
      <c r="T1796" s="18"/>
      <c r="U1796" s="18"/>
    </row>
    <row r="1797" spans="1:21" ht="90" customHeight="1" x14ac:dyDescent="0.4">
      <c r="A1797" s="6"/>
      <c r="B1797" s="6"/>
      <c r="C1797" s="6"/>
      <c r="D1797" s="6"/>
      <c r="E1797" s="6"/>
      <c r="F1797" s="6"/>
      <c r="G1797" s="6"/>
      <c r="H1797" s="6"/>
      <c r="I1797" s="6"/>
      <c r="J1797" s="6"/>
      <c r="K1797" s="6"/>
      <c r="L1797" s="6"/>
      <c r="M1797" s="6"/>
      <c r="N1797" s="6"/>
      <c r="O1797" s="6"/>
      <c r="P1797" s="14"/>
      <c r="Q1797" s="14"/>
      <c r="R1797" s="14"/>
      <c r="S1797" s="14"/>
      <c r="T1797" s="18"/>
      <c r="U1797" s="18"/>
    </row>
    <row r="1798" spans="1:21" ht="90" customHeight="1" x14ac:dyDescent="0.4">
      <c r="A1798" s="6"/>
      <c r="B1798" s="6"/>
      <c r="C1798" s="6"/>
      <c r="D1798" s="6"/>
      <c r="E1798" s="6"/>
      <c r="F1798" s="6"/>
      <c r="G1798" s="6"/>
      <c r="H1798" s="6"/>
      <c r="I1798" s="6"/>
      <c r="J1798" s="6"/>
      <c r="K1798" s="6"/>
      <c r="L1798" s="6"/>
      <c r="M1798" s="6"/>
      <c r="N1798" s="6"/>
      <c r="O1798" s="6"/>
      <c r="P1798" s="14"/>
      <c r="Q1798" s="14"/>
      <c r="R1798" s="14"/>
      <c r="S1798" s="14"/>
      <c r="T1798" s="18"/>
      <c r="U1798" s="18"/>
    </row>
    <row r="1799" spans="1:21" ht="90" customHeight="1" x14ac:dyDescent="0.4">
      <c r="A1799" s="6"/>
      <c r="B1799" s="6"/>
      <c r="C1799" s="6"/>
      <c r="D1799" s="6"/>
      <c r="E1799" s="6"/>
      <c r="F1799" s="6"/>
      <c r="G1799" s="6"/>
      <c r="H1799" s="6"/>
      <c r="I1799" s="6"/>
      <c r="J1799" s="6"/>
      <c r="K1799" s="6"/>
      <c r="L1799" s="6"/>
      <c r="M1799" s="6"/>
      <c r="N1799" s="6"/>
      <c r="O1799" s="6"/>
      <c r="P1799" s="14"/>
      <c r="Q1799" s="14"/>
      <c r="R1799" s="14"/>
      <c r="S1799" s="14"/>
      <c r="T1799" s="18"/>
      <c r="U1799" s="18"/>
    </row>
    <row r="1800" spans="1:21" ht="90" customHeight="1" x14ac:dyDescent="0.4">
      <c r="A1800" s="6"/>
      <c r="B1800" s="6"/>
      <c r="C1800" s="6"/>
      <c r="D1800" s="6"/>
      <c r="E1800" s="6"/>
      <c r="F1800" s="6"/>
      <c r="G1800" s="6"/>
      <c r="H1800" s="6"/>
      <c r="I1800" s="6"/>
      <c r="J1800" s="6"/>
      <c r="K1800" s="6"/>
      <c r="L1800" s="6"/>
      <c r="M1800" s="6"/>
      <c r="N1800" s="6"/>
      <c r="O1800" s="6"/>
      <c r="P1800" s="14"/>
      <c r="Q1800" s="14"/>
      <c r="R1800" s="14"/>
      <c r="S1800" s="14"/>
      <c r="T1800" s="18"/>
      <c r="U1800" s="18"/>
    </row>
    <row r="1801" spans="1:21" ht="90" customHeight="1" x14ac:dyDescent="0.4">
      <c r="A1801" s="6"/>
      <c r="B1801" s="6"/>
      <c r="C1801" s="6"/>
      <c r="D1801" s="6"/>
      <c r="E1801" s="6"/>
      <c r="F1801" s="6"/>
      <c r="G1801" s="6"/>
      <c r="H1801" s="6"/>
      <c r="I1801" s="6"/>
      <c r="J1801" s="6"/>
      <c r="K1801" s="6"/>
      <c r="L1801" s="6"/>
      <c r="M1801" s="6"/>
      <c r="N1801" s="6"/>
      <c r="O1801" s="6"/>
      <c r="P1801" s="14"/>
      <c r="Q1801" s="14"/>
      <c r="R1801" s="14"/>
      <c r="S1801" s="14"/>
      <c r="T1801" s="18"/>
      <c r="U1801" s="18"/>
    </row>
    <row r="1802" spans="1:21" ht="90" customHeight="1" x14ac:dyDescent="0.4">
      <c r="A1802" s="6"/>
      <c r="B1802" s="6"/>
      <c r="C1802" s="6"/>
      <c r="D1802" s="6"/>
      <c r="E1802" s="6"/>
      <c r="F1802" s="6"/>
      <c r="G1802" s="6"/>
      <c r="H1802" s="6"/>
      <c r="I1802" s="6"/>
      <c r="J1802" s="6"/>
      <c r="K1802" s="6"/>
      <c r="L1802" s="6"/>
      <c r="M1802" s="6"/>
      <c r="N1802" s="6"/>
      <c r="O1802" s="6"/>
      <c r="P1802" s="14"/>
      <c r="Q1802" s="14"/>
      <c r="R1802" s="14"/>
      <c r="S1802" s="14"/>
      <c r="T1802" s="18"/>
      <c r="U1802" s="18"/>
    </row>
    <row r="1803" spans="1:21" ht="90" customHeight="1" x14ac:dyDescent="0.4">
      <c r="A1803" s="6"/>
      <c r="B1803" s="6"/>
      <c r="C1803" s="6"/>
      <c r="D1803" s="6"/>
      <c r="E1803" s="6"/>
      <c r="F1803" s="6"/>
      <c r="G1803" s="6"/>
      <c r="H1803" s="6"/>
      <c r="I1803" s="6"/>
      <c r="J1803" s="6"/>
      <c r="K1803" s="6"/>
      <c r="L1803" s="6"/>
      <c r="M1803" s="6"/>
      <c r="N1803" s="6"/>
      <c r="O1803" s="6"/>
      <c r="P1803" s="14"/>
      <c r="Q1803" s="14"/>
      <c r="R1803" s="14"/>
      <c r="S1803" s="14"/>
      <c r="T1803" s="18"/>
      <c r="U1803" s="18"/>
    </row>
    <row r="1804" spans="1:21" ht="90" customHeight="1" x14ac:dyDescent="0.4">
      <c r="A1804" s="6"/>
      <c r="B1804" s="6"/>
      <c r="C1804" s="6"/>
      <c r="D1804" s="6"/>
      <c r="E1804" s="6"/>
      <c r="F1804" s="6"/>
      <c r="G1804" s="6"/>
      <c r="H1804" s="6"/>
      <c r="I1804" s="6"/>
      <c r="J1804" s="6"/>
      <c r="K1804" s="6"/>
      <c r="L1804" s="6"/>
      <c r="M1804" s="6"/>
      <c r="N1804" s="6"/>
      <c r="O1804" s="6"/>
      <c r="P1804" s="14"/>
      <c r="Q1804" s="14"/>
      <c r="R1804" s="14"/>
      <c r="S1804" s="14"/>
      <c r="T1804" s="18"/>
      <c r="U1804" s="18"/>
    </row>
    <row r="1805" spans="1:21" ht="90" customHeight="1" x14ac:dyDescent="0.4">
      <c r="A1805" s="6"/>
      <c r="B1805" s="6"/>
      <c r="C1805" s="6"/>
      <c r="D1805" s="6"/>
      <c r="E1805" s="6"/>
      <c r="F1805" s="6"/>
      <c r="G1805" s="6"/>
      <c r="H1805" s="6"/>
      <c r="I1805" s="6"/>
      <c r="J1805" s="6"/>
      <c r="K1805" s="6"/>
      <c r="L1805" s="6"/>
      <c r="M1805" s="6"/>
      <c r="N1805" s="6"/>
      <c r="O1805" s="6"/>
      <c r="P1805" s="14"/>
      <c r="Q1805" s="14"/>
      <c r="R1805" s="14"/>
      <c r="S1805" s="14"/>
      <c r="T1805" s="18"/>
      <c r="U1805" s="18"/>
    </row>
    <row r="1806" spans="1:21" ht="90" customHeight="1" x14ac:dyDescent="0.4">
      <c r="A1806" s="6"/>
      <c r="B1806" s="6"/>
      <c r="C1806" s="6"/>
      <c r="D1806" s="6"/>
      <c r="E1806" s="6"/>
      <c r="F1806" s="6"/>
      <c r="G1806" s="6"/>
      <c r="H1806" s="6"/>
      <c r="I1806" s="6"/>
      <c r="J1806" s="6"/>
      <c r="K1806" s="6"/>
      <c r="L1806" s="6"/>
      <c r="M1806" s="6"/>
      <c r="N1806" s="6"/>
      <c r="O1806" s="6"/>
      <c r="P1806" s="14"/>
      <c r="Q1806" s="14"/>
      <c r="R1806" s="14"/>
      <c r="S1806" s="14"/>
      <c r="T1806" s="18"/>
      <c r="U1806" s="18"/>
    </row>
    <row r="1807" spans="1:21" ht="90" customHeight="1" x14ac:dyDescent="0.4">
      <c r="A1807" s="6"/>
      <c r="B1807" s="6"/>
      <c r="C1807" s="6"/>
      <c r="D1807" s="6"/>
      <c r="E1807" s="6"/>
      <c r="F1807" s="6"/>
      <c r="G1807" s="6"/>
      <c r="H1807" s="6"/>
      <c r="I1807" s="6"/>
      <c r="J1807" s="6"/>
      <c r="K1807" s="6"/>
      <c r="L1807" s="6"/>
      <c r="M1807" s="6"/>
      <c r="N1807" s="6"/>
      <c r="O1807" s="6"/>
      <c r="P1807" s="14"/>
      <c r="Q1807" s="14"/>
      <c r="R1807" s="14"/>
      <c r="S1807" s="14"/>
      <c r="T1807" s="18"/>
      <c r="U1807" s="18"/>
    </row>
    <row r="1808" spans="1:21" ht="90" customHeight="1" x14ac:dyDescent="0.4">
      <c r="A1808" s="6"/>
      <c r="B1808" s="6"/>
      <c r="C1808" s="6"/>
      <c r="D1808" s="6"/>
      <c r="E1808" s="6"/>
      <c r="F1808" s="6"/>
      <c r="G1808" s="6"/>
      <c r="H1808" s="6"/>
      <c r="I1808" s="6"/>
      <c r="J1808" s="6"/>
      <c r="K1808" s="6"/>
      <c r="L1808" s="6"/>
      <c r="M1808" s="6"/>
      <c r="N1808" s="6"/>
      <c r="O1808" s="6"/>
      <c r="P1808" s="14"/>
      <c r="Q1808" s="14"/>
      <c r="R1808" s="14"/>
      <c r="S1808" s="14"/>
      <c r="T1808" s="18"/>
      <c r="U1808" s="18"/>
    </row>
    <row r="1809" spans="1:21" ht="90" customHeight="1" x14ac:dyDescent="0.4">
      <c r="A1809" s="6"/>
      <c r="B1809" s="6"/>
      <c r="C1809" s="6"/>
      <c r="D1809" s="6"/>
      <c r="E1809" s="6"/>
      <c r="F1809" s="6"/>
      <c r="G1809" s="6"/>
      <c r="H1809" s="6"/>
      <c r="I1809" s="6"/>
      <c r="J1809" s="6"/>
      <c r="K1809" s="6"/>
      <c r="L1809" s="6"/>
      <c r="M1809" s="6"/>
      <c r="N1809" s="6"/>
      <c r="O1809" s="6"/>
      <c r="P1809" s="14"/>
      <c r="Q1809" s="14"/>
      <c r="R1809" s="14"/>
      <c r="S1809" s="14"/>
      <c r="T1809" s="18"/>
      <c r="U1809" s="18"/>
    </row>
    <row r="1810" spans="1:21" ht="90" customHeight="1" x14ac:dyDescent="0.4">
      <c r="A1810" s="6"/>
      <c r="B1810" s="6"/>
      <c r="C1810" s="6"/>
      <c r="D1810" s="6"/>
      <c r="E1810" s="6"/>
      <c r="F1810" s="6"/>
      <c r="G1810" s="6"/>
      <c r="H1810" s="6"/>
      <c r="I1810" s="6"/>
      <c r="J1810" s="6"/>
      <c r="K1810" s="6"/>
      <c r="L1810" s="6"/>
      <c r="M1810" s="6"/>
      <c r="N1810" s="6"/>
      <c r="O1810" s="6"/>
      <c r="P1810" s="14"/>
      <c r="Q1810" s="14"/>
      <c r="R1810" s="14"/>
      <c r="S1810" s="14"/>
      <c r="T1810" s="18"/>
      <c r="U1810" s="18"/>
    </row>
    <row r="1811" spans="1:21" ht="90" customHeight="1" x14ac:dyDescent="0.4">
      <c r="A1811" s="6"/>
      <c r="B1811" s="6"/>
      <c r="C1811" s="6"/>
      <c r="D1811" s="6"/>
      <c r="E1811" s="6"/>
      <c r="F1811" s="6"/>
      <c r="G1811" s="6"/>
      <c r="H1811" s="6"/>
      <c r="I1811" s="6"/>
      <c r="J1811" s="6"/>
      <c r="K1811" s="6"/>
      <c r="L1811" s="6"/>
      <c r="M1811" s="6"/>
      <c r="N1811" s="6"/>
      <c r="O1811" s="6"/>
      <c r="P1811" s="14"/>
      <c r="Q1811" s="14"/>
      <c r="R1811" s="14"/>
      <c r="S1811" s="14"/>
      <c r="T1811" s="18"/>
      <c r="U1811" s="18"/>
    </row>
    <row r="1812" spans="1:21" ht="90" customHeight="1" x14ac:dyDescent="0.4">
      <c r="A1812" s="6"/>
      <c r="B1812" s="6"/>
      <c r="C1812" s="6"/>
      <c r="D1812" s="6"/>
      <c r="E1812" s="6"/>
      <c r="F1812" s="6"/>
      <c r="G1812" s="6"/>
      <c r="H1812" s="6"/>
      <c r="I1812" s="6"/>
      <c r="J1812" s="6"/>
      <c r="K1812" s="6"/>
      <c r="L1812" s="6"/>
      <c r="M1812" s="6"/>
      <c r="N1812" s="6"/>
      <c r="O1812" s="6"/>
      <c r="P1812" s="14"/>
      <c r="Q1812" s="14"/>
      <c r="R1812" s="14"/>
      <c r="S1812" s="14"/>
      <c r="T1812" s="18"/>
      <c r="U1812" s="18"/>
    </row>
    <row r="1813" spans="1:21" ht="90" customHeight="1" x14ac:dyDescent="0.4">
      <c r="A1813" s="6"/>
      <c r="B1813" s="6"/>
      <c r="C1813" s="6"/>
      <c r="D1813" s="6"/>
      <c r="E1813" s="6"/>
      <c r="F1813" s="6"/>
      <c r="G1813" s="6"/>
      <c r="H1813" s="6"/>
      <c r="I1813" s="6"/>
      <c r="J1813" s="6"/>
      <c r="K1813" s="6"/>
      <c r="L1813" s="6"/>
      <c r="M1813" s="6"/>
      <c r="N1813" s="6"/>
      <c r="O1813" s="6"/>
      <c r="P1813" s="14"/>
      <c r="Q1813" s="14"/>
      <c r="R1813" s="14"/>
      <c r="S1813" s="14"/>
      <c r="T1813" s="18"/>
      <c r="U1813" s="18"/>
    </row>
    <row r="1814" spans="1:21" ht="90" customHeight="1" x14ac:dyDescent="0.4">
      <c r="A1814" s="6"/>
      <c r="B1814" s="6"/>
      <c r="C1814" s="6"/>
      <c r="D1814" s="6"/>
      <c r="E1814" s="6"/>
      <c r="F1814" s="6"/>
      <c r="G1814" s="6"/>
      <c r="H1814" s="6"/>
      <c r="I1814" s="6"/>
      <c r="J1814" s="6"/>
      <c r="K1814" s="6"/>
      <c r="L1814" s="6"/>
      <c r="M1814" s="6"/>
      <c r="N1814" s="6"/>
      <c r="O1814" s="6"/>
      <c r="P1814" s="14"/>
      <c r="Q1814" s="14"/>
      <c r="R1814" s="14"/>
      <c r="S1814" s="14"/>
      <c r="T1814" s="18"/>
      <c r="U1814" s="18"/>
    </row>
    <row r="1815" spans="1:21" ht="90" customHeight="1" x14ac:dyDescent="0.4">
      <c r="A1815" s="6"/>
      <c r="B1815" s="6"/>
      <c r="C1815" s="6"/>
      <c r="D1815" s="6"/>
      <c r="E1815" s="6"/>
      <c r="F1815" s="6"/>
      <c r="G1815" s="6"/>
      <c r="H1815" s="6"/>
      <c r="I1815" s="6"/>
      <c r="J1815" s="6"/>
      <c r="K1815" s="6"/>
      <c r="L1815" s="6"/>
      <c r="M1815" s="6"/>
      <c r="N1815" s="6"/>
      <c r="O1815" s="6"/>
      <c r="P1815" s="14"/>
      <c r="Q1815" s="14"/>
      <c r="R1815" s="14"/>
      <c r="S1815" s="14"/>
      <c r="T1815" s="18"/>
      <c r="U1815" s="18"/>
    </row>
    <row r="1816" spans="1:21" ht="90" customHeight="1" x14ac:dyDescent="0.4">
      <c r="A1816" s="6"/>
      <c r="B1816" s="6"/>
      <c r="C1816" s="6"/>
      <c r="D1816" s="6"/>
      <c r="E1816" s="6"/>
      <c r="F1816" s="6"/>
      <c r="G1816" s="6"/>
      <c r="H1816" s="6"/>
      <c r="I1816" s="6"/>
      <c r="J1816" s="6"/>
      <c r="K1816" s="6"/>
      <c r="L1816" s="6"/>
      <c r="M1816" s="6"/>
      <c r="N1816" s="6"/>
      <c r="O1816" s="6"/>
      <c r="P1816" s="14"/>
      <c r="Q1816" s="14"/>
      <c r="R1816" s="14"/>
      <c r="S1816" s="14"/>
      <c r="T1816" s="18"/>
      <c r="U1816" s="18"/>
    </row>
    <row r="1817" spans="1:21" ht="90" customHeight="1" x14ac:dyDescent="0.4">
      <c r="A1817" s="6"/>
      <c r="B1817" s="6"/>
      <c r="C1817" s="6"/>
      <c r="D1817" s="6"/>
      <c r="E1817" s="6"/>
      <c r="F1817" s="6"/>
      <c r="G1817" s="6"/>
      <c r="H1817" s="6"/>
      <c r="I1817" s="6"/>
      <c r="J1817" s="6"/>
      <c r="K1817" s="6"/>
      <c r="L1817" s="6"/>
      <c r="M1817" s="6"/>
      <c r="N1817" s="6"/>
      <c r="O1817" s="6"/>
      <c r="P1817" s="14"/>
      <c r="Q1817" s="14"/>
      <c r="R1817" s="14"/>
      <c r="S1817" s="14"/>
      <c r="T1817" s="18"/>
      <c r="U1817" s="18"/>
    </row>
    <row r="1818" spans="1:21" ht="90" customHeight="1" x14ac:dyDescent="0.4">
      <c r="A1818" s="6"/>
      <c r="B1818" s="6"/>
      <c r="C1818" s="6"/>
      <c r="D1818" s="6"/>
      <c r="E1818" s="6"/>
      <c r="F1818" s="6"/>
      <c r="G1818" s="6"/>
      <c r="H1818" s="6"/>
      <c r="I1818" s="6"/>
      <c r="J1818" s="6"/>
      <c r="K1818" s="6"/>
      <c r="L1818" s="6"/>
      <c r="M1818" s="6"/>
      <c r="N1818" s="6"/>
      <c r="O1818" s="6"/>
      <c r="P1818" s="14"/>
      <c r="Q1818" s="14"/>
      <c r="R1818" s="14"/>
      <c r="S1818" s="14"/>
      <c r="T1818" s="18"/>
      <c r="U1818" s="18"/>
    </row>
    <row r="1819" spans="1:21" ht="90" customHeight="1" x14ac:dyDescent="0.4">
      <c r="A1819" s="6"/>
      <c r="B1819" s="6"/>
      <c r="C1819" s="6"/>
      <c r="D1819" s="6"/>
      <c r="E1819" s="6"/>
      <c r="F1819" s="6"/>
      <c r="G1819" s="6"/>
      <c r="H1819" s="6"/>
      <c r="I1819" s="6"/>
      <c r="J1819" s="6"/>
      <c r="K1819" s="6"/>
      <c r="L1819" s="6"/>
      <c r="M1819" s="6"/>
      <c r="N1819" s="6"/>
      <c r="O1819" s="6"/>
      <c r="P1819" s="14"/>
      <c r="Q1819" s="14"/>
      <c r="R1819" s="14"/>
      <c r="S1819" s="14"/>
      <c r="T1819" s="18"/>
      <c r="U1819" s="18"/>
    </row>
    <row r="1820" spans="1:21" ht="90" customHeight="1" x14ac:dyDescent="0.4">
      <c r="A1820" s="6"/>
      <c r="B1820" s="6"/>
      <c r="C1820" s="6"/>
      <c r="D1820" s="6"/>
      <c r="E1820" s="6"/>
      <c r="F1820" s="6"/>
      <c r="G1820" s="6"/>
      <c r="H1820" s="6"/>
      <c r="I1820" s="6"/>
      <c r="J1820" s="6"/>
      <c r="K1820" s="6"/>
      <c r="L1820" s="6"/>
      <c r="M1820" s="6"/>
      <c r="N1820" s="6"/>
      <c r="O1820" s="6"/>
      <c r="P1820" s="14"/>
      <c r="Q1820" s="14"/>
      <c r="R1820" s="14"/>
      <c r="S1820" s="14"/>
      <c r="T1820" s="18"/>
      <c r="U1820" s="18"/>
    </row>
    <row r="1821" spans="1:21" ht="90" customHeight="1" x14ac:dyDescent="0.4">
      <c r="A1821" s="6"/>
      <c r="B1821" s="6"/>
      <c r="C1821" s="6"/>
      <c r="D1821" s="6"/>
      <c r="E1821" s="6"/>
      <c r="F1821" s="6"/>
      <c r="G1821" s="6"/>
      <c r="H1821" s="6"/>
      <c r="I1821" s="6"/>
      <c r="J1821" s="6"/>
      <c r="K1821" s="6"/>
      <c r="L1821" s="6"/>
      <c r="M1821" s="6"/>
      <c r="N1821" s="6"/>
      <c r="O1821" s="6"/>
      <c r="P1821" s="14"/>
      <c r="Q1821" s="14"/>
      <c r="R1821" s="14"/>
      <c r="S1821" s="14"/>
      <c r="T1821" s="18"/>
      <c r="U1821" s="18"/>
    </row>
    <row r="1822" spans="1:21" ht="90" customHeight="1" x14ac:dyDescent="0.4">
      <c r="A1822" s="6"/>
      <c r="B1822" s="6"/>
      <c r="C1822" s="6"/>
      <c r="D1822" s="6"/>
      <c r="E1822" s="6"/>
      <c r="F1822" s="6"/>
      <c r="G1822" s="6"/>
      <c r="H1822" s="6"/>
      <c r="I1822" s="6"/>
      <c r="J1822" s="6"/>
      <c r="K1822" s="6"/>
      <c r="L1822" s="6"/>
      <c r="M1822" s="6"/>
      <c r="N1822" s="6"/>
      <c r="O1822" s="6"/>
      <c r="P1822" s="14"/>
      <c r="Q1822" s="14"/>
      <c r="R1822" s="14"/>
      <c r="S1822" s="14"/>
      <c r="T1822" s="18"/>
      <c r="U1822" s="18"/>
    </row>
    <row r="1823" spans="1:21" ht="90" customHeight="1" x14ac:dyDescent="0.4">
      <c r="A1823" s="6"/>
      <c r="B1823" s="6"/>
      <c r="C1823" s="6"/>
      <c r="D1823" s="6"/>
      <c r="E1823" s="6"/>
      <c r="F1823" s="6"/>
      <c r="G1823" s="6"/>
      <c r="H1823" s="6"/>
      <c r="I1823" s="6"/>
      <c r="J1823" s="6"/>
      <c r="K1823" s="6"/>
      <c r="L1823" s="6"/>
      <c r="M1823" s="6"/>
      <c r="N1823" s="6"/>
      <c r="O1823" s="6"/>
      <c r="P1823" s="14"/>
      <c r="Q1823" s="14"/>
      <c r="R1823" s="14"/>
      <c r="S1823" s="14"/>
      <c r="T1823" s="18"/>
      <c r="U1823" s="18"/>
    </row>
    <row r="1824" spans="1:21" ht="90" customHeight="1" x14ac:dyDescent="0.4">
      <c r="A1824" s="6"/>
      <c r="B1824" s="6"/>
      <c r="C1824" s="6"/>
      <c r="D1824" s="6"/>
      <c r="E1824" s="6"/>
      <c r="F1824" s="6"/>
      <c r="G1824" s="6"/>
      <c r="H1824" s="6"/>
      <c r="I1824" s="6"/>
      <c r="J1824" s="6"/>
      <c r="K1824" s="6"/>
      <c r="L1824" s="6"/>
      <c r="M1824" s="6"/>
      <c r="N1824" s="6"/>
      <c r="O1824" s="6"/>
      <c r="P1824" s="14"/>
      <c r="Q1824" s="14"/>
      <c r="R1824" s="14"/>
      <c r="S1824" s="14"/>
      <c r="T1824" s="18"/>
      <c r="U1824" s="18"/>
    </row>
    <row r="1825" spans="1:21" ht="90" customHeight="1" x14ac:dyDescent="0.4">
      <c r="A1825" s="6"/>
      <c r="B1825" s="6"/>
      <c r="C1825" s="6"/>
      <c r="D1825" s="6"/>
      <c r="E1825" s="6"/>
      <c r="F1825" s="6"/>
      <c r="G1825" s="6"/>
      <c r="H1825" s="6"/>
      <c r="I1825" s="6"/>
      <c r="J1825" s="6"/>
      <c r="K1825" s="6"/>
      <c r="L1825" s="6"/>
      <c r="M1825" s="6"/>
      <c r="N1825" s="6"/>
      <c r="O1825" s="6"/>
      <c r="P1825" s="14"/>
      <c r="Q1825" s="14"/>
      <c r="R1825" s="14"/>
      <c r="S1825" s="14"/>
      <c r="T1825" s="18"/>
      <c r="U1825" s="18"/>
    </row>
    <row r="1826" spans="1:21" ht="90" customHeight="1" x14ac:dyDescent="0.4">
      <c r="A1826" s="6"/>
      <c r="B1826" s="6"/>
      <c r="C1826" s="6"/>
      <c r="D1826" s="6"/>
      <c r="E1826" s="6"/>
      <c r="F1826" s="6"/>
      <c r="G1826" s="6"/>
      <c r="H1826" s="6"/>
      <c r="I1826" s="6"/>
      <c r="J1826" s="6"/>
      <c r="K1826" s="6"/>
      <c r="L1826" s="6"/>
      <c r="M1826" s="6"/>
      <c r="N1826" s="6"/>
      <c r="O1826" s="6"/>
      <c r="P1826" s="14"/>
      <c r="Q1826" s="14"/>
      <c r="R1826" s="14"/>
      <c r="S1826" s="14"/>
      <c r="T1826" s="18"/>
      <c r="U1826" s="18"/>
    </row>
    <row r="1827" spans="1:21" ht="90" customHeight="1" x14ac:dyDescent="0.4">
      <c r="A1827" s="6"/>
      <c r="B1827" s="6"/>
      <c r="C1827" s="6"/>
      <c r="D1827" s="6"/>
      <c r="E1827" s="6"/>
      <c r="F1827" s="6"/>
      <c r="G1827" s="6"/>
      <c r="H1827" s="6"/>
      <c r="I1827" s="6"/>
      <c r="J1827" s="6"/>
      <c r="K1827" s="6"/>
      <c r="L1827" s="6"/>
      <c r="M1827" s="6"/>
      <c r="N1827" s="6"/>
      <c r="O1827" s="6"/>
      <c r="P1827" s="14"/>
      <c r="Q1827" s="14"/>
      <c r="R1827" s="14"/>
      <c r="S1827" s="14"/>
      <c r="T1827" s="18"/>
      <c r="U1827" s="18"/>
    </row>
    <row r="1828" spans="1:21" ht="90" customHeight="1" x14ac:dyDescent="0.4">
      <c r="A1828" s="6"/>
      <c r="B1828" s="6"/>
      <c r="C1828" s="6"/>
      <c r="D1828" s="6"/>
      <c r="E1828" s="6"/>
      <c r="F1828" s="6"/>
      <c r="G1828" s="6"/>
      <c r="H1828" s="6"/>
      <c r="I1828" s="6"/>
      <c r="J1828" s="6"/>
      <c r="K1828" s="6"/>
      <c r="L1828" s="6"/>
      <c r="M1828" s="6"/>
      <c r="N1828" s="6"/>
      <c r="O1828" s="6"/>
      <c r="P1828" s="14"/>
      <c r="Q1828" s="14"/>
      <c r="R1828" s="14"/>
      <c r="S1828" s="14"/>
      <c r="T1828" s="18"/>
      <c r="U1828" s="18"/>
    </row>
    <row r="1829" spans="1:21" ht="90" customHeight="1" x14ac:dyDescent="0.4">
      <c r="A1829" s="6"/>
      <c r="B1829" s="6"/>
      <c r="C1829" s="6"/>
      <c r="D1829" s="6"/>
      <c r="E1829" s="6"/>
      <c r="F1829" s="6"/>
      <c r="G1829" s="6"/>
      <c r="H1829" s="6"/>
      <c r="I1829" s="6"/>
      <c r="J1829" s="6"/>
      <c r="K1829" s="6"/>
      <c r="L1829" s="6"/>
      <c r="M1829" s="6"/>
      <c r="N1829" s="6"/>
      <c r="O1829" s="6"/>
      <c r="P1829" s="14"/>
      <c r="Q1829" s="14"/>
      <c r="R1829" s="14"/>
      <c r="S1829" s="14"/>
      <c r="T1829" s="18"/>
      <c r="U1829" s="18"/>
    </row>
    <row r="1830" spans="1:21" ht="90" customHeight="1" x14ac:dyDescent="0.4">
      <c r="A1830" s="6"/>
      <c r="B1830" s="6"/>
      <c r="C1830" s="6"/>
      <c r="D1830" s="6"/>
      <c r="E1830" s="6"/>
      <c r="F1830" s="6"/>
      <c r="G1830" s="6"/>
      <c r="H1830" s="6"/>
      <c r="I1830" s="6"/>
      <c r="J1830" s="6"/>
      <c r="K1830" s="6"/>
      <c r="L1830" s="6"/>
      <c r="M1830" s="6"/>
      <c r="N1830" s="6"/>
      <c r="O1830" s="6"/>
      <c r="P1830" s="14"/>
      <c r="Q1830" s="14"/>
      <c r="R1830" s="14"/>
      <c r="S1830" s="14"/>
      <c r="T1830" s="18"/>
      <c r="U1830" s="18"/>
    </row>
    <row r="1831" spans="1:21" ht="90" customHeight="1" x14ac:dyDescent="0.4">
      <c r="A1831" s="6"/>
      <c r="B1831" s="6"/>
      <c r="C1831" s="6"/>
      <c r="D1831" s="6"/>
      <c r="E1831" s="6"/>
      <c r="F1831" s="6"/>
      <c r="G1831" s="6"/>
      <c r="H1831" s="6"/>
      <c r="I1831" s="6"/>
      <c r="J1831" s="6"/>
      <c r="K1831" s="6"/>
      <c r="L1831" s="6"/>
      <c r="M1831" s="6"/>
      <c r="N1831" s="6"/>
      <c r="O1831" s="6"/>
      <c r="P1831" s="14"/>
      <c r="Q1831" s="14"/>
      <c r="R1831" s="14"/>
      <c r="S1831" s="14"/>
      <c r="T1831" s="18"/>
      <c r="U1831" s="18"/>
    </row>
    <row r="1832" spans="1:21" ht="90" customHeight="1" x14ac:dyDescent="0.4">
      <c r="A1832" s="6"/>
      <c r="B1832" s="6"/>
      <c r="C1832" s="6"/>
      <c r="D1832" s="6"/>
      <c r="E1832" s="6"/>
      <c r="F1832" s="6"/>
      <c r="G1832" s="6"/>
      <c r="H1832" s="6"/>
      <c r="I1832" s="6"/>
      <c r="J1832" s="6"/>
      <c r="K1832" s="6"/>
      <c r="L1832" s="6"/>
      <c r="M1832" s="6"/>
      <c r="N1832" s="6"/>
      <c r="O1832" s="6"/>
      <c r="P1832" s="14"/>
      <c r="Q1832" s="14"/>
      <c r="R1832" s="14"/>
      <c r="S1832" s="14"/>
      <c r="T1832" s="18"/>
      <c r="U1832" s="18"/>
    </row>
    <row r="1833" spans="1:21" ht="90" customHeight="1" x14ac:dyDescent="0.4">
      <c r="A1833" s="6"/>
      <c r="B1833" s="6"/>
      <c r="C1833" s="6"/>
      <c r="D1833" s="6"/>
      <c r="E1833" s="6"/>
      <c r="F1833" s="6"/>
      <c r="G1833" s="6"/>
      <c r="H1833" s="6"/>
      <c r="I1833" s="6"/>
      <c r="J1833" s="6"/>
      <c r="K1833" s="6"/>
      <c r="L1833" s="6"/>
      <c r="M1833" s="6"/>
      <c r="N1833" s="6"/>
      <c r="O1833" s="6"/>
      <c r="P1833" s="14"/>
      <c r="Q1833" s="14"/>
      <c r="R1833" s="14"/>
      <c r="S1833" s="14"/>
      <c r="T1833" s="18"/>
      <c r="U1833" s="18"/>
    </row>
    <row r="1834" spans="1:21" ht="90" customHeight="1" x14ac:dyDescent="0.4">
      <c r="A1834" s="6"/>
      <c r="B1834" s="6"/>
      <c r="C1834" s="6"/>
      <c r="D1834" s="6"/>
      <c r="E1834" s="6"/>
      <c r="F1834" s="6"/>
      <c r="G1834" s="6"/>
      <c r="H1834" s="6"/>
      <c r="I1834" s="6"/>
      <c r="J1834" s="6"/>
      <c r="K1834" s="6"/>
      <c r="L1834" s="6"/>
      <c r="M1834" s="6"/>
      <c r="N1834" s="6"/>
      <c r="O1834" s="6"/>
      <c r="P1834" s="14"/>
      <c r="Q1834" s="14"/>
      <c r="R1834" s="14"/>
      <c r="S1834" s="14"/>
      <c r="T1834" s="18"/>
      <c r="U1834" s="18"/>
    </row>
    <row r="1835" spans="1:21" ht="90" customHeight="1" x14ac:dyDescent="0.4">
      <c r="A1835" s="6"/>
      <c r="B1835" s="6"/>
      <c r="C1835" s="6"/>
      <c r="D1835" s="6"/>
      <c r="E1835" s="6"/>
      <c r="F1835" s="6"/>
      <c r="G1835" s="6"/>
      <c r="H1835" s="6"/>
      <c r="I1835" s="6"/>
      <c r="J1835" s="6"/>
      <c r="K1835" s="6"/>
      <c r="L1835" s="6"/>
      <c r="M1835" s="6"/>
      <c r="N1835" s="6"/>
      <c r="O1835" s="6"/>
      <c r="P1835" s="14"/>
      <c r="Q1835" s="14"/>
      <c r="R1835" s="14"/>
      <c r="S1835" s="14"/>
      <c r="T1835" s="18"/>
      <c r="U1835" s="18"/>
    </row>
    <row r="1836" spans="1:21" ht="90" customHeight="1" x14ac:dyDescent="0.4">
      <c r="A1836" s="6"/>
      <c r="B1836" s="6"/>
      <c r="C1836" s="6"/>
      <c r="D1836" s="6"/>
      <c r="E1836" s="6"/>
      <c r="F1836" s="6"/>
      <c r="G1836" s="6"/>
      <c r="H1836" s="6"/>
      <c r="I1836" s="6"/>
      <c r="J1836" s="6"/>
      <c r="K1836" s="6"/>
      <c r="L1836" s="6"/>
      <c r="M1836" s="6"/>
      <c r="N1836" s="6"/>
      <c r="O1836" s="6"/>
      <c r="P1836" s="14"/>
      <c r="Q1836" s="14"/>
      <c r="R1836" s="14"/>
      <c r="S1836" s="14"/>
      <c r="T1836" s="18"/>
      <c r="U1836" s="18"/>
    </row>
    <row r="1837" spans="1:21" ht="90" customHeight="1" x14ac:dyDescent="0.4">
      <c r="A1837" s="6"/>
      <c r="B1837" s="6"/>
      <c r="C1837" s="6"/>
      <c r="D1837" s="6"/>
      <c r="E1837" s="6"/>
      <c r="F1837" s="6"/>
      <c r="G1837" s="6"/>
      <c r="H1837" s="6"/>
      <c r="I1837" s="6"/>
      <c r="J1837" s="6"/>
      <c r="K1837" s="6"/>
      <c r="L1837" s="6"/>
      <c r="M1837" s="6"/>
      <c r="N1837" s="6"/>
      <c r="O1837" s="6"/>
      <c r="P1837" s="14"/>
      <c r="Q1837" s="14"/>
      <c r="R1837" s="14"/>
      <c r="S1837" s="14"/>
      <c r="T1837" s="18"/>
      <c r="U1837" s="18"/>
    </row>
    <row r="1838" spans="1:21" ht="90" customHeight="1" x14ac:dyDescent="0.4">
      <c r="A1838" s="6"/>
      <c r="B1838" s="6"/>
      <c r="C1838" s="6"/>
      <c r="D1838" s="6"/>
      <c r="E1838" s="6"/>
      <c r="F1838" s="6"/>
      <c r="G1838" s="6"/>
      <c r="H1838" s="6"/>
      <c r="I1838" s="6"/>
      <c r="J1838" s="6"/>
      <c r="K1838" s="6"/>
      <c r="L1838" s="6"/>
      <c r="M1838" s="6"/>
      <c r="N1838" s="6"/>
      <c r="O1838" s="6"/>
      <c r="P1838" s="14"/>
      <c r="Q1838" s="14"/>
      <c r="R1838" s="14"/>
      <c r="S1838" s="14"/>
      <c r="T1838" s="18"/>
      <c r="U1838" s="18"/>
    </row>
    <row r="1839" spans="1:21" ht="90" customHeight="1" x14ac:dyDescent="0.4">
      <c r="A1839" s="6"/>
      <c r="B1839" s="6"/>
      <c r="C1839" s="6"/>
      <c r="D1839" s="6"/>
      <c r="E1839" s="6"/>
      <c r="F1839" s="6"/>
      <c r="G1839" s="6"/>
      <c r="H1839" s="6"/>
      <c r="I1839" s="6"/>
      <c r="J1839" s="6"/>
      <c r="K1839" s="6"/>
      <c r="L1839" s="6"/>
      <c r="M1839" s="6"/>
      <c r="N1839" s="6"/>
      <c r="O1839" s="6"/>
      <c r="P1839" s="14"/>
      <c r="Q1839" s="14"/>
      <c r="R1839" s="14"/>
      <c r="S1839" s="14"/>
      <c r="T1839" s="18"/>
      <c r="U1839" s="18"/>
    </row>
    <row r="1840" spans="1:21" ht="90" customHeight="1" x14ac:dyDescent="0.4">
      <c r="A1840" s="6"/>
      <c r="B1840" s="6"/>
      <c r="C1840" s="6"/>
      <c r="D1840" s="6"/>
      <c r="E1840" s="6"/>
      <c r="F1840" s="6"/>
      <c r="G1840" s="6"/>
      <c r="H1840" s="6"/>
      <c r="I1840" s="6"/>
      <c r="J1840" s="6"/>
      <c r="K1840" s="6"/>
      <c r="L1840" s="6"/>
      <c r="M1840" s="6"/>
      <c r="N1840" s="6"/>
      <c r="O1840" s="6"/>
      <c r="P1840" s="14"/>
      <c r="Q1840" s="14"/>
      <c r="R1840" s="14"/>
      <c r="S1840" s="14"/>
      <c r="T1840" s="18"/>
      <c r="U1840" s="18"/>
    </row>
    <row r="1841" spans="1:21" ht="90" customHeight="1" x14ac:dyDescent="0.4">
      <c r="A1841" s="6"/>
      <c r="B1841" s="6"/>
      <c r="C1841" s="6"/>
      <c r="D1841" s="6"/>
      <c r="E1841" s="6"/>
      <c r="F1841" s="6"/>
      <c r="G1841" s="6"/>
      <c r="H1841" s="6"/>
      <c r="I1841" s="6"/>
      <c r="J1841" s="6"/>
      <c r="K1841" s="6"/>
      <c r="L1841" s="6"/>
      <c r="M1841" s="6"/>
      <c r="N1841" s="6"/>
      <c r="O1841" s="6"/>
      <c r="P1841" s="14"/>
      <c r="Q1841" s="14"/>
      <c r="R1841" s="14"/>
      <c r="S1841" s="14"/>
      <c r="T1841" s="18"/>
      <c r="U1841" s="18"/>
    </row>
    <row r="1842" spans="1:21" ht="90" customHeight="1" x14ac:dyDescent="0.4">
      <c r="A1842" s="6"/>
      <c r="B1842" s="6"/>
      <c r="C1842" s="6"/>
      <c r="D1842" s="6"/>
      <c r="E1842" s="6"/>
      <c r="F1842" s="6"/>
      <c r="G1842" s="6"/>
      <c r="H1842" s="6"/>
      <c r="I1842" s="6"/>
      <c r="J1842" s="6"/>
      <c r="K1842" s="6"/>
      <c r="L1842" s="6"/>
      <c r="M1842" s="6"/>
      <c r="N1842" s="6"/>
      <c r="O1842" s="6"/>
      <c r="P1842" s="14"/>
      <c r="Q1842" s="14"/>
      <c r="R1842" s="14"/>
      <c r="S1842" s="14"/>
      <c r="T1842" s="18"/>
      <c r="U1842" s="18"/>
    </row>
    <row r="1843" spans="1:21" ht="90" customHeight="1" x14ac:dyDescent="0.4">
      <c r="A1843" s="6"/>
      <c r="B1843" s="6"/>
      <c r="C1843" s="6"/>
      <c r="D1843" s="6"/>
      <c r="E1843" s="6"/>
      <c r="F1843" s="6"/>
      <c r="G1843" s="6"/>
      <c r="H1843" s="6"/>
      <c r="I1843" s="6"/>
      <c r="J1843" s="6"/>
      <c r="K1843" s="6"/>
      <c r="L1843" s="6"/>
      <c r="M1843" s="6"/>
      <c r="N1843" s="6"/>
      <c r="O1843" s="6"/>
      <c r="P1843" s="14"/>
      <c r="Q1843" s="14"/>
      <c r="R1843" s="14"/>
      <c r="S1843" s="14"/>
      <c r="T1843" s="18"/>
      <c r="U1843" s="18"/>
    </row>
    <row r="1844" spans="1:21" ht="90" customHeight="1" x14ac:dyDescent="0.4">
      <c r="A1844" s="6"/>
      <c r="B1844" s="6"/>
      <c r="C1844" s="6"/>
      <c r="D1844" s="6"/>
      <c r="E1844" s="6"/>
      <c r="F1844" s="6"/>
      <c r="G1844" s="6"/>
      <c r="H1844" s="6"/>
      <c r="I1844" s="6"/>
      <c r="J1844" s="6"/>
      <c r="K1844" s="6"/>
      <c r="L1844" s="6"/>
      <c r="M1844" s="6"/>
      <c r="N1844" s="6"/>
      <c r="O1844" s="6"/>
      <c r="P1844" s="14"/>
      <c r="Q1844" s="14"/>
      <c r="R1844" s="14"/>
      <c r="S1844" s="14"/>
      <c r="T1844" s="18"/>
      <c r="U1844" s="18"/>
    </row>
    <row r="1845" spans="1:21" ht="90" customHeight="1" x14ac:dyDescent="0.4">
      <c r="A1845" s="6"/>
      <c r="B1845" s="6"/>
      <c r="C1845" s="6"/>
      <c r="D1845" s="6"/>
      <c r="E1845" s="6"/>
      <c r="F1845" s="6"/>
      <c r="G1845" s="6"/>
      <c r="H1845" s="6"/>
      <c r="I1845" s="6"/>
      <c r="J1845" s="6"/>
      <c r="K1845" s="6"/>
      <c r="L1845" s="6"/>
      <c r="M1845" s="6"/>
      <c r="N1845" s="6"/>
      <c r="O1845" s="6"/>
      <c r="P1845" s="14"/>
      <c r="Q1845" s="14"/>
      <c r="R1845" s="14"/>
      <c r="S1845" s="14"/>
      <c r="T1845" s="18"/>
      <c r="U1845" s="18"/>
    </row>
    <row r="1846" spans="1:21" ht="90" customHeight="1" x14ac:dyDescent="0.4">
      <c r="A1846" s="6"/>
      <c r="B1846" s="6"/>
      <c r="C1846" s="6"/>
      <c r="D1846" s="6"/>
      <c r="E1846" s="6"/>
      <c r="F1846" s="6"/>
      <c r="G1846" s="6"/>
      <c r="H1846" s="6"/>
      <c r="I1846" s="6"/>
      <c r="J1846" s="6"/>
      <c r="K1846" s="6"/>
      <c r="L1846" s="6"/>
      <c r="M1846" s="6"/>
      <c r="N1846" s="6"/>
      <c r="O1846" s="6"/>
      <c r="P1846" s="14"/>
      <c r="Q1846" s="14"/>
      <c r="R1846" s="14"/>
      <c r="S1846" s="14"/>
      <c r="T1846" s="18"/>
      <c r="U1846" s="18"/>
    </row>
    <row r="1847" spans="1:21" ht="90" customHeight="1" x14ac:dyDescent="0.4">
      <c r="A1847" s="6"/>
      <c r="B1847" s="6"/>
      <c r="C1847" s="6"/>
      <c r="D1847" s="6"/>
      <c r="E1847" s="6"/>
      <c r="F1847" s="6"/>
      <c r="G1847" s="6"/>
      <c r="H1847" s="6"/>
      <c r="I1847" s="6"/>
      <c r="J1847" s="6"/>
      <c r="K1847" s="6"/>
      <c r="L1847" s="6"/>
      <c r="M1847" s="6"/>
      <c r="N1847" s="6"/>
      <c r="O1847" s="6"/>
      <c r="P1847" s="14"/>
      <c r="Q1847" s="14"/>
      <c r="R1847" s="14"/>
      <c r="S1847" s="14"/>
      <c r="T1847" s="18"/>
      <c r="U1847" s="18"/>
    </row>
    <row r="1848" spans="1:21" ht="90" customHeight="1" x14ac:dyDescent="0.4">
      <c r="A1848" s="6"/>
      <c r="B1848" s="6"/>
      <c r="C1848" s="6"/>
      <c r="D1848" s="6"/>
      <c r="E1848" s="6"/>
      <c r="F1848" s="6"/>
      <c r="G1848" s="6"/>
      <c r="H1848" s="6"/>
      <c r="I1848" s="6"/>
      <c r="J1848" s="6"/>
      <c r="K1848" s="6"/>
      <c r="L1848" s="6"/>
      <c r="M1848" s="6"/>
      <c r="N1848" s="6"/>
      <c r="O1848" s="6"/>
      <c r="P1848" s="14"/>
      <c r="Q1848" s="14"/>
      <c r="R1848" s="14"/>
      <c r="S1848" s="14"/>
      <c r="T1848" s="18"/>
      <c r="U1848" s="18"/>
    </row>
    <row r="1849" spans="1:21" ht="90" customHeight="1" x14ac:dyDescent="0.4">
      <c r="A1849" s="6"/>
      <c r="B1849" s="6"/>
      <c r="C1849" s="6"/>
      <c r="D1849" s="6"/>
      <c r="E1849" s="6"/>
      <c r="F1849" s="6"/>
      <c r="G1849" s="6"/>
      <c r="H1849" s="6"/>
      <c r="I1849" s="6"/>
      <c r="J1849" s="6"/>
      <c r="K1849" s="6"/>
      <c r="L1849" s="6"/>
      <c r="M1849" s="6"/>
      <c r="N1849" s="6"/>
      <c r="O1849" s="6"/>
      <c r="P1849" s="14"/>
      <c r="Q1849" s="14"/>
      <c r="R1849" s="14"/>
      <c r="S1849" s="14"/>
      <c r="T1849" s="18"/>
      <c r="U1849" s="18"/>
    </row>
    <row r="1850" spans="1:21" ht="90" customHeight="1" x14ac:dyDescent="0.4">
      <c r="A1850" s="6"/>
      <c r="B1850" s="6"/>
      <c r="C1850" s="6"/>
      <c r="D1850" s="6"/>
      <c r="E1850" s="6"/>
      <c r="F1850" s="6"/>
      <c r="G1850" s="6"/>
      <c r="H1850" s="6"/>
      <c r="I1850" s="6"/>
      <c r="J1850" s="6"/>
      <c r="K1850" s="6"/>
      <c r="L1850" s="6"/>
      <c r="M1850" s="6"/>
      <c r="N1850" s="6"/>
      <c r="O1850" s="6"/>
      <c r="P1850" s="14"/>
      <c r="Q1850" s="14"/>
      <c r="R1850" s="14"/>
      <c r="S1850" s="14"/>
      <c r="T1850" s="18"/>
      <c r="U1850" s="18"/>
    </row>
    <row r="1851" spans="1:21" ht="90" customHeight="1" x14ac:dyDescent="0.4">
      <c r="A1851" s="6"/>
      <c r="B1851" s="6"/>
      <c r="C1851" s="6"/>
      <c r="D1851" s="6"/>
      <c r="E1851" s="6"/>
      <c r="F1851" s="6"/>
      <c r="G1851" s="6"/>
      <c r="H1851" s="6"/>
      <c r="I1851" s="6"/>
      <c r="J1851" s="6"/>
      <c r="K1851" s="6"/>
      <c r="L1851" s="6"/>
      <c r="M1851" s="6"/>
      <c r="N1851" s="6"/>
      <c r="O1851" s="6"/>
      <c r="P1851" s="14"/>
      <c r="Q1851" s="14"/>
      <c r="R1851" s="14"/>
      <c r="S1851" s="14"/>
      <c r="T1851" s="18"/>
      <c r="U1851" s="18"/>
    </row>
    <row r="1852" spans="1:21" ht="90" customHeight="1" x14ac:dyDescent="0.4">
      <c r="A1852" s="6"/>
      <c r="B1852" s="6"/>
      <c r="C1852" s="6"/>
      <c r="D1852" s="6"/>
      <c r="E1852" s="6"/>
      <c r="F1852" s="6"/>
      <c r="G1852" s="6"/>
      <c r="H1852" s="6"/>
      <c r="I1852" s="6"/>
      <c r="J1852" s="6"/>
      <c r="K1852" s="6"/>
      <c r="L1852" s="6"/>
      <c r="M1852" s="6"/>
      <c r="N1852" s="6"/>
      <c r="O1852" s="6"/>
      <c r="P1852" s="14"/>
      <c r="Q1852" s="14"/>
      <c r="R1852" s="14"/>
      <c r="S1852" s="14"/>
      <c r="T1852" s="18"/>
      <c r="U1852" s="18"/>
    </row>
    <row r="1853" spans="1:21" ht="90" customHeight="1" x14ac:dyDescent="0.4">
      <c r="A1853" s="6"/>
      <c r="B1853" s="6"/>
      <c r="C1853" s="6"/>
      <c r="D1853" s="6"/>
      <c r="E1853" s="6"/>
      <c r="F1853" s="6"/>
      <c r="G1853" s="6"/>
      <c r="H1853" s="6"/>
      <c r="I1853" s="6"/>
      <c r="J1853" s="6"/>
      <c r="K1853" s="6"/>
      <c r="L1853" s="6"/>
      <c r="M1853" s="6"/>
      <c r="N1853" s="6"/>
      <c r="O1853" s="6"/>
      <c r="P1853" s="14"/>
      <c r="Q1853" s="14"/>
      <c r="R1853" s="14"/>
      <c r="S1853" s="14"/>
      <c r="T1853" s="18"/>
      <c r="U1853" s="18"/>
    </row>
    <row r="1854" spans="1:21" ht="90" customHeight="1" x14ac:dyDescent="0.4">
      <c r="A1854" s="6"/>
      <c r="B1854" s="6"/>
      <c r="C1854" s="6"/>
      <c r="D1854" s="6"/>
      <c r="E1854" s="6"/>
      <c r="F1854" s="6"/>
      <c r="G1854" s="6"/>
      <c r="H1854" s="6"/>
      <c r="I1854" s="6"/>
      <c r="J1854" s="6"/>
      <c r="K1854" s="6"/>
      <c r="L1854" s="6"/>
      <c r="M1854" s="6"/>
      <c r="N1854" s="6"/>
      <c r="O1854" s="6"/>
      <c r="P1854" s="14"/>
      <c r="Q1854" s="14"/>
      <c r="R1854" s="14"/>
      <c r="S1854" s="14"/>
      <c r="T1854" s="18"/>
      <c r="U1854" s="18"/>
    </row>
    <row r="1855" spans="1:21" ht="90" customHeight="1" x14ac:dyDescent="0.4">
      <c r="A1855" s="6"/>
      <c r="B1855" s="6"/>
      <c r="C1855" s="6"/>
      <c r="D1855" s="6"/>
      <c r="E1855" s="6"/>
      <c r="F1855" s="6"/>
      <c r="G1855" s="6"/>
      <c r="H1855" s="6"/>
      <c r="I1855" s="6"/>
      <c r="J1855" s="6"/>
      <c r="K1855" s="6"/>
      <c r="L1855" s="6"/>
      <c r="M1855" s="6"/>
      <c r="N1855" s="6"/>
      <c r="O1855" s="6"/>
      <c r="P1855" s="14"/>
      <c r="Q1855" s="14"/>
      <c r="R1855" s="14"/>
      <c r="S1855" s="14"/>
      <c r="T1855" s="18"/>
      <c r="U1855" s="18"/>
    </row>
    <row r="1856" spans="1:21" ht="90" customHeight="1" x14ac:dyDescent="0.4">
      <c r="A1856" s="6"/>
      <c r="B1856" s="6"/>
      <c r="C1856" s="6"/>
      <c r="D1856" s="6"/>
      <c r="E1856" s="6"/>
      <c r="F1856" s="6"/>
      <c r="G1856" s="6"/>
      <c r="H1856" s="6"/>
      <c r="I1856" s="6"/>
      <c r="J1856" s="6"/>
      <c r="K1856" s="6"/>
      <c r="L1856" s="6"/>
      <c r="M1856" s="6"/>
      <c r="N1856" s="6"/>
      <c r="O1856" s="6"/>
      <c r="P1856" s="14"/>
      <c r="Q1856" s="14"/>
      <c r="R1856" s="14"/>
      <c r="S1856" s="14"/>
      <c r="T1856" s="18"/>
      <c r="U1856" s="18"/>
    </row>
    <row r="1857" spans="1:21" ht="90" customHeight="1" x14ac:dyDescent="0.4">
      <c r="A1857" s="6"/>
      <c r="B1857" s="6"/>
      <c r="C1857" s="6"/>
      <c r="D1857" s="6"/>
      <c r="E1857" s="6"/>
      <c r="F1857" s="6"/>
      <c r="G1857" s="6"/>
      <c r="H1857" s="6"/>
      <c r="I1857" s="6"/>
      <c r="J1857" s="6"/>
      <c r="K1857" s="6"/>
      <c r="L1857" s="6"/>
      <c r="M1857" s="6"/>
      <c r="N1857" s="6"/>
      <c r="O1857" s="6"/>
      <c r="P1857" s="14"/>
      <c r="Q1857" s="14"/>
      <c r="R1857" s="14"/>
      <c r="S1857" s="14"/>
      <c r="T1857" s="18"/>
      <c r="U1857" s="18"/>
    </row>
    <row r="1858" spans="1:21" ht="90" customHeight="1" x14ac:dyDescent="0.4">
      <c r="A1858" s="6"/>
      <c r="B1858" s="6"/>
      <c r="C1858" s="6"/>
      <c r="D1858" s="6"/>
      <c r="E1858" s="6"/>
      <c r="F1858" s="6"/>
      <c r="G1858" s="6"/>
      <c r="H1858" s="6"/>
      <c r="I1858" s="6"/>
      <c r="J1858" s="6"/>
      <c r="K1858" s="6"/>
      <c r="L1858" s="6"/>
      <c r="M1858" s="6"/>
      <c r="N1858" s="6"/>
      <c r="O1858" s="6"/>
      <c r="P1858" s="14"/>
      <c r="Q1858" s="14"/>
      <c r="R1858" s="14"/>
      <c r="S1858" s="14"/>
      <c r="T1858" s="18"/>
      <c r="U1858" s="18"/>
    </row>
    <row r="1859" spans="1:21" ht="90" customHeight="1" x14ac:dyDescent="0.4">
      <c r="A1859" s="6"/>
      <c r="B1859" s="6"/>
      <c r="C1859" s="6"/>
      <c r="D1859" s="6"/>
      <c r="E1859" s="6"/>
      <c r="F1859" s="6"/>
      <c r="G1859" s="6"/>
      <c r="H1859" s="6"/>
      <c r="I1859" s="6"/>
      <c r="J1859" s="6"/>
      <c r="K1859" s="6"/>
      <c r="L1859" s="6"/>
      <c r="M1859" s="6"/>
      <c r="N1859" s="6"/>
      <c r="O1859" s="6"/>
      <c r="P1859" s="14"/>
      <c r="Q1859" s="14"/>
      <c r="R1859" s="14"/>
      <c r="S1859" s="14"/>
      <c r="T1859" s="18"/>
      <c r="U1859" s="18"/>
    </row>
    <row r="1860" spans="1:21" ht="90" customHeight="1" x14ac:dyDescent="0.4">
      <c r="A1860" s="6"/>
      <c r="B1860" s="6"/>
      <c r="C1860" s="6"/>
      <c r="D1860" s="6"/>
      <c r="E1860" s="6"/>
      <c r="F1860" s="6"/>
      <c r="G1860" s="6"/>
      <c r="H1860" s="6"/>
      <c r="I1860" s="6"/>
      <c r="J1860" s="6"/>
      <c r="K1860" s="6"/>
      <c r="L1860" s="6"/>
      <c r="M1860" s="6"/>
      <c r="N1860" s="6"/>
      <c r="O1860" s="6"/>
      <c r="P1860" s="14"/>
      <c r="Q1860" s="14"/>
      <c r="R1860" s="14"/>
      <c r="S1860" s="14"/>
      <c r="T1860" s="18"/>
      <c r="U1860" s="18"/>
    </row>
    <row r="1861" spans="1:21" ht="90" customHeight="1" x14ac:dyDescent="0.4">
      <c r="A1861" s="6"/>
      <c r="B1861" s="6"/>
      <c r="C1861" s="6"/>
      <c r="D1861" s="6"/>
      <c r="E1861" s="6"/>
      <c r="F1861" s="6"/>
      <c r="G1861" s="6"/>
      <c r="H1861" s="6"/>
      <c r="I1861" s="6"/>
      <c r="J1861" s="6"/>
      <c r="K1861" s="6"/>
      <c r="L1861" s="6"/>
      <c r="M1861" s="6"/>
      <c r="N1861" s="6"/>
      <c r="O1861" s="6"/>
      <c r="P1861" s="14"/>
      <c r="Q1861" s="14"/>
      <c r="R1861" s="14"/>
      <c r="S1861" s="14"/>
      <c r="T1861" s="18"/>
      <c r="U1861" s="18"/>
    </row>
    <row r="1862" spans="1:21" ht="90" customHeight="1" x14ac:dyDescent="0.4">
      <c r="A1862" s="6"/>
      <c r="B1862" s="6"/>
      <c r="C1862" s="6"/>
      <c r="D1862" s="6"/>
      <c r="E1862" s="6"/>
      <c r="F1862" s="6"/>
      <c r="G1862" s="6"/>
      <c r="H1862" s="6"/>
      <c r="I1862" s="6"/>
      <c r="J1862" s="6"/>
      <c r="K1862" s="6"/>
      <c r="L1862" s="6"/>
      <c r="M1862" s="6"/>
      <c r="N1862" s="6"/>
      <c r="O1862" s="6"/>
      <c r="P1862" s="14"/>
      <c r="Q1862" s="14"/>
      <c r="R1862" s="14"/>
      <c r="S1862" s="14"/>
      <c r="T1862" s="18"/>
      <c r="U1862" s="18"/>
    </row>
    <row r="1863" spans="1:21" ht="90" customHeight="1" x14ac:dyDescent="0.4">
      <c r="A1863" s="6"/>
      <c r="B1863" s="6"/>
      <c r="C1863" s="6"/>
      <c r="D1863" s="6"/>
      <c r="E1863" s="6"/>
      <c r="F1863" s="6"/>
      <c r="G1863" s="6"/>
      <c r="H1863" s="6"/>
      <c r="I1863" s="6"/>
      <c r="J1863" s="6"/>
      <c r="K1863" s="6"/>
      <c r="L1863" s="6"/>
      <c r="M1863" s="6"/>
      <c r="N1863" s="6"/>
      <c r="O1863" s="6"/>
      <c r="P1863" s="14"/>
      <c r="Q1863" s="14"/>
      <c r="R1863" s="14"/>
      <c r="S1863" s="14"/>
      <c r="T1863" s="18"/>
      <c r="U1863" s="18"/>
    </row>
    <row r="1864" spans="1:21" ht="90" customHeight="1" x14ac:dyDescent="0.4">
      <c r="A1864" s="6"/>
      <c r="B1864" s="6"/>
      <c r="C1864" s="6"/>
      <c r="D1864" s="6"/>
      <c r="E1864" s="6"/>
      <c r="F1864" s="6"/>
      <c r="G1864" s="6"/>
      <c r="H1864" s="6"/>
      <c r="I1864" s="6"/>
      <c r="J1864" s="6"/>
      <c r="K1864" s="6"/>
      <c r="L1864" s="6"/>
      <c r="M1864" s="6"/>
      <c r="N1864" s="6"/>
      <c r="O1864" s="6"/>
      <c r="P1864" s="14"/>
      <c r="Q1864" s="14"/>
      <c r="R1864" s="14"/>
      <c r="S1864" s="14"/>
      <c r="T1864" s="18"/>
      <c r="U1864" s="18"/>
    </row>
    <row r="1865" spans="1:21" ht="90" customHeight="1" x14ac:dyDescent="0.4">
      <c r="A1865" s="6"/>
      <c r="B1865" s="6"/>
      <c r="C1865" s="6"/>
      <c r="D1865" s="6"/>
      <c r="E1865" s="6"/>
      <c r="F1865" s="6"/>
      <c r="G1865" s="6"/>
      <c r="H1865" s="6"/>
      <c r="I1865" s="6"/>
      <c r="J1865" s="6"/>
      <c r="K1865" s="6"/>
      <c r="L1865" s="6"/>
      <c r="M1865" s="6"/>
      <c r="N1865" s="6"/>
      <c r="O1865" s="6"/>
      <c r="P1865" s="14"/>
      <c r="Q1865" s="14"/>
      <c r="R1865" s="14"/>
      <c r="S1865" s="14"/>
      <c r="T1865" s="18"/>
      <c r="U1865" s="18"/>
    </row>
    <row r="1866" spans="1:21" ht="90" customHeight="1" x14ac:dyDescent="0.4">
      <c r="A1866" s="6"/>
      <c r="B1866" s="6"/>
      <c r="C1866" s="6"/>
      <c r="D1866" s="6"/>
      <c r="E1866" s="6"/>
      <c r="F1866" s="6"/>
      <c r="G1866" s="6"/>
      <c r="H1866" s="6"/>
      <c r="I1866" s="6"/>
      <c r="J1866" s="6"/>
      <c r="K1866" s="6"/>
      <c r="L1866" s="6"/>
      <c r="M1866" s="6"/>
      <c r="N1866" s="6"/>
      <c r="O1866" s="6"/>
      <c r="P1866" s="14"/>
      <c r="Q1866" s="14"/>
      <c r="R1866" s="14"/>
      <c r="S1866" s="14"/>
      <c r="T1866" s="18"/>
      <c r="U1866" s="18"/>
    </row>
    <row r="1867" spans="1:21" ht="90" customHeight="1" x14ac:dyDescent="0.4">
      <c r="A1867" s="6"/>
      <c r="B1867" s="6"/>
      <c r="C1867" s="6"/>
      <c r="D1867" s="6"/>
      <c r="E1867" s="6"/>
      <c r="F1867" s="6"/>
      <c r="G1867" s="6"/>
      <c r="H1867" s="6"/>
      <c r="I1867" s="6"/>
      <c r="J1867" s="6"/>
      <c r="K1867" s="6"/>
      <c r="L1867" s="6"/>
      <c r="M1867" s="6"/>
      <c r="N1867" s="6"/>
      <c r="O1867" s="6"/>
      <c r="P1867" s="14"/>
      <c r="Q1867" s="14"/>
      <c r="R1867" s="14"/>
      <c r="S1867" s="14"/>
      <c r="T1867" s="18"/>
      <c r="U1867" s="18"/>
    </row>
    <row r="1868" spans="1:21" ht="90" customHeight="1" x14ac:dyDescent="0.4">
      <c r="A1868" s="6"/>
      <c r="B1868" s="6"/>
      <c r="C1868" s="6"/>
      <c r="D1868" s="6"/>
      <c r="E1868" s="6"/>
      <c r="F1868" s="6"/>
      <c r="G1868" s="6"/>
      <c r="H1868" s="6"/>
      <c r="I1868" s="6"/>
      <c r="J1868" s="6"/>
      <c r="K1868" s="6"/>
      <c r="L1868" s="6"/>
      <c r="M1868" s="6"/>
      <c r="N1868" s="6"/>
      <c r="O1868" s="6"/>
      <c r="P1868" s="14"/>
      <c r="Q1868" s="14"/>
      <c r="R1868" s="14"/>
      <c r="S1868" s="14"/>
      <c r="T1868" s="18"/>
      <c r="U1868" s="18"/>
    </row>
    <row r="1869" spans="1:21" ht="90" customHeight="1" x14ac:dyDescent="0.4">
      <c r="A1869" s="6"/>
      <c r="B1869" s="6"/>
      <c r="C1869" s="6"/>
      <c r="D1869" s="6"/>
      <c r="E1869" s="6"/>
      <c r="F1869" s="6"/>
      <c r="G1869" s="6"/>
      <c r="H1869" s="6"/>
      <c r="I1869" s="6"/>
      <c r="J1869" s="6"/>
      <c r="K1869" s="6"/>
      <c r="L1869" s="6"/>
      <c r="M1869" s="6"/>
      <c r="N1869" s="6"/>
      <c r="O1869" s="6"/>
      <c r="P1869" s="14"/>
      <c r="Q1869" s="14"/>
      <c r="R1869" s="14"/>
      <c r="S1869" s="14"/>
      <c r="T1869" s="18"/>
      <c r="U1869" s="18"/>
    </row>
    <row r="1870" spans="1:21" ht="90" customHeight="1" x14ac:dyDescent="0.4">
      <c r="A1870" s="6"/>
      <c r="B1870" s="6"/>
      <c r="C1870" s="6"/>
      <c r="D1870" s="6"/>
      <c r="E1870" s="6"/>
      <c r="F1870" s="6"/>
      <c r="G1870" s="6"/>
      <c r="H1870" s="6"/>
      <c r="I1870" s="6"/>
      <c r="J1870" s="6"/>
      <c r="K1870" s="6"/>
      <c r="L1870" s="6"/>
      <c r="M1870" s="6"/>
      <c r="N1870" s="6"/>
      <c r="O1870" s="6"/>
      <c r="P1870" s="14"/>
      <c r="Q1870" s="14"/>
      <c r="R1870" s="14"/>
      <c r="S1870" s="14"/>
      <c r="T1870" s="18"/>
      <c r="U1870" s="18"/>
    </row>
    <row r="1871" spans="1:21" ht="90" customHeight="1" x14ac:dyDescent="0.4">
      <c r="A1871" s="6"/>
      <c r="B1871" s="6"/>
      <c r="C1871" s="6"/>
      <c r="D1871" s="6"/>
      <c r="E1871" s="6"/>
      <c r="F1871" s="6"/>
      <c r="G1871" s="6"/>
      <c r="H1871" s="6"/>
      <c r="I1871" s="6"/>
      <c r="J1871" s="6"/>
      <c r="K1871" s="6"/>
      <c r="L1871" s="6"/>
      <c r="M1871" s="6"/>
      <c r="N1871" s="6"/>
      <c r="O1871" s="6"/>
      <c r="P1871" s="14"/>
      <c r="Q1871" s="14"/>
      <c r="R1871" s="14"/>
      <c r="S1871" s="14"/>
      <c r="T1871" s="18"/>
      <c r="U1871" s="18"/>
    </row>
    <row r="1872" spans="1:21" ht="90" customHeight="1" x14ac:dyDescent="0.4">
      <c r="A1872" s="6"/>
      <c r="B1872" s="6"/>
      <c r="C1872" s="6"/>
      <c r="D1872" s="6"/>
      <c r="E1872" s="6"/>
      <c r="F1872" s="6"/>
      <c r="G1872" s="6"/>
      <c r="H1872" s="6"/>
      <c r="I1872" s="6"/>
      <c r="J1872" s="6"/>
      <c r="K1872" s="6"/>
      <c r="L1872" s="6"/>
      <c r="M1872" s="6"/>
      <c r="N1872" s="6"/>
      <c r="O1872" s="6"/>
      <c r="P1872" s="14"/>
      <c r="Q1872" s="14"/>
      <c r="R1872" s="14"/>
      <c r="S1872" s="14"/>
      <c r="T1872" s="18"/>
      <c r="U1872" s="18"/>
    </row>
    <row r="1873" spans="1:21" ht="90" customHeight="1" x14ac:dyDescent="0.4">
      <c r="A1873" s="6"/>
      <c r="B1873" s="6"/>
      <c r="C1873" s="6"/>
      <c r="D1873" s="6"/>
      <c r="E1873" s="6"/>
      <c r="F1873" s="6"/>
      <c r="G1873" s="6"/>
      <c r="H1873" s="6"/>
      <c r="I1873" s="6"/>
      <c r="J1873" s="6"/>
      <c r="K1873" s="6"/>
      <c r="L1873" s="6"/>
      <c r="M1873" s="6"/>
      <c r="N1873" s="6"/>
      <c r="O1873" s="6"/>
      <c r="P1873" s="14"/>
      <c r="Q1873" s="14"/>
      <c r="R1873" s="14"/>
      <c r="S1873" s="14"/>
      <c r="T1873" s="18"/>
      <c r="U1873" s="18"/>
    </row>
    <row r="1874" spans="1:21" ht="90" customHeight="1" x14ac:dyDescent="0.4">
      <c r="A1874" s="6"/>
      <c r="B1874" s="6"/>
      <c r="C1874" s="6"/>
      <c r="D1874" s="6"/>
      <c r="E1874" s="6"/>
      <c r="F1874" s="6"/>
      <c r="G1874" s="6"/>
      <c r="H1874" s="6"/>
      <c r="I1874" s="6"/>
      <c r="J1874" s="6"/>
      <c r="K1874" s="6"/>
      <c r="L1874" s="6"/>
      <c r="M1874" s="6"/>
      <c r="N1874" s="6"/>
      <c r="O1874" s="6"/>
      <c r="P1874" s="14"/>
      <c r="Q1874" s="14"/>
      <c r="R1874" s="14"/>
      <c r="S1874" s="14"/>
      <c r="T1874" s="18"/>
      <c r="U1874" s="18"/>
    </row>
    <row r="1875" spans="1:21" ht="90" customHeight="1" x14ac:dyDescent="0.4">
      <c r="A1875" s="6"/>
      <c r="B1875" s="6"/>
      <c r="C1875" s="6"/>
      <c r="D1875" s="6"/>
      <c r="E1875" s="6"/>
      <c r="F1875" s="6"/>
      <c r="G1875" s="6"/>
      <c r="H1875" s="6"/>
      <c r="I1875" s="6"/>
      <c r="J1875" s="6"/>
      <c r="K1875" s="6"/>
      <c r="L1875" s="6"/>
      <c r="M1875" s="6"/>
      <c r="N1875" s="6"/>
      <c r="O1875" s="6"/>
      <c r="P1875" s="14"/>
      <c r="Q1875" s="14"/>
      <c r="R1875" s="14"/>
      <c r="S1875" s="14"/>
      <c r="T1875" s="18"/>
      <c r="U1875" s="18"/>
    </row>
    <row r="1876" spans="1:21" ht="90" customHeight="1" x14ac:dyDescent="0.4">
      <c r="A1876" s="6"/>
      <c r="B1876" s="6"/>
      <c r="C1876" s="6"/>
      <c r="D1876" s="6"/>
      <c r="E1876" s="6"/>
      <c r="F1876" s="6"/>
      <c r="G1876" s="6"/>
      <c r="H1876" s="6"/>
      <c r="I1876" s="6"/>
      <c r="J1876" s="6"/>
      <c r="K1876" s="6"/>
      <c r="L1876" s="6"/>
      <c r="M1876" s="6"/>
      <c r="N1876" s="6"/>
      <c r="O1876" s="6"/>
      <c r="P1876" s="14"/>
      <c r="Q1876" s="14"/>
      <c r="R1876" s="14"/>
      <c r="S1876" s="14"/>
      <c r="T1876" s="18"/>
      <c r="U1876" s="18"/>
    </row>
    <row r="1877" spans="1:21" ht="90" customHeight="1" x14ac:dyDescent="0.4">
      <c r="A1877" s="6"/>
      <c r="B1877" s="6"/>
      <c r="C1877" s="6"/>
      <c r="D1877" s="6"/>
      <c r="E1877" s="6"/>
      <c r="F1877" s="6"/>
      <c r="G1877" s="6"/>
      <c r="H1877" s="6"/>
      <c r="I1877" s="6"/>
      <c r="J1877" s="6"/>
      <c r="K1877" s="6"/>
      <c r="L1877" s="6"/>
      <c r="M1877" s="6"/>
      <c r="N1877" s="6"/>
      <c r="O1877" s="6"/>
      <c r="P1877" s="14"/>
      <c r="Q1877" s="14"/>
      <c r="R1877" s="14"/>
      <c r="S1877" s="14"/>
      <c r="T1877" s="18"/>
      <c r="U1877" s="18"/>
    </row>
    <row r="1878" spans="1:21" ht="90" customHeight="1" x14ac:dyDescent="0.4">
      <c r="A1878" s="6"/>
      <c r="B1878" s="6"/>
      <c r="C1878" s="6"/>
      <c r="D1878" s="6"/>
      <c r="E1878" s="6"/>
      <c r="F1878" s="6"/>
      <c r="G1878" s="6"/>
      <c r="H1878" s="6"/>
      <c r="I1878" s="6"/>
      <c r="J1878" s="6"/>
      <c r="K1878" s="6"/>
      <c r="L1878" s="6"/>
      <c r="M1878" s="6"/>
      <c r="N1878" s="6"/>
      <c r="O1878" s="6"/>
      <c r="P1878" s="14"/>
      <c r="Q1878" s="14"/>
      <c r="R1878" s="14"/>
      <c r="S1878" s="14"/>
      <c r="T1878" s="18"/>
      <c r="U1878" s="18"/>
    </row>
    <row r="1879" spans="1:21" ht="90" customHeight="1" x14ac:dyDescent="0.4">
      <c r="A1879" s="6"/>
      <c r="B1879" s="6"/>
      <c r="C1879" s="6"/>
      <c r="D1879" s="6"/>
      <c r="E1879" s="6"/>
      <c r="F1879" s="6"/>
      <c r="G1879" s="6"/>
      <c r="H1879" s="6"/>
      <c r="I1879" s="6"/>
      <c r="J1879" s="6"/>
      <c r="K1879" s="6"/>
      <c r="L1879" s="6"/>
      <c r="M1879" s="6"/>
      <c r="N1879" s="6"/>
      <c r="O1879" s="6"/>
      <c r="P1879" s="14"/>
      <c r="Q1879" s="14"/>
      <c r="R1879" s="14"/>
      <c r="S1879" s="14"/>
      <c r="T1879" s="18"/>
      <c r="U1879" s="18"/>
    </row>
    <row r="1880" spans="1:21" ht="90" customHeight="1" x14ac:dyDescent="0.4">
      <c r="A1880" s="6"/>
      <c r="B1880" s="6"/>
      <c r="C1880" s="6"/>
      <c r="D1880" s="6"/>
      <c r="E1880" s="6"/>
      <c r="F1880" s="6"/>
      <c r="G1880" s="6"/>
      <c r="H1880" s="6"/>
      <c r="I1880" s="6"/>
      <c r="J1880" s="6"/>
      <c r="K1880" s="6"/>
      <c r="L1880" s="6"/>
      <c r="M1880" s="6"/>
      <c r="N1880" s="6"/>
      <c r="O1880" s="6"/>
      <c r="P1880" s="14"/>
      <c r="Q1880" s="14"/>
      <c r="R1880" s="14"/>
      <c r="S1880" s="14"/>
      <c r="T1880" s="18"/>
      <c r="U1880" s="18"/>
    </row>
    <row r="1881" spans="1:21" ht="90" customHeight="1" x14ac:dyDescent="0.4">
      <c r="A1881" s="6"/>
      <c r="B1881" s="6"/>
      <c r="C1881" s="6"/>
      <c r="D1881" s="6"/>
      <c r="E1881" s="6"/>
      <c r="F1881" s="6"/>
      <c r="G1881" s="6"/>
      <c r="H1881" s="6"/>
      <c r="I1881" s="6"/>
      <c r="J1881" s="6"/>
      <c r="K1881" s="6"/>
      <c r="L1881" s="6"/>
      <c r="M1881" s="6"/>
      <c r="N1881" s="6"/>
      <c r="O1881" s="6"/>
      <c r="P1881" s="14"/>
      <c r="Q1881" s="14"/>
      <c r="R1881" s="14"/>
      <c r="S1881" s="14"/>
      <c r="T1881" s="18"/>
      <c r="U1881" s="18"/>
    </row>
    <row r="1882" spans="1:21" ht="90" customHeight="1" x14ac:dyDescent="0.4">
      <c r="A1882" s="6"/>
      <c r="B1882" s="6"/>
      <c r="C1882" s="6"/>
      <c r="D1882" s="6"/>
      <c r="E1882" s="6"/>
      <c r="F1882" s="6"/>
      <c r="G1882" s="6"/>
      <c r="H1882" s="6"/>
      <c r="I1882" s="6"/>
      <c r="J1882" s="6"/>
      <c r="K1882" s="6"/>
      <c r="L1882" s="6"/>
      <c r="M1882" s="6"/>
      <c r="N1882" s="6"/>
      <c r="O1882" s="6"/>
      <c r="P1882" s="14"/>
      <c r="Q1882" s="14"/>
      <c r="R1882" s="14"/>
      <c r="S1882" s="14"/>
      <c r="T1882" s="18"/>
      <c r="U1882" s="18"/>
    </row>
    <row r="1883" spans="1:21" ht="90" customHeight="1" x14ac:dyDescent="0.4">
      <c r="A1883" s="6"/>
      <c r="B1883" s="6"/>
      <c r="C1883" s="6"/>
      <c r="D1883" s="6"/>
      <c r="E1883" s="6"/>
      <c r="F1883" s="6"/>
      <c r="G1883" s="6"/>
      <c r="H1883" s="6"/>
      <c r="I1883" s="6"/>
      <c r="J1883" s="6"/>
      <c r="K1883" s="6"/>
      <c r="L1883" s="6"/>
      <c r="M1883" s="6"/>
      <c r="N1883" s="6"/>
      <c r="O1883" s="6"/>
      <c r="P1883" s="14"/>
      <c r="Q1883" s="14"/>
      <c r="R1883" s="14"/>
      <c r="S1883" s="14"/>
      <c r="T1883" s="18"/>
      <c r="U1883" s="18"/>
    </row>
    <row r="1884" spans="1:21" ht="90" customHeight="1" x14ac:dyDescent="0.4">
      <c r="A1884" s="6"/>
      <c r="B1884" s="6"/>
      <c r="C1884" s="6"/>
      <c r="D1884" s="6"/>
      <c r="E1884" s="6"/>
      <c r="F1884" s="6"/>
      <c r="G1884" s="6"/>
      <c r="H1884" s="6"/>
      <c r="I1884" s="6"/>
      <c r="J1884" s="6"/>
      <c r="K1884" s="6"/>
      <c r="L1884" s="6"/>
      <c r="M1884" s="6"/>
      <c r="N1884" s="6"/>
      <c r="O1884" s="6"/>
      <c r="P1884" s="14"/>
      <c r="Q1884" s="14"/>
      <c r="R1884" s="14"/>
      <c r="S1884" s="14"/>
      <c r="T1884" s="18"/>
      <c r="U1884" s="18"/>
    </row>
    <row r="1885" spans="1:21" ht="90" customHeight="1" x14ac:dyDescent="0.4">
      <c r="A1885" s="6"/>
      <c r="B1885" s="6"/>
      <c r="C1885" s="6"/>
      <c r="D1885" s="6"/>
      <c r="E1885" s="6"/>
      <c r="F1885" s="6"/>
      <c r="G1885" s="6"/>
      <c r="H1885" s="6"/>
      <c r="I1885" s="6"/>
      <c r="J1885" s="6"/>
      <c r="K1885" s="6"/>
      <c r="L1885" s="6"/>
      <c r="M1885" s="6"/>
      <c r="N1885" s="6"/>
      <c r="O1885" s="6"/>
      <c r="P1885" s="14"/>
      <c r="Q1885" s="14"/>
      <c r="R1885" s="14"/>
      <c r="S1885" s="14"/>
      <c r="T1885" s="18"/>
      <c r="U1885" s="18"/>
    </row>
    <row r="1886" spans="1:21" ht="90" customHeight="1" x14ac:dyDescent="0.4">
      <c r="A1886" s="6"/>
      <c r="B1886" s="6"/>
      <c r="C1886" s="6"/>
      <c r="D1886" s="6"/>
      <c r="E1886" s="6"/>
      <c r="F1886" s="6"/>
      <c r="G1886" s="6"/>
      <c r="H1886" s="6"/>
      <c r="I1886" s="6"/>
      <c r="J1886" s="6"/>
      <c r="K1886" s="6"/>
      <c r="L1886" s="6"/>
      <c r="M1886" s="6"/>
      <c r="N1886" s="6"/>
      <c r="O1886" s="6"/>
      <c r="P1886" s="14"/>
      <c r="Q1886" s="14"/>
      <c r="R1886" s="14"/>
      <c r="S1886" s="14"/>
      <c r="T1886" s="18"/>
      <c r="U1886" s="18"/>
    </row>
    <row r="1887" spans="1:21" ht="90" customHeight="1" x14ac:dyDescent="0.4">
      <c r="A1887" s="6"/>
      <c r="B1887" s="6"/>
      <c r="C1887" s="6"/>
      <c r="D1887" s="6"/>
      <c r="E1887" s="6"/>
      <c r="F1887" s="6"/>
      <c r="G1887" s="6"/>
      <c r="H1887" s="6"/>
      <c r="I1887" s="6"/>
      <c r="J1887" s="6"/>
      <c r="K1887" s="6"/>
      <c r="L1887" s="6"/>
      <c r="M1887" s="6"/>
      <c r="N1887" s="6"/>
      <c r="O1887" s="6"/>
      <c r="P1887" s="14"/>
      <c r="Q1887" s="14"/>
      <c r="R1887" s="14"/>
      <c r="S1887" s="14"/>
      <c r="T1887" s="18"/>
      <c r="U1887" s="18"/>
    </row>
    <row r="1888" spans="1:21" ht="90" customHeight="1" x14ac:dyDescent="0.4">
      <c r="A1888" s="6"/>
      <c r="B1888" s="6"/>
      <c r="C1888" s="6"/>
      <c r="D1888" s="6"/>
      <c r="E1888" s="6"/>
      <c r="F1888" s="6"/>
      <c r="G1888" s="6"/>
      <c r="H1888" s="6"/>
      <c r="I1888" s="6"/>
      <c r="J1888" s="6"/>
      <c r="K1888" s="6"/>
      <c r="L1888" s="6"/>
      <c r="M1888" s="6"/>
      <c r="N1888" s="6"/>
      <c r="O1888" s="6"/>
      <c r="P1888" s="14"/>
      <c r="Q1888" s="14"/>
      <c r="R1888" s="14"/>
      <c r="S1888" s="14"/>
      <c r="T1888" s="18"/>
      <c r="U1888" s="18"/>
    </row>
    <row r="1889" spans="1:21" ht="90" customHeight="1" x14ac:dyDescent="0.4">
      <c r="A1889" s="6"/>
      <c r="B1889" s="6"/>
      <c r="C1889" s="6"/>
      <c r="D1889" s="6"/>
      <c r="E1889" s="6"/>
      <c r="F1889" s="6"/>
      <c r="G1889" s="6"/>
      <c r="H1889" s="6"/>
      <c r="I1889" s="6"/>
      <c r="J1889" s="6"/>
      <c r="K1889" s="6"/>
      <c r="L1889" s="6"/>
      <c r="M1889" s="6"/>
      <c r="N1889" s="6"/>
      <c r="O1889" s="6"/>
      <c r="P1889" s="14"/>
      <c r="Q1889" s="14"/>
      <c r="R1889" s="14"/>
      <c r="S1889" s="14"/>
      <c r="T1889" s="18"/>
      <c r="U1889" s="18"/>
    </row>
    <row r="1890" spans="1:21" ht="90" customHeight="1" x14ac:dyDescent="0.4">
      <c r="A1890" s="6"/>
      <c r="B1890" s="6"/>
      <c r="C1890" s="6"/>
      <c r="D1890" s="6"/>
      <c r="E1890" s="6"/>
      <c r="F1890" s="6"/>
      <c r="G1890" s="6"/>
      <c r="H1890" s="6"/>
      <c r="I1890" s="6"/>
      <c r="J1890" s="6"/>
      <c r="K1890" s="6"/>
      <c r="L1890" s="6"/>
      <c r="M1890" s="6"/>
      <c r="N1890" s="6"/>
      <c r="O1890" s="6"/>
      <c r="P1890" s="14"/>
      <c r="Q1890" s="14"/>
      <c r="R1890" s="14"/>
      <c r="S1890" s="14"/>
      <c r="T1890" s="18"/>
      <c r="U1890" s="18"/>
    </row>
    <row r="1891" spans="1:21" ht="90" customHeight="1" x14ac:dyDescent="0.4">
      <c r="A1891" s="6"/>
      <c r="B1891" s="6"/>
      <c r="C1891" s="6"/>
      <c r="D1891" s="6"/>
      <c r="E1891" s="6"/>
      <c r="F1891" s="6"/>
      <c r="G1891" s="6"/>
      <c r="H1891" s="6"/>
      <c r="I1891" s="6"/>
      <c r="J1891" s="6"/>
      <c r="K1891" s="6"/>
      <c r="L1891" s="6"/>
      <c r="M1891" s="6"/>
      <c r="N1891" s="6"/>
      <c r="O1891" s="6"/>
      <c r="P1891" s="14"/>
      <c r="Q1891" s="14"/>
      <c r="R1891" s="14"/>
      <c r="S1891" s="14"/>
      <c r="T1891" s="18"/>
      <c r="U1891" s="18"/>
    </row>
    <row r="1892" spans="1:21" ht="90" customHeight="1" x14ac:dyDescent="0.4">
      <c r="A1892" s="6"/>
      <c r="B1892" s="6"/>
      <c r="C1892" s="6"/>
      <c r="D1892" s="6"/>
      <c r="E1892" s="6"/>
      <c r="F1892" s="6"/>
      <c r="G1892" s="6"/>
      <c r="H1892" s="6"/>
      <c r="I1892" s="6"/>
      <c r="J1892" s="6"/>
      <c r="K1892" s="6"/>
      <c r="L1892" s="6"/>
      <c r="M1892" s="6"/>
      <c r="N1892" s="6"/>
      <c r="O1892" s="6"/>
      <c r="P1892" s="14"/>
      <c r="Q1892" s="14"/>
      <c r="R1892" s="14"/>
      <c r="S1892" s="14"/>
      <c r="T1892" s="18"/>
      <c r="U1892" s="18"/>
    </row>
    <row r="1893" spans="1:21" ht="90" customHeight="1" x14ac:dyDescent="0.4">
      <c r="A1893" s="6"/>
      <c r="B1893" s="6"/>
      <c r="C1893" s="6"/>
      <c r="D1893" s="6"/>
      <c r="E1893" s="6"/>
      <c r="F1893" s="6"/>
      <c r="G1893" s="6"/>
      <c r="H1893" s="6"/>
      <c r="I1893" s="6"/>
      <c r="J1893" s="6"/>
      <c r="K1893" s="6"/>
      <c r="L1893" s="6"/>
      <c r="M1893" s="6"/>
      <c r="N1893" s="6"/>
      <c r="O1893" s="6"/>
      <c r="P1893" s="14"/>
      <c r="Q1893" s="14"/>
      <c r="R1893" s="14"/>
      <c r="S1893" s="14"/>
      <c r="T1893" s="18"/>
      <c r="U1893" s="18"/>
    </row>
    <row r="1894" spans="1:21" ht="90" customHeight="1" x14ac:dyDescent="0.4">
      <c r="A1894" s="6"/>
      <c r="B1894" s="6"/>
      <c r="C1894" s="6"/>
      <c r="D1894" s="6"/>
      <c r="E1894" s="6"/>
      <c r="F1894" s="6"/>
      <c r="G1894" s="6"/>
      <c r="H1894" s="6"/>
      <c r="I1894" s="6"/>
      <c r="J1894" s="6"/>
      <c r="K1894" s="6"/>
      <c r="L1894" s="6"/>
      <c r="M1894" s="6"/>
      <c r="N1894" s="6"/>
      <c r="O1894" s="6"/>
      <c r="P1894" s="14"/>
      <c r="Q1894" s="14"/>
      <c r="R1894" s="14"/>
      <c r="S1894" s="14"/>
      <c r="T1894" s="18"/>
      <c r="U1894" s="18"/>
    </row>
    <row r="1895" spans="1:21" ht="90" customHeight="1" x14ac:dyDescent="0.4">
      <c r="A1895" s="6"/>
      <c r="B1895" s="6"/>
      <c r="C1895" s="6"/>
      <c r="D1895" s="6"/>
      <c r="E1895" s="6"/>
      <c r="F1895" s="6"/>
      <c r="G1895" s="6"/>
      <c r="H1895" s="6"/>
      <c r="I1895" s="6"/>
      <c r="J1895" s="6"/>
      <c r="K1895" s="6"/>
      <c r="L1895" s="6"/>
      <c r="M1895" s="6"/>
      <c r="N1895" s="6"/>
      <c r="O1895" s="6"/>
      <c r="P1895" s="14"/>
      <c r="Q1895" s="14"/>
      <c r="R1895" s="14"/>
      <c r="S1895" s="14"/>
      <c r="T1895" s="18"/>
      <c r="U1895" s="18"/>
    </row>
    <row r="1896" spans="1:21" ht="90" customHeight="1" x14ac:dyDescent="0.4">
      <c r="A1896" s="6"/>
      <c r="B1896" s="6"/>
      <c r="C1896" s="6"/>
      <c r="D1896" s="6"/>
      <c r="E1896" s="6"/>
      <c r="F1896" s="6"/>
      <c r="G1896" s="6"/>
      <c r="H1896" s="6"/>
      <c r="I1896" s="6"/>
      <c r="J1896" s="6"/>
      <c r="K1896" s="6"/>
      <c r="L1896" s="6"/>
      <c r="M1896" s="6"/>
      <c r="N1896" s="6"/>
      <c r="O1896" s="6"/>
      <c r="P1896" s="14"/>
      <c r="Q1896" s="14"/>
      <c r="R1896" s="14"/>
      <c r="S1896" s="14"/>
      <c r="T1896" s="18"/>
      <c r="U1896" s="18"/>
    </row>
    <row r="1897" spans="1:21" ht="90" customHeight="1" x14ac:dyDescent="0.4">
      <c r="A1897" s="6"/>
      <c r="B1897" s="6"/>
      <c r="C1897" s="6"/>
      <c r="D1897" s="6"/>
      <c r="E1897" s="6"/>
      <c r="F1897" s="6"/>
      <c r="G1897" s="6"/>
      <c r="H1897" s="6"/>
      <c r="I1897" s="6"/>
      <c r="J1897" s="6"/>
      <c r="K1897" s="6"/>
      <c r="L1897" s="6"/>
      <c r="M1897" s="6"/>
      <c r="N1897" s="6"/>
      <c r="O1897" s="6"/>
      <c r="P1897" s="14"/>
      <c r="Q1897" s="14"/>
      <c r="R1897" s="14"/>
      <c r="S1897" s="14"/>
      <c r="T1897" s="18"/>
      <c r="U1897" s="18"/>
    </row>
    <row r="1898" spans="1:21" ht="90" customHeight="1" x14ac:dyDescent="0.4">
      <c r="A1898" s="6"/>
      <c r="B1898" s="6"/>
      <c r="C1898" s="6"/>
      <c r="D1898" s="6"/>
      <c r="E1898" s="6"/>
      <c r="F1898" s="6"/>
      <c r="G1898" s="6"/>
      <c r="H1898" s="6"/>
      <c r="I1898" s="6"/>
      <c r="J1898" s="6"/>
      <c r="K1898" s="6"/>
      <c r="L1898" s="6"/>
      <c r="M1898" s="6"/>
      <c r="N1898" s="6"/>
      <c r="O1898" s="6"/>
      <c r="P1898" s="14"/>
      <c r="Q1898" s="14"/>
      <c r="R1898" s="14"/>
      <c r="S1898" s="14"/>
      <c r="T1898" s="18"/>
      <c r="U1898" s="18"/>
    </row>
    <row r="1899" spans="1:21" ht="90" customHeight="1" x14ac:dyDescent="0.4">
      <c r="A1899" s="6"/>
      <c r="B1899" s="6"/>
      <c r="C1899" s="6"/>
      <c r="D1899" s="6"/>
      <c r="E1899" s="6"/>
      <c r="F1899" s="6"/>
      <c r="G1899" s="6"/>
      <c r="H1899" s="6"/>
      <c r="I1899" s="6"/>
      <c r="J1899" s="6"/>
      <c r="K1899" s="6"/>
      <c r="L1899" s="6"/>
      <c r="M1899" s="6"/>
      <c r="N1899" s="6"/>
      <c r="O1899" s="6"/>
      <c r="P1899" s="14"/>
      <c r="Q1899" s="14"/>
      <c r="R1899" s="14"/>
      <c r="S1899" s="14"/>
      <c r="T1899" s="18"/>
      <c r="U1899" s="18"/>
    </row>
    <row r="1900" spans="1:21" ht="90" customHeight="1" x14ac:dyDescent="0.4">
      <c r="A1900" s="6"/>
      <c r="B1900" s="6"/>
      <c r="C1900" s="6"/>
      <c r="D1900" s="6"/>
      <c r="E1900" s="6"/>
      <c r="F1900" s="6"/>
      <c r="G1900" s="6"/>
      <c r="H1900" s="6"/>
      <c r="I1900" s="6"/>
      <c r="J1900" s="6"/>
      <c r="K1900" s="6"/>
      <c r="L1900" s="6"/>
      <c r="M1900" s="6"/>
      <c r="N1900" s="6"/>
      <c r="O1900" s="6"/>
      <c r="P1900" s="14"/>
      <c r="Q1900" s="14"/>
      <c r="R1900" s="14"/>
      <c r="S1900" s="14"/>
      <c r="T1900" s="18"/>
      <c r="U1900" s="18"/>
    </row>
    <row r="1901" spans="1:21" ht="90" customHeight="1" x14ac:dyDescent="0.4">
      <c r="A1901" s="6"/>
      <c r="B1901" s="6"/>
      <c r="C1901" s="6"/>
      <c r="D1901" s="6"/>
      <c r="E1901" s="6"/>
      <c r="F1901" s="6"/>
      <c r="G1901" s="6"/>
      <c r="H1901" s="6"/>
      <c r="I1901" s="6"/>
      <c r="J1901" s="6"/>
      <c r="K1901" s="6"/>
      <c r="L1901" s="6"/>
      <c r="M1901" s="6"/>
      <c r="N1901" s="6"/>
      <c r="O1901" s="6"/>
      <c r="P1901" s="14"/>
      <c r="Q1901" s="14"/>
      <c r="R1901" s="14"/>
      <c r="S1901" s="14"/>
      <c r="T1901" s="18"/>
      <c r="U1901" s="18"/>
    </row>
    <row r="1902" spans="1:21" ht="90" customHeight="1" x14ac:dyDescent="0.4">
      <c r="A1902" s="6"/>
      <c r="B1902" s="6"/>
      <c r="C1902" s="6"/>
      <c r="D1902" s="6"/>
      <c r="E1902" s="6"/>
      <c r="F1902" s="6"/>
      <c r="G1902" s="6"/>
      <c r="H1902" s="6"/>
      <c r="I1902" s="6"/>
      <c r="J1902" s="6"/>
      <c r="K1902" s="6"/>
      <c r="L1902" s="6"/>
      <c r="M1902" s="6"/>
      <c r="N1902" s="6"/>
      <c r="O1902" s="6"/>
      <c r="P1902" s="14"/>
      <c r="Q1902" s="14"/>
      <c r="R1902" s="14"/>
      <c r="S1902" s="14"/>
      <c r="T1902" s="18"/>
      <c r="U1902" s="18"/>
    </row>
    <row r="1903" spans="1:21" ht="90" customHeight="1" x14ac:dyDescent="0.4">
      <c r="A1903" s="6"/>
      <c r="B1903" s="6"/>
      <c r="C1903" s="6"/>
      <c r="D1903" s="6"/>
      <c r="E1903" s="6"/>
      <c r="F1903" s="6"/>
      <c r="G1903" s="6"/>
      <c r="H1903" s="6"/>
      <c r="I1903" s="6"/>
      <c r="J1903" s="6"/>
      <c r="K1903" s="6"/>
      <c r="L1903" s="6"/>
      <c r="M1903" s="6"/>
      <c r="N1903" s="6"/>
      <c r="O1903" s="6"/>
      <c r="P1903" s="14"/>
      <c r="Q1903" s="14"/>
      <c r="R1903" s="14"/>
      <c r="S1903" s="14"/>
      <c r="T1903" s="18"/>
      <c r="U1903" s="18"/>
    </row>
    <row r="1904" spans="1:21" ht="90" customHeight="1" x14ac:dyDescent="0.4">
      <c r="A1904" s="6"/>
      <c r="B1904" s="6"/>
      <c r="C1904" s="6"/>
      <c r="D1904" s="6"/>
      <c r="E1904" s="6"/>
      <c r="F1904" s="6"/>
      <c r="G1904" s="6"/>
      <c r="H1904" s="6"/>
      <c r="I1904" s="6"/>
      <c r="J1904" s="6"/>
      <c r="K1904" s="6"/>
      <c r="L1904" s="6"/>
      <c r="M1904" s="6"/>
      <c r="N1904" s="6"/>
      <c r="O1904" s="6"/>
      <c r="P1904" s="14"/>
      <c r="Q1904" s="14"/>
      <c r="R1904" s="14"/>
      <c r="S1904" s="14"/>
      <c r="T1904" s="18"/>
      <c r="U1904" s="18"/>
    </row>
    <row r="1905" spans="1:21" ht="90" customHeight="1" x14ac:dyDescent="0.4">
      <c r="A1905" s="6"/>
      <c r="B1905" s="6"/>
      <c r="C1905" s="6"/>
      <c r="D1905" s="6"/>
      <c r="E1905" s="6"/>
      <c r="F1905" s="6"/>
      <c r="G1905" s="6"/>
      <c r="H1905" s="6"/>
      <c r="I1905" s="6"/>
      <c r="J1905" s="6"/>
      <c r="K1905" s="6"/>
      <c r="L1905" s="6"/>
      <c r="M1905" s="6"/>
      <c r="N1905" s="6"/>
      <c r="O1905" s="6"/>
      <c r="P1905" s="14"/>
      <c r="Q1905" s="14"/>
      <c r="R1905" s="14"/>
      <c r="S1905" s="14"/>
      <c r="T1905" s="18"/>
      <c r="U1905" s="18"/>
    </row>
    <row r="1906" spans="1:21" ht="90" customHeight="1" x14ac:dyDescent="0.4">
      <c r="A1906" s="6"/>
      <c r="B1906" s="6"/>
      <c r="C1906" s="6"/>
      <c r="D1906" s="6"/>
      <c r="E1906" s="6"/>
      <c r="F1906" s="6"/>
      <c r="G1906" s="6"/>
      <c r="H1906" s="6"/>
      <c r="I1906" s="6"/>
      <c r="J1906" s="6"/>
      <c r="K1906" s="6"/>
      <c r="L1906" s="6"/>
      <c r="M1906" s="6"/>
      <c r="N1906" s="6"/>
      <c r="O1906" s="6"/>
      <c r="P1906" s="14"/>
      <c r="Q1906" s="14"/>
      <c r="R1906" s="14"/>
      <c r="S1906" s="14"/>
      <c r="T1906" s="18"/>
      <c r="U1906" s="18"/>
    </row>
    <row r="1907" spans="1:21" ht="90" customHeight="1" x14ac:dyDescent="0.4">
      <c r="A1907" s="6"/>
      <c r="B1907" s="6"/>
      <c r="C1907" s="6"/>
      <c r="D1907" s="6"/>
      <c r="E1907" s="6"/>
      <c r="F1907" s="6"/>
      <c r="G1907" s="6"/>
      <c r="H1907" s="6"/>
      <c r="I1907" s="6"/>
      <c r="J1907" s="6"/>
      <c r="K1907" s="6"/>
      <c r="L1907" s="6"/>
      <c r="M1907" s="6"/>
      <c r="N1907" s="6"/>
      <c r="O1907" s="6"/>
      <c r="P1907" s="14"/>
      <c r="Q1907" s="14"/>
      <c r="R1907" s="14"/>
      <c r="S1907" s="14"/>
      <c r="T1907" s="18"/>
      <c r="U1907" s="18"/>
    </row>
    <row r="1908" spans="1:21" ht="90" customHeight="1" x14ac:dyDescent="0.4">
      <c r="A1908" s="6"/>
      <c r="B1908" s="6"/>
      <c r="C1908" s="6"/>
      <c r="D1908" s="6"/>
      <c r="E1908" s="6"/>
      <c r="F1908" s="6"/>
      <c r="G1908" s="6"/>
      <c r="H1908" s="6"/>
      <c r="I1908" s="6"/>
      <c r="J1908" s="6"/>
      <c r="K1908" s="6"/>
      <c r="L1908" s="6"/>
      <c r="M1908" s="6"/>
      <c r="N1908" s="6"/>
      <c r="O1908" s="6"/>
      <c r="P1908" s="14"/>
      <c r="Q1908" s="14"/>
      <c r="R1908" s="14"/>
      <c r="S1908" s="14"/>
      <c r="T1908" s="18"/>
      <c r="U1908" s="18"/>
    </row>
    <row r="1909" spans="1:21" ht="90" customHeight="1" x14ac:dyDescent="0.4">
      <c r="A1909" s="6"/>
      <c r="B1909" s="6"/>
      <c r="C1909" s="6"/>
      <c r="D1909" s="6"/>
      <c r="E1909" s="6"/>
      <c r="F1909" s="6"/>
      <c r="G1909" s="6"/>
      <c r="H1909" s="6"/>
      <c r="I1909" s="6"/>
      <c r="J1909" s="6"/>
      <c r="K1909" s="6"/>
      <c r="L1909" s="6"/>
      <c r="M1909" s="6"/>
      <c r="N1909" s="6"/>
      <c r="O1909" s="6"/>
      <c r="P1909" s="14"/>
      <c r="Q1909" s="14"/>
      <c r="R1909" s="14"/>
      <c r="S1909" s="14"/>
      <c r="T1909" s="18"/>
      <c r="U1909" s="18"/>
    </row>
    <row r="1910" spans="1:21" ht="90" customHeight="1" x14ac:dyDescent="0.4">
      <c r="A1910" s="6"/>
      <c r="B1910" s="6"/>
      <c r="C1910" s="6"/>
      <c r="D1910" s="6"/>
      <c r="E1910" s="6"/>
      <c r="F1910" s="6"/>
      <c r="G1910" s="6"/>
      <c r="H1910" s="6"/>
      <c r="I1910" s="6"/>
      <c r="J1910" s="6"/>
      <c r="K1910" s="6"/>
      <c r="L1910" s="6"/>
      <c r="M1910" s="6"/>
      <c r="N1910" s="6"/>
      <c r="O1910" s="6"/>
      <c r="P1910" s="14"/>
      <c r="Q1910" s="14"/>
      <c r="R1910" s="14"/>
      <c r="S1910" s="14"/>
      <c r="T1910" s="18"/>
      <c r="U1910" s="18"/>
    </row>
    <row r="1911" spans="1:21" ht="90" customHeight="1" x14ac:dyDescent="0.4">
      <c r="A1911" s="6"/>
      <c r="B1911" s="6"/>
      <c r="C1911" s="6"/>
      <c r="D1911" s="6"/>
      <c r="E1911" s="6"/>
      <c r="F1911" s="6"/>
      <c r="G1911" s="6"/>
      <c r="H1911" s="6"/>
      <c r="I1911" s="6"/>
      <c r="J1911" s="6"/>
      <c r="K1911" s="6"/>
      <c r="L1911" s="6"/>
      <c r="M1911" s="6"/>
      <c r="N1911" s="6"/>
      <c r="O1911" s="6"/>
      <c r="P1911" s="14"/>
      <c r="Q1911" s="14"/>
      <c r="R1911" s="14"/>
      <c r="S1911" s="14"/>
      <c r="T1911" s="18"/>
      <c r="U1911" s="18"/>
    </row>
    <row r="1912" spans="1:21" ht="90" customHeight="1" x14ac:dyDescent="0.4">
      <c r="A1912" s="6"/>
      <c r="B1912" s="6"/>
      <c r="C1912" s="6"/>
      <c r="D1912" s="6"/>
      <c r="E1912" s="6"/>
      <c r="F1912" s="6"/>
      <c r="G1912" s="6"/>
      <c r="H1912" s="6"/>
      <c r="I1912" s="6"/>
      <c r="J1912" s="6"/>
      <c r="K1912" s="6"/>
      <c r="L1912" s="6"/>
      <c r="M1912" s="6"/>
      <c r="N1912" s="6"/>
      <c r="O1912" s="6"/>
      <c r="P1912" s="14"/>
      <c r="Q1912" s="14"/>
      <c r="R1912" s="14"/>
      <c r="S1912" s="14"/>
      <c r="T1912" s="18"/>
      <c r="U1912" s="18"/>
    </row>
    <row r="1913" spans="1:21" ht="90" customHeight="1" x14ac:dyDescent="0.4">
      <c r="A1913" s="6"/>
      <c r="B1913" s="6"/>
      <c r="C1913" s="6"/>
      <c r="D1913" s="6"/>
      <c r="E1913" s="6"/>
      <c r="F1913" s="6"/>
      <c r="G1913" s="6"/>
      <c r="H1913" s="6"/>
      <c r="I1913" s="6"/>
      <c r="J1913" s="6"/>
      <c r="K1913" s="6"/>
      <c r="L1913" s="6"/>
      <c r="M1913" s="6"/>
      <c r="N1913" s="6"/>
      <c r="O1913" s="6"/>
      <c r="P1913" s="14"/>
      <c r="Q1913" s="14"/>
      <c r="R1913" s="14"/>
      <c r="S1913" s="14"/>
      <c r="T1913" s="18"/>
      <c r="U1913" s="18"/>
    </row>
    <row r="1914" spans="1:21" ht="90" customHeight="1" x14ac:dyDescent="0.4">
      <c r="A1914" s="6"/>
      <c r="B1914" s="6"/>
      <c r="C1914" s="6"/>
      <c r="D1914" s="6"/>
      <c r="E1914" s="6"/>
      <c r="F1914" s="6"/>
      <c r="G1914" s="6"/>
      <c r="H1914" s="6"/>
      <c r="I1914" s="6"/>
      <c r="J1914" s="6"/>
      <c r="K1914" s="6"/>
      <c r="L1914" s="6"/>
      <c r="M1914" s="6"/>
      <c r="N1914" s="6"/>
      <c r="O1914" s="6"/>
      <c r="P1914" s="14"/>
      <c r="Q1914" s="14"/>
      <c r="R1914" s="14"/>
      <c r="S1914" s="14"/>
      <c r="T1914" s="18"/>
      <c r="U1914" s="18"/>
    </row>
    <row r="1915" spans="1:21" ht="90" customHeight="1" x14ac:dyDescent="0.4">
      <c r="A1915" s="6"/>
      <c r="B1915" s="6"/>
      <c r="C1915" s="6"/>
      <c r="D1915" s="6"/>
      <c r="E1915" s="6"/>
      <c r="F1915" s="6"/>
      <c r="G1915" s="6"/>
      <c r="H1915" s="6"/>
      <c r="I1915" s="6"/>
      <c r="J1915" s="6"/>
      <c r="K1915" s="6"/>
      <c r="L1915" s="6"/>
      <c r="M1915" s="6"/>
      <c r="N1915" s="6"/>
      <c r="O1915" s="6"/>
      <c r="P1915" s="14"/>
      <c r="Q1915" s="14"/>
      <c r="R1915" s="14"/>
      <c r="S1915" s="14"/>
      <c r="T1915" s="18"/>
      <c r="U1915" s="18"/>
    </row>
    <row r="1916" spans="1:21" ht="90" customHeight="1" x14ac:dyDescent="0.4">
      <c r="A1916" s="6"/>
      <c r="B1916" s="6"/>
      <c r="C1916" s="6"/>
      <c r="D1916" s="6"/>
      <c r="E1916" s="6"/>
      <c r="F1916" s="6"/>
      <c r="G1916" s="6"/>
      <c r="H1916" s="6"/>
      <c r="I1916" s="6"/>
      <c r="J1916" s="6"/>
      <c r="K1916" s="6"/>
      <c r="L1916" s="6"/>
      <c r="M1916" s="6"/>
      <c r="N1916" s="6"/>
      <c r="O1916" s="6"/>
      <c r="P1916" s="14"/>
      <c r="Q1916" s="14"/>
      <c r="R1916" s="14"/>
      <c r="S1916" s="14"/>
      <c r="T1916" s="18"/>
      <c r="U1916" s="18"/>
    </row>
    <row r="1917" spans="1:21" ht="90" customHeight="1" x14ac:dyDescent="0.4">
      <c r="A1917" s="6"/>
      <c r="B1917" s="6"/>
      <c r="C1917" s="6"/>
      <c r="D1917" s="6"/>
      <c r="E1917" s="6"/>
      <c r="F1917" s="6"/>
      <c r="G1917" s="6"/>
      <c r="H1917" s="6"/>
      <c r="I1917" s="6"/>
      <c r="J1917" s="6"/>
      <c r="K1917" s="6"/>
      <c r="L1917" s="6"/>
      <c r="M1917" s="6"/>
      <c r="N1917" s="6"/>
      <c r="O1917" s="6"/>
      <c r="P1917" s="14"/>
      <c r="Q1917" s="14"/>
      <c r="R1917" s="14"/>
      <c r="S1917" s="14"/>
      <c r="T1917" s="18"/>
      <c r="U1917" s="18"/>
    </row>
    <row r="1918" spans="1:21" ht="90" customHeight="1" x14ac:dyDescent="0.4">
      <c r="A1918" s="6"/>
      <c r="B1918" s="6"/>
      <c r="C1918" s="6"/>
      <c r="D1918" s="6"/>
      <c r="E1918" s="6"/>
      <c r="F1918" s="6"/>
      <c r="G1918" s="6"/>
      <c r="H1918" s="6"/>
      <c r="I1918" s="6"/>
      <c r="J1918" s="6"/>
      <c r="K1918" s="6"/>
      <c r="L1918" s="6"/>
      <c r="M1918" s="6"/>
      <c r="N1918" s="6"/>
      <c r="O1918" s="6"/>
      <c r="P1918" s="14"/>
      <c r="Q1918" s="14"/>
      <c r="R1918" s="14"/>
      <c r="S1918" s="14"/>
      <c r="T1918" s="18"/>
      <c r="U1918" s="18"/>
    </row>
    <row r="1919" spans="1:21" ht="90" customHeight="1" x14ac:dyDescent="0.4">
      <c r="A1919" s="6"/>
      <c r="B1919" s="6"/>
      <c r="C1919" s="6"/>
      <c r="D1919" s="6"/>
      <c r="E1919" s="6"/>
      <c r="F1919" s="6"/>
      <c r="G1919" s="6"/>
      <c r="H1919" s="6"/>
      <c r="I1919" s="6"/>
      <c r="J1919" s="6"/>
      <c r="K1919" s="6"/>
      <c r="L1919" s="6"/>
      <c r="M1919" s="6"/>
      <c r="N1919" s="6"/>
      <c r="O1919" s="6"/>
      <c r="P1919" s="14"/>
      <c r="Q1919" s="14"/>
      <c r="R1919" s="14"/>
      <c r="S1919" s="14"/>
      <c r="T1919" s="18"/>
      <c r="U1919" s="18"/>
    </row>
    <row r="1920" spans="1:21" ht="90" customHeight="1" x14ac:dyDescent="0.4">
      <c r="A1920" s="6"/>
      <c r="B1920" s="6"/>
      <c r="C1920" s="6"/>
      <c r="D1920" s="6"/>
      <c r="E1920" s="6"/>
      <c r="F1920" s="6"/>
      <c r="G1920" s="6"/>
      <c r="H1920" s="6"/>
      <c r="I1920" s="6"/>
      <c r="J1920" s="6"/>
      <c r="K1920" s="6"/>
      <c r="L1920" s="6"/>
      <c r="M1920" s="6"/>
      <c r="N1920" s="6"/>
      <c r="O1920" s="6"/>
      <c r="P1920" s="14"/>
      <c r="Q1920" s="14"/>
      <c r="R1920" s="14"/>
      <c r="S1920" s="14"/>
      <c r="T1920" s="18"/>
      <c r="U1920" s="18"/>
    </row>
    <row r="1921" spans="1:21" ht="90" customHeight="1" x14ac:dyDescent="0.4">
      <c r="A1921" s="6"/>
      <c r="B1921" s="6"/>
      <c r="C1921" s="6"/>
      <c r="D1921" s="6"/>
      <c r="E1921" s="6"/>
      <c r="F1921" s="6"/>
      <c r="G1921" s="6"/>
      <c r="H1921" s="6"/>
      <c r="I1921" s="6"/>
      <c r="J1921" s="6"/>
      <c r="K1921" s="6"/>
      <c r="L1921" s="6"/>
      <c r="M1921" s="6"/>
      <c r="N1921" s="6"/>
      <c r="O1921" s="6"/>
      <c r="P1921" s="14"/>
      <c r="Q1921" s="14"/>
      <c r="R1921" s="14"/>
      <c r="S1921" s="14"/>
      <c r="T1921" s="18"/>
      <c r="U1921" s="18"/>
    </row>
    <row r="1922" spans="1:21" ht="90" customHeight="1" x14ac:dyDescent="0.4">
      <c r="A1922" s="6"/>
      <c r="B1922" s="6"/>
      <c r="C1922" s="6"/>
      <c r="D1922" s="6"/>
      <c r="E1922" s="6"/>
      <c r="F1922" s="6"/>
      <c r="G1922" s="6"/>
      <c r="H1922" s="6"/>
      <c r="I1922" s="6"/>
      <c r="J1922" s="6"/>
      <c r="K1922" s="6"/>
      <c r="L1922" s="6"/>
      <c r="M1922" s="6"/>
      <c r="N1922" s="6"/>
      <c r="O1922" s="6"/>
      <c r="P1922" s="14"/>
      <c r="Q1922" s="14"/>
      <c r="R1922" s="14"/>
      <c r="S1922" s="14"/>
      <c r="T1922" s="18"/>
      <c r="U1922" s="18"/>
    </row>
    <row r="1923" spans="1:21" ht="90" customHeight="1" x14ac:dyDescent="0.4">
      <c r="A1923" s="6"/>
      <c r="B1923" s="6"/>
      <c r="C1923" s="6"/>
      <c r="D1923" s="6"/>
      <c r="E1923" s="6"/>
      <c r="F1923" s="6"/>
      <c r="G1923" s="6"/>
      <c r="H1923" s="6"/>
      <c r="I1923" s="6"/>
      <c r="J1923" s="6"/>
      <c r="K1923" s="6"/>
      <c r="L1923" s="6"/>
      <c r="M1923" s="6"/>
      <c r="N1923" s="6"/>
      <c r="O1923" s="6"/>
      <c r="P1923" s="14"/>
      <c r="Q1923" s="14"/>
      <c r="R1923" s="14"/>
      <c r="S1923" s="14"/>
      <c r="T1923" s="18"/>
      <c r="U1923" s="18"/>
    </row>
    <row r="1924" spans="1:21" ht="90" customHeight="1" x14ac:dyDescent="0.4">
      <c r="A1924" s="6"/>
      <c r="B1924" s="6"/>
      <c r="C1924" s="6"/>
      <c r="D1924" s="6"/>
      <c r="E1924" s="6"/>
      <c r="F1924" s="6"/>
      <c r="G1924" s="6"/>
      <c r="H1924" s="6"/>
      <c r="I1924" s="6"/>
      <c r="J1924" s="6"/>
      <c r="K1924" s="6"/>
      <c r="L1924" s="6"/>
      <c r="M1924" s="6"/>
      <c r="N1924" s="6"/>
      <c r="O1924" s="6"/>
      <c r="P1924" s="14"/>
      <c r="Q1924" s="14"/>
      <c r="R1924" s="14"/>
      <c r="S1924" s="14"/>
      <c r="T1924" s="18"/>
      <c r="U1924" s="18"/>
    </row>
    <row r="1925" spans="1:21" ht="90" customHeight="1" x14ac:dyDescent="0.4">
      <c r="A1925" s="6"/>
      <c r="B1925" s="6"/>
      <c r="C1925" s="6"/>
      <c r="D1925" s="6"/>
      <c r="E1925" s="6"/>
      <c r="F1925" s="6"/>
      <c r="G1925" s="6"/>
      <c r="H1925" s="6"/>
      <c r="I1925" s="6"/>
      <c r="J1925" s="6"/>
      <c r="K1925" s="6"/>
      <c r="L1925" s="6"/>
      <c r="M1925" s="6"/>
      <c r="N1925" s="6"/>
      <c r="O1925" s="6"/>
      <c r="P1925" s="14"/>
      <c r="Q1925" s="14"/>
      <c r="R1925" s="14"/>
      <c r="S1925" s="14"/>
      <c r="T1925" s="18"/>
      <c r="U1925" s="18"/>
    </row>
    <row r="1926" spans="1:21" ht="90" customHeight="1" x14ac:dyDescent="0.4">
      <c r="A1926" s="6"/>
      <c r="B1926" s="6"/>
      <c r="C1926" s="6"/>
      <c r="D1926" s="6"/>
      <c r="E1926" s="6"/>
      <c r="F1926" s="6"/>
      <c r="G1926" s="6"/>
      <c r="H1926" s="6"/>
      <c r="I1926" s="6"/>
      <c r="J1926" s="6"/>
      <c r="K1926" s="6"/>
      <c r="L1926" s="6"/>
      <c r="M1926" s="6"/>
      <c r="N1926" s="6"/>
      <c r="O1926" s="6"/>
      <c r="P1926" s="14"/>
      <c r="Q1926" s="14"/>
      <c r="R1926" s="14"/>
      <c r="S1926" s="14"/>
      <c r="T1926" s="18"/>
      <c r="U1926" s="18"/>
    </row>
    <row r="1927" spans="1:21" ht="90" customHeight="1" x14ac:dyDescent="0.4">
      <c r="A1927" s="6"/>
      <c r="B1927" s="6"/>
      <c r="C1927" s="6"/>
      <c r="D1927" s="6"/>
      <c r="E1927" s="6"/>
      <c r="F1927" s="6"/>
      <c r="G1927" s="6"/>
      <c r="H1927" s="6"/>
      <c r="I1927" s="6"/>
      <c r="J1927" s="6"/>
      <c r="K1927" s="6"/>
      <c r="L1927" s="6"/>
      <c r="M1927" s="6"/>
      <c r="N1927" s="6"/>
      <c r="O1927" s="6"/>
      <c r="P1927" s="14"/>
      <c r="Q1927" s="14"/>
      <c r="R1927" s="14"/>
      <c r="S1927" s="14"/>
      <c r="T1927" s="18"/>
      <c r="U1927" s="18"/>
    </row>
    <row r="1928" spans="1:21" ht="90" customHeight="1" x14ac:dyDescent="0.4">
      <c r="A1928" s="6"/>
      <c r="B1928" s="6"/>
      <c r="C1928" s="6"/>
      <c r="D1928" s="6"/>
      <c r="E1928" s="6"/>
      <c r="F1928" s="6"/>
      <c r="G1928" s="6"/>
      <c r="H1928" s="6"/>
      <c r="I1928" s="6"/>
      <c r="J1928" s="6"/>
      <c r="K1928" s="6"/>
      <c r="L1928" s="6"/>
      <c r="M1928" s="6"/>
      <c r="N1928" s="6"/>
      <c r="O1928" s="6"/>
      <c r="P1928" s="14"/>
      <c r="Q1928" s="14"/>
      <c r="R1928" s="14"/>
      <c r="S1928" s="14"/>
      <c r="T1928" s="18"/>
      <c r="U1928" s="18"/>
    </row>
    <row r="1929" spans="1:21" ht="90" customHeight="1" x14ac:dyDescent="0.4">
      <c r="A1929" s="6"/>
      <c r="B1929" s="6"/>
      <c r="C1929" s="6"/>
      <c r="D1929" s="6"/>
      <c r="E1929" s="6"/>
      <c r="F1929" s="6"/>
      <c r="G1929" s="6"/>
      <c r="H1929" s="6"/>
      <c r="I1929" s="6"/>
      <c r="J1929" s="6"/>
      <c r="K1929" s="6"/>
      <c r="L1929" s="6"/>
      <c r="M1929" s="6"/>
      <c r="N1929" s="6"/>
      <c r="O1929" s="6"/>
      <c r="P1929" s="14"/>
      <c r="Q1929" s="14"/>
      <c r="R1929" s="14"/>
      <c r="S1929" s="14"/>
      <c r="T1929" s="18"/>
      <c r="U1929" s="18"/>
    </row>
    <row r="1930" spans="1:21" ht="90" customHeight="1" x14ac:dyDescent="0.4">
      <c r="A1930" s="6"/>
      <c r="B1930" s="6"/>
      <c r="C1930" s="6"/>
      <c r="D1930" s="6"/>
      <c r="E1930" s="6"/>
      <c r="F1930" s="6"/>
      <c r="G1930" s="6"/>
      <c r="H1930" s="6"/>
      <c r="I1930" s="6"/>
      <c r="J1930" s="6"/>
      <c r="K1930" s="6"/>
      <c r="L1930" s="6"/>
      <c r="M1930" s="6"/>
      <c r="N1930" s="6"/>
      <c r="O1930" s="6"/>
      <c r="P1930" s="14"/>
      <c r="Q1930" s="14"/>
      <c r="R1930" s="14"/>
      <c r="S1930" s="14"/>
      <c r="T1930" s="18"/>
      <c r="U1930" s="18"/>
    </row>
    <row r="1931" spans="1:21" ht="90" customHeight="1" x14ac:dyDescent="0.4">
      <c r="A1931" s="6"/>
      <c r="B1931" s="6"/>
      <c r="C1931" s="6"/>
      <c r="D1931" s="6"/>
      <c r="E1931" s="6"/>
      <c r="F1931" s="6"/>
      <c r="G1931" s="6"/>
      <c r="H1931" s="6"/>
      <c r="I1931" s="6"/>
      <c r="J1931" s="6"/>
      <c r="K1931" s="6"/>
      <c r="L1931" s="6"/>
      <c r="M1931" s="6"/>
      <c r="N1931" s="6"/>
      <c r="O1931" s="6"/>
      <c r="P1931" s="14"/>
      <c r="Q1931" s="14"/>
      <c r="R1931" s="14"/>
      <c r="S1931" s="14"/>
      <c r="T1931" s="18"/>
      <c r="U1931" s="18"/>
    </row>
    <row r="1932" spans="1:21" ht="90" customHeight="1" x14ac:dyDescent="0.4">
      <c r="A1932" s="6"/>
      <c r="B1932" s="6"/>
      <c r="C1932" s="6"/>
      <c r="D1932" s="6"/>
      <c r="E1932" s="6"/>
      <c r="F1932" s="6"/>
      <c r="G1932" s="6"/>
      <c r="H1932" s="6"/>
      <c r="I1932" s="6"/>
      <c r="J1932" s="6"/>
      <c r="K1932" s="6"/>
      <c r="L1932" s="6"/>
      <c r="M1932" s="6"/>
      <c r="N1932" s="6"/>
      <c r="O1932" s="6"/>
      <c r="P1932" s="14"/>
      <c r="Q1932" s="14"/>
      <c r="R1932" s="14"/>
      <c r="S1932" s="14"/>
      <c r="T1932" s="18"/>
      <c r="U1932" s="18"/>
    </row>
    <row r="1933" spans="1:21" ht="90" customHeight="1" x14ac:dyDescent="0.4">
      <c r="A1933" s="6"/>
      <c r="B1933" s="6"/>
      <c r="C1933" s="6"/>
      <c r="D1933" s="6"/>
      <c r="E1933" s="6"/>
      <c r="F1933" s="6"/>
      <c r="G1933" s="6"/>
      <c r="H1933" s="6"/>
      <c r="I1933" s="6"/>
      <c r="J1933" s="6"/>
      <c r="K1933" s="6"/>
      <c r="L1933" s="6"/>
      <c r="M1933" s="6"/>
      <c r="N1933" s="6"/>
      <c r="O1933" s="6"/>
      <c r="P1933" s="14"/>
      <c r="Q1933" s="14"/>
      <c r="R1933" s="14"/>
      <c r="S1933" s="14"/>
      <c r="T1933" s="18"/>
      <c r="U1933" s="18"/>
    </row>
    <row r="1934" spans="1:21" ht="90" customHeight="1" x14ac:dyDescent="0.4">
      <c r="A1934" s="6"/>
      <c r="B1934" s="6"/>
      <c r="C1934" s="6"/>
      <c r="D1934" s="6"/>
      <c r="E1934" s="6"/>
      <c r="F1934" s="6"/>
      <c r="G1934" s="6"/>
      <c r="H1934" s="6"/>
      <c r="I1934" s="6"/>
      <c r="J1934" s="6"/>
      <c r="K1934" s="6"/>
      <c r="L1934" s="6"/>
      <c r="M1934" s="6"/>
      <c r="N1934" s="6"/>
      <c r="O1934" s="6"/>
      <c r="P1934" s="14"/>
      <c r="Q1934" s="14"/>
      <c r="R1934" s="14"/>
      <c r="S1934" s="14"/>
      <c r="T1934" s="18"/>
      <c r="U1934" s="18"/>
    </row>
    <row r="1935" spans="1:21" ht="90" customHeight="1" x14ac:dyDescent="0.4">
      <c r="A1935" s="6"/>
      <c r="B1935" s="6"/>
      <c r="C1935" s="6"/>
      <c r="D1935" s="6"/>
      <c r="E1935" s="6"/>
      <c r="F1935" s="6"/>
      <c r="G1935" s="6"/>
      <c r="H1935" s="6"/>
      <c r="I1935" s="6"/>
      <c r="J1935" s="6"/>
      <c r="K1935" s="6"/>
      <c r="L1935" s="6"/>
      <c r="M1935" s="6"/>
      <c r="N1935" s="6"/>
      <c r="O1935" s="6"/>
      <c r="P1935" s="14"/>
      <c r="Q1935" s="14"/>
      <c r="R1935" s="14"/>
      <c r="S1935" s="14"/>
      <c r="T1935" s="18"/>
      <c r="U1935" s="18"/>
    </row>
    <row r="1936" spans="1:21" ht="90" customHeight="1" x14ac:dyDescent="0.4">
      <c r="A1936" s="6"/>
      <c r="B1936" s="6"/>
      <c r="C1936" s="6"/>
      <c r="D1936" s="6"/>
      <c r="E1936" s="6"/>
      <c r="F1936" s="6"/>
      <c r="G1936" s="6"/>
      <c r="H1936" s="6"/>
      <c r="I1936" s="6"/>
      <c r="J1936" s="6"/>
      <c r="K1936" s="6"/>
      <c r="L1936" s="6"/>
      <c r="M1936" s="6"/>
      <c r="N1936" s="6"/>
      <c r="O1936" s="6"/>
      <c r="P1936" s="14"/>
      <c r="Q1936" s="14"/>
      <c r="R1936" s="14"/>
      <c r="S1936" s="14"/>
      <c r="T1936" s="18"/>
      <c r="U1936" s="18"/>
    </row>
    <row r="1937" spans="1:21" ht="90" customHeight="1" x14ac:dyDescent="0.4">
      <c r="A1937" s="6"/>
      <c r="B1937" s="6"/>
      <c r="C1937" s="6"/>
      <c r="D1937" s="6"/>
      <c r="E1937" s="6"/>
      <c r="F1937" s="6"/>
      <c r="G1937" s="6"/>
      <c r="H1937" s="6"/>
      <c r="I1937" s="6"/>
      <c r="J1937" s="6"/>
      <c r="K1937" s="6"/>
      <c r="L1937" s="6"/>
      <c r="M1937" s="6"/>
      <c r="N1937" s="6"/>
      <c r="O1937" s="6"/>
      <c r="P1937" s="14"/>
      <c r="Q1937" s="14"/>
      <c r="R1937" s="14"/>
      <c r="S1937" s="14"/>
      <c r="T1937" s="18"/>
      <c r="U1937" s="18"/>
    </row>
    <row r="1938" spans="1:21" ht="90" customHeight="1" x14ac:dyDescent="0.4">
      <c r="A1938" s="6"/>
      <c r="B1938" s="6"/>
      <c r="C1938" s="6"/>
      <c r="D1938" s="6"/>
      <c r="E1938" s="6"/>
      <c r="F1938" s="6"/>
      <c r="G1938" s="6"/>
      <c r="H1938" s="6"/>
      <c r="I1938" s="6"/>
      <c r="J1938" s="6"/>
      <c r="K1938" s="6"/>
      <c r="L1938" s="6"/>
      <c r="M1938" s="6"/>
      <c r="N1938" s="6"/>
      <c r="O1938" s="6"/>
      <c r="P1938" s="14"/>
      <c r="Q1938" s="14"/>
      <c r="R1938" s="14"/>
      <c r="S1938" s="14"/>
      <c r="T1938" s="18"/>
      <c r="U1938" s="18"/>
    </row>
    <row r="1939" spans="1:21" ht="90" customHeight="1" x14ac:dyDescent="0.4">
      <c r="A1939" s="6"/>
      <c r="B1939" s="6"/>
      <c r="C1939" s="6"/>
      <c r="D1939" s="6"/>
      <c r="E1939" s="6"/>
      <c r="F1939" s="6"/>
      <c r="G1939" s="6"/>
      <c r="H1939" s="6"/>
      <c r="I1939" s="6"/>
      <c r="J1939" s="6"/>
      <c r="K1939" s="6"/>
      <c r="L1939" s="6"/>
      <c r="M1939" s="6"/>
      <c r="N1939" s="6"/>
      <c r="O1939" s="6"/>
      <c r="P1939" s="14"/>
      <c r="Q1939" s="14"/>
      <c r="R1939" s="14"/>
      <c r="S1939" s="14"/>
      <c r="T1939" s="18"/>
      <c r="U1939" s="18"/>
    </row>
    <row r="1940" spans="1:21" ht="90" customHeight="1" x14ac:dyDescent="0.4">
      <c r="A1940" s="6"/>
      <c r="B1940" s="6"/>
      <c r="C1940" s="6"/>
      <c r="D1940" s="6"/>
      <c r="E1940" s="6"/>
      <c r="F1940" s="6"/>
      <c r="G1940" s="6"/>
      <c r="H1940" s="6"/>
      <c r="I1940" s="6"/>
      <c r="J1940" s="6"/>
      <c r="K1940" s="6"/>
      <c r="L1940" s="6"/>
      <c r="M1940" s="6"/>
      <c r="N1940" s="6"/>
      <c r="O1940" s="6"/>
      <c r="P1940" s="14"/>
      <c r="Q1940" s="14"/>
      <c r="R1940" s="14"/>
      <c r="S1940" s="14"/>
      <c r="T1940" s="18"/>
      <c r="U1940" s="18"/>
    </row>
    <row r="1941" spans="1:21" ht="90" customHeight="1" x14ac:dyDescent="0.4">
      <c r="A1941" s="6"/>
      <c r="B1941" s="6"/>
      <c r="C1941" s="6"/>
      <c r="D1941" s="6"/>
      <c r="E1941" s="6"/>
      <c r="F1941" s="6"/>
      <c r="G1941" s="6"/>
      <c r="H1941" s="6"/>
      <c r="I1941" s="6"/>
      <c r="J1941" s="6"/>
      <c r="K1941" s="6"/>
      <c r="L1941" s="6"/>
      <c r="M1941" s="6"/>
      <c r="N1941" s="6"/>
      <c r="O1941" s="6"/>
      <c r="P1941" s="14"/>
      <c r="Q1941" s="14"/>
      <c r="R1941" s="14"/>
      <c r="S1941" s="14"/>
      <c r="T1941" s="18"/>
      <c r="U1941" s="18"/>
    </row>
    <row r="1942" spans="1:21" ht="90" customHeight="1" x14ac:dyDescent="0.4">
      <c r="A1942" s="6"/>
      <c r="B1942" s="6"/>
      <c r="C1942" s="6"/>
      <c r="D1942" s="6"/>
      <c r="E1942" s="6"/>
      <c r="F1942" s="6"/>
      <c r="G1942" s="6"/>
      <c r="H1942" s="6"/>
      <c r="I1942" s="6"/>
      <c r="J1942" s="6"/>
      <c r="K1942" s="6"/>
      <c r="L1942" s="6"/>
      <c r="M1942" s="6"/>
      <c r="N1942" s="6"/>
      <c r="O1942" s="6"/>
      <c r="P1942" s="14"/>
      <c r="Q1942" s="14"/>
      <c r="R1942" s="14"/>
      <c r="S1942" s="14"/>
      <c r="T1942" s="18"/>
      <c r="U1942" s="18"/>
    </row>
    <row r="1943" spans="1:21" ht="90" customHeight="1" x14ac:dyDescent="0.4">
      <c r="A1943" s="6"/>
      <c r="B1943" s="6"/>
      <c r="C1943" s="6"/>
      <c r="D1943" s="6"/>
      <c r="E1943" s="6"/>
      <c r="F1943" s="6"/>
      <c r="G1943" s="6"/>
      <c r="H1943" s="6"/>
      <c r="I1943" s="6"/>
      <c r="J1943" s="6"/>
      <c r="K1943" s="6"/>
      <c r="L1943" s="6"/>
      <c r="M1943" s="6"/>
      <c r="N1943" s="6"/>
      <c r="O1943" s="6"/>
      <c r="P1943" s="14"/>
      <c r="Q1943" s="14"/>
      <c r="R1943" s="14"/>
      <c r="S1943" s="14"/>
      <c r="T1943" s="18"/>
      <c r="U1943" s="18"/>
    </row>
    <row r="1944" spans="1:21" ht="90" customHeight="1" x14ac:dyDescent="0.4">
      <c r="A1944" s="6"/>
      <c r="B1944" s="6"/>
      <c r="C1944" s="6"/>
      <c r="D1944" s="6"/>
      <c r="E1944" s="6"/>
      <c r="F1944" s="6"/>
      <c r="G1944" s="6"/>
      <c r="H1944" s="6"/>
      <c r="I1944" s="6"/>
      <c r="J1944" s="6"/>
      <c r="K1944" s="6"/>
      <c r="L1944" s="6"/>
      <c r="M1944" s="6"/>
      <c r="N1944" s="6"/>
      <c r="O1944" s="6"/>
      <c r="P1944" s="14"/>
      <c r="Q1944" s="14"/>
      <c r="R1944" s="14"/>
      <c r="S1944" s="14"/>
      <c r="T1944" s="18"/>
      <c r="U1944" s="18"/>
    </row>
    <row r="1945" spans="1:21" ht="90" customHeight="1" x14ac:dyDescent="0.4">
      <c r="A1945" s="6"/>
      <c r="B1945" s="6"/>
      <c r="C1945" s="6"/>
      <c r="D1945" s="6"/>
      <c r="E1945" s="6"/>
      <c r="F1945" s="6"/>
      <c r="G1945" s="6"/>
      <c r="H1945" s="6"/>
      <c r="I1945" s="6"/>
      <c r="J1945" s="6"/>
      <c r="K1945" s="6"/>
      <c r="L1945" s="6"/>
      <c r="M1945" s="6"/>
      <c r="N1945" s="6"/>
      <c r="O1945" s="6"/>
      <c r="P1945" s="14"/>
      <c r="Q1945" s="14"/>
      <c r="R1945" s="14"/>
      <c r="S1945" s="14"/>
      <c r="T1945" s="18"/>
      <c r="U1945" s="18"/>
    </row>
    <row r="1946" spans="1:21" ht="90" customHeight="1" x14ac:dyDescent="0.4">
      <c r="A1946" s="6"/>
      <c r="B1946" s="6"/>
      <c r="C1946" s="6"/>
      <c r="D1946" s="6"/>
      <c r="E1946" s="6"/>
      <c r="F1946" s="6"/>
      <c r="G1946" s="6"/>
      <c r="H1946" s="6"/>
      <c r="I1946" s="6"/>
      <c r="J1946" s="6"/>
      <c r="K1946" s="6"/>
      <c r="L1946" s="6"/>
      <c r="M1946" s="6"/>
      <c r="N1946" s="6"/>
      <c r="O1946" s="6"/>
      <c r="P1946" s="14"/>
      <c r="Q1946" s="14"/>
      <c r="R1946" s="14"/>
      <c r="S1946" s="14"/>
      <c r="T1946" s="18"/>
      <c r="U1946" s="18"/>
    </row>
    <row r="1947" spans="1:21" ht="90" customHeight="1" x14ac:dyDescent="0.4">
      <c r="A1947" s="6"/>
      <c r="B1947" s="6"/>
      <c r="C1947" s="6"/>
      <c r="D1947" s="6"/>
      <c r="E1947" s="6"/>
      <c r="F1947" s="6"/>
      <c r="G1947" s="6"/>
      <c r="H1947" s="6"/>
      <c r="I1947" s="6"/>
      <c r="J1947" s="6"/>
      <c r="K1947" s="6"/>
      <c r="L1947" s="6"/>
      <c r="M1947" s="6"/>
      <c r="N1947" s="6"/>
      <c r="O1947" s="6"/>
      <c r="P1947" s="14"/>
      <c r="Q1947" s="14"/>
      <c r="R1947" s="14"/>
      <c r="S1947" s="14"/>
      <c r="T1947" s="18"/>
      <c r="U1947" s="18"/>
    </row>
    <row r="1948" spans="1:21" ht="90" customHeight="1" x14ac:dyDescent="0.4">
      <c r="A1948" s="6"/>
      <c r="B1948" s="6"/>
      <c r="C1948" s="6"/>
      <c r="D1948" s="6"/>
      <c r="E1948" s="6"/>
      <c r="F1948" s="6"/>
      <c r="G1948" s="6"/>
      <c r="H1948" s="6"/>
      <c r="I1948" s="6"/>
      <c r="J1948" s="6"/>
      <c r="K1948" s="6"/>
      <c r="L1948" s="6"/>
      <c r="M1948" s="6"/>
      <c r="N1948" s="6"/>
      <c r="O1948" s="6"/>
      <c r="P1948" s="14"/>
      <c r="Q1948" s="14"/>
      <c r="R1948" s="14"/>
      <c r="S1948" s="14"/>
      <c r="T1948" s="18"/>
      <c r="U1948" s="18"/>
    </row>
    <row r="1949" spans="1:21" ht="90" customHeight="1" x14ac:dyDescent="0.4">
      <c r="A1949" s="6"/>
      <c r="B1949" s="6"/>
      <c r="C1949" s="6"/>
      <c r="D1949" s="6"/>
      <c r="E1949" s="6"/>
      <c r="F1949" s="6"/>
      <c r="G1949" s="6"/>
      <c r="H1949" s="6"/>
      <c r="I1949" s="6"/>
      <c r="J1949" s="6"/>
      <c r="K1949" s="6"/>
      <c r="L1949" s="6"/>
      <c r="M1949" s="6"/>
      <c r="N1949" s="6"/>
      <c r="O1949" s="6"/>
      <c r="P1949" s="14"/>
      <c r="Q1949" s="14"/>
      <c r="R1949" s="14"/>
      <c r="S1949" s="14"/>
      <c r="T1949" s="18"/>
      <c r="U1949" s="18"/>
    </row>
    <row r="1950" spans="1:21" ht="90" customHeight="1" x14ac:dyDescent="0.4">
      <c r="A1950" s="6"/>
      <c r="B1950" s="6"/>
      <c r="C1950" s="6"/>
      <c r="D1950" s="6"/>
      <c r="E1950" s="6"/>
      <c r="F1950" s="6"/>
      <c r="G1950" s="6"/>
      <c r="H1950" s="6"/>
      <c r="I1950" s="6"/>
      <c r="J1950" s="6"/>
      <c r="K1950" s="6"/>
      <c r="L1950" s="6"/>
      <c r="M1950" s="6"/>
      <c r="N1950" s="6"/>
      <c r="O1950" s="6"/>
      <c r="P1950" s="14"/>
      <c r="Q1950" s="14"/>
      <c r="R1950" s="14"/>
      <c r="S1950" s="14"/>
      <c r="T1950" s="18"/>
      <c r="U1950" s="18"/>
    </row>
    <row r="1951" spans="1:21" ht="90" customHeight="1" x14ac:dyDescent="0.4">
      <c r="A1951" s="6"/>
      <c r="B1951" s="6"/>
      <c r="C1951" s="6"/>
      <c r="D1951" s="6"/>
      <c r="E1951" s="6"/>
      <c r="F1951" s="6"/>
      <c r="G1951" s="6"/>
      <c r="H1951" s="6"/>
      <c r="I1951" s="6"/>
      <c r="J1951" s="6"/>
      <c r="K1951" s="6"/>
      <c r="L1951" s="6"/>
      <c r="M1951" s="6"/>
      <c r="N1951" s="6"/>
      <c r="O1951" s="6"/>
      <c r="P1951" s="14"/>
      <c r="Q1951" s="14"/>
      <c r="R1951" s="14"/>
      <c r="S1951" s="14"/>
      <c r="T1951" s="18"/>
      <c r="U1951" s="18"/>
    </row>
    <row r="1952" spans="1:21" ht="90" customHeight="1" x14ac:dyDescent="0.4">
      <c r="A1952" s="6"/>
      <c r="B1952" s="6"/>
      <c r="C1952" s="6"/>
      <c r="D1952" s="6"/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14"/>
      <c r="Q1952" s="14"/>
      <c r="R1952" s="14"/>
      <c r="S1952" s="14"/>
      <c r="T1952" s="18"/>
      <c r="U1952" s="18"/>
    </row>
    <row r="1953" spans="1:21" ht="90" customHeight="1" x14ac:dyDescent="0.4">
      <c r="A1953" s="6"/>
      <c r="B1953" s="6"/>
      <c r="C1953" s="6"/>
      <c r="D1953" s="6"/>
      <c r="E1953" s="6"/>
      <c r="F1953" s="6"/>
      <c r="G1953" s="6"/>
      <c r="H1953" s="6"/>
      <c r="I1953" s="6"/>
      <c r="J1953" s="6"/>
      <c r="K1953" s="6"/>
      <c r="L1953" s="6"/>
      <c r="M1953" s="6"/>
      <c r="N1953" s="6"/>
      <c r="O1953" s="6"/>
      <c r="P1953" s="14"/>
      <c r="Q1953" s="14"/>
      <c r="R1953" s="14"/>
      <c r="S1953" s="14"/>
      <c r="T1953" s="18"/>
      <c r="U1953" s="18"/>
    </row>
    <row r="1954" spans="1:21" ht="90" customHeight="1" x14ac:dyDescent="0.4">
      <c r="A1954" s="6"/>
      <c r="B1954" s="6"/>
      <c r="C1954" s="6"/>
      <c r="D1954" s="6"/>
      <c r="E1954" s="6"/>
      <c r="F1954" s="6"/>
      <c r="G1954" s="6"/>
      <c r="H1954" s="6"/>
      <c r="I1954" s="6"/>
      <c r="J1954" s="6"/>
      <c r="K1954" s="6"/>
      <c r="L1954" s="6"/>
      <c r="M1954" s="6"/>
      <c r="N1954" s="6"/>
      <c r="O1954" s="6"/>
      <c r="P1954" s="14"/>
      <c r="Q1954" s="14"/>
      <c r="R1954" s="14"/>
      <c r="S1954" s="14"/>
      <c r="T1954" s="18"/>
      <c r="U1954" s="18"/>
    </row>
    <row r="1955" spans="1:21" ht="90" customHeight="1" x14ac:dyDescent="0.4">
      <c r="A1955" s="6"/>
      <c r="B1955" s="6"/>
      <c r="C1955" s="6"/>
      <c r="D1955" s="6"/>
      <c r="E1955" s="6"/>
      <c r="F1955" s="6"/>
      <c r="G1955" s="6"/>
      <c r="H1955" s="6"/>
      <c r="I1955" s="6"/>
      <c r="J1955" s="6"/>
      <c r="K1955" s="6"/>
      <c r="L1955" s="6"/>
      <c r="M1955" s="6"/>
      <c r="N1955" s="6"/>
      <c r="O1955" s="6"/>
      <c r="P1955" s="14"/>
      <c r="Q1955" s="14"/>
      <c r="R1955" s="14"/>
      <c r="S1955" s="14"/>
      <c r="T1955" s="18"/>
      <c r="U1955" s="18"/>
    </row>
    <row r="1956" spans="1:21" ht="90" customHeight="1" x14ac:dyDescent="0.4">
      <c r="A1956" s="6"/>
      <c r="B1956" s="6"/>
      <c r="C1956" s="6"/>
      <c r="D1956" s="6"/>
      <c r="E1956" s="6"/>
      <c r="F1956" s="6"/>
      <c r="G1956" s="6"/>
      <c r="H1956" s="6"/>
      <c r="I1956" s="6"/>
      <c r="J1956" s="6"/>
      <c r="K1956" s="6"/>
      <c r="L1956" s="6"/>
      <c r="M1956" s="6"/>
      <c r="N1956" s="6"/>
      <c r="O1956" s="6"/>
      <c r="P1956" s="14"/>
      <c r="Q1956" s="14"/>
      <c r="R1956" s="14"/>
      <c r="S1956" s="14"/>
      <c r="T1956" s="18"/>
      <c r="U1956" s="18"/>
    </row>
    <row r="1957" spans="1:21" ht="90" customHeight="1" x14ac:dyDescent="0.4">
      <c r="A1957" s="6"/>
      <c r="B1957" s="6"/>
      <c r="C1957" s="6"/>
      <c r="D1957" s="6"/>
      <c r="E1957" s="6"/>
      <c r="F1957" s="6"/>
      <c r="G1957" s="6"/>
      <c r="H1957" s="6"/>
      <c r="I1957" s="6"/>
      <c r="J1957" s="6"/>
      <c r="K1957" s="6"/>
      <c r="L1957" s="6"/>
      <c r="M1957" s="6"/>
      <c r="N1957" s="6"/>
      <c r="O1957" s="6"/>
      <c r="P1957" s="14"/>
      <c r="Q1957" s="14"/>
      <c r="R1957" s="14"/>
      <c r="S1957" s="14"/>
      <c r="T1957" s="18"/>
      <c r="U1957" s="18"/>
    </row>
    <row r="1958" spans="1:21" ht="90" customHeight="1" x14ac:dyDescent="0.4">
      <c r="A1958" s="6"/>
      <c r="B1958" s="6"/>
      <c r="C1958" s="6"/>
      <c r="D1958" s="6"/>
      <c r="E1958" s="6"/>
      <c r="F1958" s="6"/>
      <c r="G1958" s="6"/>
      <c r="H1958" s="6"/>
      <c r="I1958" s="6"/>
      <c r="J1958" s="6"/>
      <c r="K1958" s="6"/>
      <c r="L1958" s="6"/>
      <c r="M1958" s="6"/>
      <c r="N1958" s="6"/>
      <c r="O1958" s="6"/>
      <c r="P1958" s="14"/>
      <c r="Q1958" s="14"/>
      <c r="R1958" s="14"/>
      <c r="S1958" s="14"/>
      <c r="T1958" s="18"/>
      <c r="U1958" s="18"/>
    </row>
    <row r="1959" spans="1:21" ht="90" customHeight="1" x14ac:dyDescent="0.4">
      <c r="A1959" s="6"/>
      <c r="B1959" s="6"/>
      <c r="C1959" s="6"/>
      <c r="D1959" s="6"/>
      <c r="E1959" s="6"/>
      <c r="F1959" s="6"/>
      <c r="G1959" s="6"/>
      <c r="H1959" s="6"/>
      <c r="I1959" s="6"/>
      <c r="J1959" s="6"/>
      <c r="K1959" s="6"/>
      <c r="L1959" s="6"/>
      <c r="M1959" s="6"/>
      <c r="N1959" s="6"/>
      <c r="O1959" s="6"/>
      <c r="P1959" s="14"/>
      <c r="Q1959" s="14"/>
      <c r="R1959" s="14"/>
      <c r="S1959" s="14"/>
      <c r="T1959" s="18"/>
      <c r="U1959" s="18"/>
    </row>
    <row r="1960" spans="1:21" ht="90" customHeight="1" x14ac:dyDescent="0.4">
      <c r="A1960" s="6"/>
      <c r="B1960" s="6"/>
      <c r="C1960" s="6"/>
      <c r="D1960" s="6"/>
      <c r="E1960" s="6"/>
      <c r="F1960" s="6"/>
      <c r="G1960" s="6"/>
      <c r="H1960" s="6"/>
      <c r="I1960" s="6"/>
      <c r="J1960" s="6"/>
      <c r="K1960" s="6"/>
      <c r="L1960" s="6"/>
      <c r="M1960" s="6"/>
      <c r="N1960" s="6"/>
      <c r="O1960" s="6"/>
      <c r="P1960" s="14"/>
      <c r="Q1960" s="14"/>
      <c r="R1960" s="14"/>
      <c r="S1960" s="14"/>
      <c r="T1960" s="18"/>
      <c r="U1960" s="18"/>
    </row>
    <row r="1961" spans="1:21" ht="90" customHeight="1" x14ac:dyDescent="0.4">
      <c r="A1961" s="6"/>
      <c r="B1961" s="6"/>
      <c r="C1961" s="6"/>
      <c r="D1961" s="6"/>
      <c r="E1961" s="6"/>
      <c r="F1961" s="6"/>
      <c r="G1961" s="6"/>
      <c r="H1961" s="6"/>
      <c r="I1961" s="6"/>
      <c r="J1961" s="6"/>
      <c r="K1961" s="6"/>
      <c r="L1961" s="6"/>
      <c r="M1961" s="6"/>
      <c r="N1961" s="6"/>
      <c r="O1961" s="6"/>
      <c r="P1961" s="14"/>
      <c r="Q1961" s="14"/>
      <c r="R1961" s="14"/>
      <c r="S1961" s="14"/>
      <c r="T1961" s="18"/>
      <c r="U1961" s="18"/>
    </row>
    <row r="1962" spans="1:21" ht="90" customHeight="1" x14ac:dyDescent="0.4">
      <c r="A1962" s="6"/>
      <c r="B1962" s="6"/>
      <c r="C1962" s="6"/>
      <c r="D1962" s="6"/>
      <c r="E1962" s="6"/>
      <c r="F1962" s="6"/>
      <c r="G1962" s="6"/>
      <c r="H1962" s="6"/>
      <c r="I1962" s="6"/>
      <c r="J1962" s="6"/>
      <c r="K1962" s="6"/>
      <c r="L1962" s="6"/>
      <c r="M1962" s="6"/>
      <c r="N1962" s="6"/>
      <c r="O1962" s="6"/>
      <c r="P1962" s="14"/>
      <c r="Q1962" s="14"/>
      <c r="R1962" s="14"/>
      <c r="S1962" s="14"/>
      <c r="T1962" s="18"/>
      <c r="U1962" s="18"/>
    </row>
    <row r="1963" spans="1:21" ht="90" customHeight="1" x14ac:dyDescent="0.4">
      <c r="A1963" s="6"/>
      <c r="B1963" s="6"/>
      <c r="C1963" s="6"/>
      <c r="D1963" s="6"/>
      <c r="E1963" s="6"/>
      <c r="F1963" s="6"/>
      <c r="G1963" s="6"/>
      <c r="H1963" s="6"/>
      <c r="I1963" s="6"/>
      <c r="J1963" s="6"/>
      <c r="K1963" s="6"/>
      <c r="L1963" s="6"/>
      <c r="M1963" s="6"/>
      <c r="N1963" s="6"/>
      <c r="O1963" s="6"/>
      <c r="P1963" s="14"/>
      <c r="Q1963" s="14"/>
      <c r="R1963" s="14"/>
      <c r="S1963" s="14"/>
      <c r="T1963" s="18"/>
      <c r="U1963" s="18"/>
    </row>
    <row r="1964" spans="1:21" ht="90" customHeight="1" x14ac:dyDescent="0.4">
      <c r="A1964" s="6"/>
      <c r="B1964" s="6"/>
      <c r="C1964" s="6"/>
      <c r="D1964" s="6"/>
      <c r="E1964" s="6"/>
      <c r="F1964" s="6"/>
      <c r="G1964" s="6"/>
      <c r="H1964" s="6"/>
      <c r="I1964" s="6"/>
      <c r="J1964" s="6"/>
      <c r="K1964" s="6"/>
      <c r="L1964" s="6"/>
      <c r="M1964" s="6"/>
      <c r="N1964" s="6"/>
      <c r="O1964" s="6"/>
      <c r="P1964" s="14"/>
      <c r="Q1964" s="14"/>
      <c r="R1964" s="14"/>
      <c r="S1964" s="14"/>
      <c r="T1964" s="18"/>
      <c r="U1964" s="18"/>
    </row>
    <row r="1965" spans="1:21" ht="90" customHeight="1" x14ac:dyDescent="0.4">
      <c r="A1965" s="6"/>
      <c r="B1965" s="6"/>
      <c r="C1965" s="6"/>
      <c r="D1965" s="6"/>
      <c r="E1965" s="6"/>
      <c r="F1965" s="6"/>
      <c r="G1965" s="6"/>
      <c r="H1965" s="6"/>
      <c r="I1965" s="6"/>
      <c r="J1965" s="6"/>
      <c r="K1965" s="6"/>
      <c r="L1965" s="6"/>
      <c r="M1965" s="6"/>
      <c r="N1965" s="6"/>
      <c r="O1965" s="6"/>
      <c r="P1965" s="14"/>
      <c r="Q1965" s="14"/>
      <c r="R1965" s="14"/>
      <c r="S1965" s="14"/>
      <c r="T1965" s="18"/>
      <c r="U1965" s="18"/>
    </row>
    <row r="1966" spans="1:21" ht="90" customHeight="1" x14ac:dyDescent="0.4">
      <c r="A1966" s="6"/>
      <c r="B1966" s="6"/>
      <c r="C1966" s="6"/>
      <c r="D1966" s="6"/>
      <c r="E1966" s="6"/>
      <c r="F1966" s="6"/>
      <c r="G1966" s="6"/>
      <c r="H1966" s="6"/>
      <c r="I1966" s="6"/>
      <c r="J1966" s="6"/>
      <c r="K1966" s="6"/>
      <c r="L1966" s="6"/>
      <c r="M1966" s="6"/>
      <c r="N1966" s="6"/>
      <c r="O1966" s="6"/>
      <c r="P1966" s="14"/>
      <c r="Q1966" s="14"/>
      <c r="R1966" s="14"/>
      <c r="S1966" s="14"/>
      <c r="T1966" s="18"/>
      <c r="U1966" s="18"/>
    </row>
    <row r="1967" spans="1:21" ht="90" customHeight="1" x14ac:dyDescent="0.4">
      <c r="A1967" s="6"/>
      <c r="B1967" s="6"/>
      <c r="C1967" s="6"/>
      <c r="D1967" s="6"/>
      <c r="E1967" s="6"/>
      <c r="F1967" s="6"/>
      <c r="G1967" s="6"/>
      <c r="H1967" s="6"/>
      <c r="I1967" s="6"/>
      <c r="J1967" s="6"/>
      <c r="K1967" s="6"/>
      <c r="L1967" s="6"/>
      <c r="M1967" s="6"/>
      <c r="N1967" s="6"/>
      <c r="O1967" s="6"/>
      <c r="P1967" s="14"/>
      <c r="Q1967" s="14"/>
      <c r="R1967" s="14"/>
      <c r="S1967" s="14"/>
      <c r="T1967" s="18"/>
      <c r="U1967" s="18"/>
    </row>
    <row r="1968" spans="1:21" ht="90" customHeight="1" x14ac:dyDescent="0.4">
      <c r="A1968" s="6"/>
      <c r="B1968" s="6"/>
      <c r="C1968" s="6"/>
      <c r="D1968" s="6"/>
      <c r="E1968" s="6"/>
      <c r="F1968" s="6"/>
      <c r="G1968" s="6"/>
      <c r="H1968" s="6"/>
      <c r="I1968" s="6"/>
      <c r="J1968" s="6"/>
      <c r="K1968" s="6"/>
      <c r="L1968" s="6"/>
      <c r="M1968" s="6"/>
      <c r="N1968" s="6"/>
      <c r="O1968" s="6"/>
      <c r="P1968" s="14"/>
      <c r="Q1968" s="14"/>
      <c r="R1968" s="14"/>
      <c r="S1968" s="14"/>
      <c r="T1968" s="18"/>
      <c r="U1968" s="18"/>
    </row>
    <row r="1969" spans="1:21" ht="90" customHeight="1" x14ac:dyDescent="0.4">
      <c r="A1969" s="6"/>
      <c r="B1969" s="6"/>
      <c r="C1969" s="6"/>
      <c r="D1969" s="6"/>
      <c r="E1969" s="6"/>
      <c r="F1969" s="6"/>
      <c r="G1969" s="6"/>
      <c r="H1969" s="6"/>
      <c r="I1969" s="6"/>
      <c r="J1969" s="6"/>
      <c r="K1969" s="6"/>
      <c r="L1969" s="6"/>
      <c r="M1969" s="6"/>
      <c r="N1969" s="6"/>
      <c r="O1969" s="6"/>
      <c r="P1969" s="14"/>
      <c r="Q1969" s="14"/>
      <c r="R1969" s="14"/>
      <c r="S1969" s="14"/>
      <c r="T1969" s="18"/>
      <c r="U1969" s="18"/>
    </row>
    <row r="1970" spans="1:21" ht="90" customHeight="1" x14ac:dyDescent="0.4">
      <c r="A1970" s="6"/>
      <c r="B1970" s="6"/>
      <c r="C1970" s="6"/>
      <c r="D1970" s="6"/>
      <c r="E1970" s="6"/>
      <c r="F1970" s="6"/>
      <c r="G1970" s="6"/>
      <c r="H1970" s="6"/>
      <c r="I1970" s="6"/>
      <c r="J1970" s="6"/>
      <c r="K1970" s="6"/>
      <c r="L1970" s="6"/>
      <c r="M1970" s="6"/>
      <c r="N1970" s="6"/>
      <c r="O1970" s="6"/>
      <c r="P1970" s="14"/>
      <c r="Q1970" s="14"/>
      <c r="R1970" s="14"/>
      <c r="S1970" s="14"/>
      <c r="T1970" s="18"/>
      <c r="U1970" s="18"/>
    </row>
    <row r="1971" spans="1:21" ht="90" customHeight="1" x14ac:dyDescent="0.4">
      <c r="A1971" s="6"/>
      <c r="B1971" s="6"/>
      <c r="C1971" s="6"/>
      <c r="D1971" s="6"/>
      <c r="E1971" s="6"/>
      <c r="F1971" s="6"/>
      <c r="G1971" s="6"/>
      <c r="H1971" s="6"/>
      <c r="I1971" s="6"/>
      <c r="J1971" s="6"/>
      <c r="K1971" s="6"/>
      <c r="L1971" s="6"/>
      <c r="M1971" s="6"/>
      <c r="N1971" s="6"/>
      <c r="O1971" s="6"/>
      <c r="P1971" s="14"/>
      <c r="Q1971" s="14"/>
      <c r="R1971" s="14"/>
      <c r="S1971" s="14"/>
      <c r="T1971" s="18"/>
      <c r="U1971" s="18"/>
    </row>
    <row r="1972" spans="1:21" ht="90" customHeight="1" x14ac:dyDescent="0.4">
      <c r="A1972" s="6"/>
      <c r="B1972" s="6"/>
      <c r="C1972" s="6"/>
      <c r="D1972" s="6"/>
      <c r="E1972" s="6"/>
      <c r="F1972" s="6"/>
      <c r="G1972" s="6"/>
      <c r="H1972" s="6"/>
      <c r="I1972" s="6"/>
      <c r="J1972" s="6"/>
      <c r="K1972" s="6"/>
      <c r="L1972" s="6"/>
      <c r="M1972" s="6"/>
      <c r="N1972" s="6"/>
      <c r="O1972" s="6"/>
      <c r="P1972" s="14"/>
      <c r="Q1972" s="14"/>
      <c r="R1972" s="14"/>
      <c r="S1972" s="14"/>
      <c r="T1972" s="18"/>
      <c r="U1972" s="18"/>
    </row>
    <row r="1973" spans="1:21" ht="90" customHeight="1" x14ac:dyDescent="0.4">
      <c r="A1973" s="6"/>
      <c r="B1973" s="6"/>
      <c r="C1973" s="6"/>
      <c r="D1973" s="6"/>
      <c r="E1973" s="6"/>
      <c r="F1973" s="6"/>
      <c r="G1973" s="6"/>
      <c r="H1973" s="6"/>
      <c r="I1973" s="6"/>
      <c r="J1973" s="6"/>
      <c r="K1973" s="6"/>
      <c r="L1973" s="6"/>
      <c r="M1973" s="6"/>
      <c r="N1973" s="6"/>
      <c r="O1973" s="6"/>
      <c r="P1973" s="14"/>
      <c r="Q1973" s="14"/>
      <c r="R1973" s="14"/>
      <c r="S1973" s="14"/>
      <c r="T1973" s="18"/>
      <c r="U1973" s="18"/>
    </row>
    <row r="1974" spans="1:21" ht="90" customHeight="1" x14ac:dyDescent="0.4">
      <c r="A1974" s="6"/>
      <c r="B1974" s="6"/>
      <c r="C1974" s="6"/>
      <c r="D1974" s="6"/>
      <c r="E1974" s="6"/>
      <c r="F1974" s="6"/>
      <c r="G1974" s="6"/>
      <c r="H1974" s="6"/>
      <c r="I1974" s="6"/>
      <c r="J1974" s="6"/>
      <c r="K1974" s="6"/>
      <c r="L1974" s="6"/>
      <c r="M1974" s="6"/>
      <c r="N1974" s="6"/>
      <c r="O1974" s="6"/>
      <c r="P1974" s="14"/>
      <c r="Q1974" s="14"/>
      <c r="R1974" s="14"/>
      <c r="S1974" s="14"/>
      <c r="T1974" s="18"/>
      <c r="U1974" s="18"/>
    </row>
    <row r="1975" spans="1:21" ht="90" customHeight="1" x14ac:dyDescent="0.4">
      <c r="A1975" s="6"/>
      <c r="B1975" s="6"/>
      <c r="C1975" s="6"/>
      <c r="D1975" s="6"/>
      <c r="E1975" s="6"/>
      <c r="F1975" s="6"/>
      <c r="G1975" s="6"/>
      <c r="H1975" s="6"/>
      <c r="I1975" s="6"/>
      <c r="J1975" s="6"/>
      <c r="K1975" s="6"/>
      <c r="L1975" s="6"/>
      <c r="M1975" s="6"/>
      <c r="N1975" s="6"/>
      <c r="O1975" s="6"/>
      <c r="P1975" s="14"/>
      <c r="Q1975" s="14"/>
      <c r="R1975" s="14"/>
      <c r="S1975" s="14"/>
      <c r="T1975" s="18"/>
      <c r="U1975" s="18"/>
    </row>
    <row r="1976" spans="1:21" ht="90" customHeight="1" x14ac:dyDescent="0.4">
      <c r="A1976" s="6"/>
      <c r="B1976" s="6"/>
      <c r="C1976" s="6"/>
      <c r="D1976" s="6"/>
      <c r="E1976" s="6"/>
      <c r="F1976" s="6"/>
      <c r="G1976" s="6"/>
      <c r="H1976" s="6"/>
      <c r="I1976" s="6"/>
      <c r="J1976" s="6"/>
      <c r="K1976" s="6"/>
      <c r="L1976" s="6"/>
      <c r="M1976" s="6"/>
      <c r="N1976" s="6"/>
      <c r="O1976" s="6"/>
      <c r="P1976" s="14"/>
      <c r="Q1976" s="14"/>
      <c r="R1976" s="14"/>
      <c r="S1976" s="14"/>
      <c r="T1976" s="18"/>
      <c r="U1976" s="18"/>
    </row>
    <row r="1977" spans="1:21" ht="90" customHeight="1" x14ac:dyDescent="0.4">
      <c r="A1977" s="6"/>
      <c r="B1977" s="6"/>
      <c r="C1977" s="6"/>
      <c r="D1977" s="6"/>
      <c r="E1977" s="6"/>
      <c r="F1977" s="6"/>
      <c r="G1977" s="6"/>
      <c r="H1977" s="6"/>
      <c r="I1977" s="6"/>
      <c r="J1977" s="6"/>
      <c r="K1977" s="6"/>
      <c r="L1977" s="6"/>
      <c r="M1977" s="6"/>
      <c r="N1977" s="6"/>
      <c r="O1977" s="6"/>
      <c r="P1977" s="14"/>
      <c r="Q1977" s="14"/>
      <c r="R1977" s="14"/>
      <c r="S1977" s="14"/>
      <c r="T1977" s="18"/>
      <c r="U1977" s="18"/>
    </row>
    <row r="1978" spans="1:21" ht="90" customHeight="1" x14ac:dyDescent="0.4">
      <c r="A1978" s="6"/>
      <c r="B1978" s="6"/>
      <c r="C1978" s="6"/>
      <c r="D1978" s="6"/>
      <c r="E1978" s="6"/>
      <c r="F1978" s="6"/>
      <c r="G1978" s="6"/>
      <c r="H1978" s="6"/>
      <c r="I1978" s="6"/>
      <c r="J1978" s="6"/>
      <c r="K1978" s="6"/>
      <c r="L1978" s="6"/>
      <c r="M1978" s="6"/>
      <c r="N1978" s="6"/>
      <c r="O1978" s="6"/>
      <c r="P1978" s="14"/>
      <c r="Q1978" s="14"/>
      <c r="R1978" s="14"/>
      <c r="S1978" s="14"/>
      <c r="T1978" s="18"/>
      <c r="U1978" s="18"/>
    </row>
    <row r="1979" spans="1:21" ht="90" customHeight="1" x14ac:dyDescent="0.4">
      <c r="A1979" s="6"/>
      <c r="B1979" s="6"/>
      <c r="C1979" s="6"/>
      <c r="D1979" s="6"/>
      <c r="E1979" s="6"/>
      <c r="F1979" s="6"/>
      <c r="G1979" s="6"/>
      <c r="H1979" s="6"/>
      <c r="I1979" s="6"/>
      <c r="J1979" s="6"/>
      <c r="K1979" s="6"/>
      <c r="L1979" s="6"/>
      <c r="M1979" s="6"/>
      <c r="N1979" s="6"/>
      <c r="O1979" s="6"/>
      <c r="P1979" s="14"/>
      <c r="Q1979" s="14"/>
      <c r="R1979" s="14"/>
      <c r="S1979" s="14"/>
      <c r="T1979" s="18"/>
      <c r="U1979" s="18"/>
    </row>
    <row r="1980" spans="1:21" ht="90" customHeight="1" x14ac:dyDescent="0.4">
      <c r="A1980" s="6"/>
      <c r="B1980" s="6"/>
      <c r="C1980" s="6"/>
      <c r="D1980" s="6"/>
      <c r="E1980" s="6"/>
      <c r="F1980" s="6"/>
      <c r="G1980" s="6"/>
      <c r="H1980" s="6"/>
      <c r="I1980" s="6"/>
      <c r="J1980" s="6"/>
      <c r="K1980" s="6"/>
      <c r="L1980" s="6"/>
      <c r="M1980" s="6"/>
      <c r="N1980" s="6"/>
      <c r="O1980" s="6"/>
      <c r="P1980" s="14"/>
      <c r="Q1980" s="14"/>
      <c r="R1980" s="14"/>
      <c r="S1980" s="14"/>
      <c r="T1980" s="18"/>
      <c r="U1980" s="18"/>
    </row>
    <row r="1981" spans="1:21" ht="90" customHeight="1" x14ac:dyDescent="0.4">
      <c r="A1981" s="6"/>
      <c r="B1981" s="6"/>
      <c r="C1981" s="6"/>
      <c r="D1981" s="6"/>
      <c r="E1981" s="6"/>
      <c r="F1981" s="6"/>
      <c r="G1981" s="6"/>
      <c r="H1981" s="6"/>
      <c r="I1981" s="6"/>
      <c r="J1981" s="6"/>
      <c r="K1981" s="6"/>
      <c r="L1981" s="6"/>
      <c r="M1981" s="6"/>
      <c r="N1981" s="6"/>
      <c r="O1981" s="6"/>
      <c r="P1981" s="14"/>
      <c r="Q1981" s="14"/>
      <c r="R1981" s="14"/>
      <c r="S1981" s="14"/>
      <c r="T1981" s="18"/>
      <c r="U1981" s="18"/>
    </row>
    <row r="1982" spans="1:21" ht="90" customHeight="1" x14ac:dyDescent="0.4">
      <c r="A1982" s="6"/>
      <c r="B1982" s="6"/>
      <c r="C1982" s="6"/>
      <c r="D1982" s="6"/>
      <c r="E1982" s="6"/>
      <c r="F1982" s="6"/>
      <c r="G1982" s="6"/>
      <c r="H1982" s="6"/>
      <c r="I1982" s="6"/>
      <c r="J1982" s="6"/>
      <c r="K1982" s="6"/>
      <c r="L1982" s="6"/>
      <c r="M1982" s="6"/>
      <c r="N1982" s="6"/>
      <c r="O1982" s="6"/>
      <c r="P1982" s="14"/>
      <c r="Q1982" s="14"/>
      <c r="R1982" s="14"/>
      <c r="S1982" s="14"/>
      <c r="T1982" s="18"/>
      <c r="U1982" s="18"/>
    </row>
    <row r="1983" spans="1:21" ht="90" customHeight="1" x14ac:dyDescent="0.4">
      <c r="A1983" s="6"/>
      <c r="B1983" s="6"/>
      <c r="C1983" s="6"/>
      <c r="D1983" s="6"/>
      <c r="E1983" s="6"/>
      <c r="F1983" s="6"/>
      <c r="G1983" s="6"/>
      <c r="H1983" s="6"/>
      <c r="I1983" s="6"/>
      <c r="J1983" s="6"/>
      <c r="K1983" s="6"/>
      <c r="L1983" s="6"/>
      <c r="M1983" s="6"/>
      <c r="N1983" s="6"/>
      <c r="O1983" s="6"/>
      <c r="P1983" s="14"/>
      <c r="Q1983" s="14"/>
      <c r="R1983" s="14"/>
      <c r="S1983" s="14"/>
      <c r="T1983" s="18"/>
      <c r="U1983" s="18"/>
    </row>
    <row r="1984" spans="1:21" ht="90" customHeight="1" x14ac:dyDescent="0.4">
      <c r="A1984" s="6"/>
      <c r="B1984" s="6"/>
      <c r="C1984" s="6"/>
      <c r="D1984" s="6"/>
      <c r="E1984" s="6"/>
      <c r="F1984" s="6"/>
      <c r="G1984" s="6"/>
      <c r="H1984" s="6"/>
      <c r="I1984" s="6"/>
      <c r="J1984" s="6"/>
      <c r="K1984" s="6"/>
      <c r="L1984" s="6"/>
      <c r="M1984" s="6"/>
      <c r="N1984" s="6"/>
      <c r="O1984" s="6"/>
      <c r="P1984" s="14"/>
      <c r="Q1984" s="14"/>
      <c r="R1984" s="14"/>
      <c r="S1984" s="14"/>
      <c r="T1984" s="18"/>
      <c r="U1984" s="18"/>
    </row>
    <row r="1985" spans="1:21" ht="90" customHeight="1" x14ac:dyDescent="0.4">
      <c r="A1985" s="6"/>
      <c r="B1985" s="6"/>
      <c r="C1985" s="6"/>
      <c r="D1985" s="6"/>
      <c r="E1985" s="6"/>
      <c r="F1985" s="6"/>
      <c r="G1985" s="6"/>
      <c r="H1985" s="6"/>
      <c r="I1985" s="6"/>
      <c r="J1985" s="6"/>
      <c r="K1985" s="6"/>
      <c r="L1985" s="6"/>
      <c r="M1985" s="6"/>
      <c r="N1985" s="6"/>
      <c r="O1985" s="6"/>
      <c r="P1985" s="14"/>
      <c r="Q1985" s="14"/>
      <c r="R1985" s="14"/>
      <c r="S1985" s="14"/>
      <c r="T1985" s="18"/>
      <c r="U1985" s="18"/>
    </row>
    <row r="1986" spans="1:21" ht="90" customHeight="1" x14ac:dyDescent="0.4">
      <c r="A1986" s="6"/>
      <c r="B1986" s="6"/>
      <c r="C1986" s="6"/>
      <c r="D1986" s="6"/>
      <c r="E1986" s="6"/>
      <c r="F1986" s="6"/>
      <c r="G1986" s="6"/>
      <c r="H1986" s="6"/>
      <c r="I1986" s="6"/>
      <c r="J1986" s="6"/>
      <c r="K1986" s="6"/>
      <c r="L1986" s="6"/>
      <c r="M1986" s="6"/>
      <c r="N1986" s="6"/>
      <c r="O1986" s="6"/>
      <c r="P1986" s="14"/>
      <c r="Q1986" s="14"/>
      <c r="R1986" s="14"/>
      <c r="S1986" s="14"/>
      <c r="T1986" s="18"/>
      <c r="U1986" s="18"/>
    </row>
    <row r="1987" spans="1:21" ht="90" customHeight="1" x14ac:dyDescent="0.4">
      <c r="A1987" s="6"/>
      <c r="B1987" s="6"/>
      <c r="C1987" s="6"/>
      <c r="D1987" s="6"/>
      <c r="E1987" s="6"/>
      <c r="F1987" s="6"/>
      <c r="G1987" s="6"/>
      <c r="H1987" s="6"/>
      <c r="I1987" s="6"/>
      <c r="J1987" s="6"/>
      <c r="K1987" s="6"/>
      <c r="L1987" s="6"/>
      <c r="M1987" s="6"/>
      <c r="N1987" s="6"/>
      <c r="O1987" s="6"/>
      <c r="P1987" s="14"/>
      <c r="Q1987" s="14"/>
      <c r="R1987" s="14"/>
      <c r="S1987" s="14"/>
      <c r="T1987" s="18"/>
      <c r="U1987" s="18"/>
    </row>
    <row r="1988" spans="1:21" ht="90" customHeight="1" x14ac:dyDescent="0.4">
      <c r="A1988" s="6"/>
      <c r="B1988" s="6"/>
      <c r="C1988" s="6"/>
      <c r="D1988" s="6"/>
      <c r="E1988" s="6"/>
      <c r="F1988" s="6"/>
      <c r="G1988" s="6"/>
      <c r="H1988" s="6"/>
      <c r="I1988" s="6"/>
      <c r="J1988" s="6"/>
      <c r="K1988" s="6"/>
      <c r="L1988" s="6"/>
      <c r="M1988" s="6"/>
      <c r="N1988" s="6"/>
      <c r="O1988" s="6"/>
      <c r="P1988" s="14"/>
      <c r="Q1988" s="14"/>
      <c r="R1988" s="14"/>
      <c r="S1988" s="14"/>
      <c r="T1988" s="18"/>
      <c r="U1988" s="18"/>
    </row>
    <row r="1989" spans="1:21" ht="90" customHeight="1" x14ac:dyDescent="0.4">
      <c r="A1989" s="6"/>
      <c r="B1989" s="6"/>
      <c r="C1989" s="6"/>
      <c r="D1989" s="6"/>
      <c r="E1989" s="6"/>
      <c r="F1989" s="6"/>
      <c r="G1989" s="6"/>
      <c r="H1989" s="6"/>
      <c r="I1989" s="6"/>
      <c r="J1989" s="6"/>
      <c r="K1989" s="6"/>
      <c r="L1989" s="6"/>
      <c r="M1989" s="6"/>
      <c r="N1989" s="6"/>
      <c r="O1989" s="6"/>
      <c r="P1989" s="14"/>
      <c r="Q1989" s="14"/>
      <c r="R1989" s="14"/>
      <c r="S1989" s="14"/>
      <c r="T1989" s="18"/>
      <c r="U1989" s="18"/>
    </row>
    <row r="1990" spans="1:21" ht="90" customHeight="1" x14ac:dyDescent="0.4">
      <c r="A1990" s="6"/>
      <c r="B1990" s="6"/>
      <c r="C1990" s="6"/>
      <c r="D1990" s="6"/>
      <c r="E1990" s="6"/>
      <c r="F1990" s="6"/>
      <c r="G1990" s="6"/>
      <c r="H1990" s="6"/>
      <c r="I1990" s="6"/>
      <c r="J1990" s="6"/>
      <c r="K1990" s="6"/>
      <c r="L1990" s="6"/>
      <c r="M1990" s="6"/>
      <c r="N1990" s="6"/>
      <c r="O1990" s="6"/>
      <c r="P1990" s="14"/>
      <c r="Q1990" s="14"/>
      <c r="R1990" s="14"/>
      <c r="S1990" s="14"/>
      <c r="T1990" s="18"/>
      <c r="U1990" s="18"/>
    </row>
    <row r="1991" spans="1:21" ht="90" customHeight="1" x14ac:dyDescent="0.4">
      <c r="A1991" s="6"/>
      <c r="B1991" s="6"/>
      <c r="C1991" s="6"/>
      <c r="D1991" s="6"/>
      <c r="E1991" s="6"/>
      <c r="F1991" s="6"/>
      <c r="G1991" s="6"/>
      <c r="H1991" s="6"/>
      <c r="I1991" s="6"/>
      <c r="J1991" s="6"/>
      <c r="K1991" s="6"/>
      <c r="L1991" s="6"/>
      <c r="M1991" s="6"/>
      <c r="N1991" s="6"/>
      <c r="O1991" s="6"/>
      <c r="P1991" s="14"/>
      <c r="Q1991" s="14"/>
      <c r="R1991" s="14"/>
      <c r="S1991" s="14"/>
      <c r="T1991" s="18"/>
      <c r="U1991" s="18"/>
    </row>
    <row r="1992" spans="1:21" ht="90" customHeight="1" x14ac:dyDescent="0.4">
      <c r="A1992" s="6"/>
      <c r="B1992" s="6"/>
      <c r="C1992" s="6"/>
      <c r="D1992" s="6"/>
      <c r="E1992" s="6"/>
      <c r="F1992" s="6"/>
      <c r="G1992" s="6"/>
      <c r="H1992" s="6"/>
      <c r="I1992" s="6"/>
      <c r="J1992" s="6"/>
      <c r="K1992" s="6"/>
      <c r="L1992" s="6"/>
      <c r="M1992" s="6"/>
      <c r="N1992" s="6"/>
      <c r="O1992" s="6"/>
      <c r="P1992" s="14"/>
      <c r="Q1992" s="14"/>
      <c r="R1992" s="14"/>
      <c r="S1992" s="14"/>
      <c r="T1992" s="18"/>
      <c r="U1992" s="18"/>
    </row>
    <row r="1993" spans="1:21" ht="90" customHeight="1" x14ac:dyDescent="0.4">
      <c r="A1993" s="6"/>
      <c r="B1993" s="6"/>
      <c r="C1993" s="6"/>
      <c r="D1993" s="6"/>
      <c r="E1993" s="6"/>
      <c r="F1993" s="6"/>
      <c r="G1993" s="6"/>
      <c r="H1993" s="6"/>
      <c r="I1993" s="6"/>
      <c r="J1993" s="6"/>
      <c r="K1993" s="6"/>
      <c r="L1993" s="6"/>
      <c r="M1993" s="6"/>
      <c r="N1993" s="6"/>
      <c r="O1993" s="6"/>
      <c r="P1993" s="14"/>
      <c r="Q1993" s="14"/>
      <c r="R1993" s="14"/>
      <c r="S1993" s="14"/>
      <c r="T1993" s="18"/>
      <c r="U1993" s="18"/>
    </row>
    <row r="1994" spans="1:21" ht="90" customHeight="1" x14ac:dyDescent="0.4">
      <c r="A1994" s="6"/>
      <c r="B1994" s="6"/>
      <c r="C1994" s="6"/>
      <c r="D1994" s="6"/>
      <c r="E1994" s="6"/>
      <c r="F1994" s="6"/>
      <c r="G1994" s="6"/>
      <c r="H1994" s="6"/>
      <c r="I1994" s="6"/>
      <c r="J1994" s="6"/>
      <c r="K1994" s="6"/>
      <c r="L1994" s="6"/>
      <c r="M1994" s="6"/>
      <c r="N1994" s="6"/>
      <c r="O1994" s="6"/>
      <c r="P1994" s="14"/>
      <c r="Q1994" s="14"/>
      <c r="R1994" s="14"/>
      <c r="S1994" s="14"/>
      <c r="T1994" s="18"/>
      <c r="U1994" s="18"/>
    </row>
    <row r="1995" spans="1:21" ht="90" customHeight="1" x14ac:dyDescent="0.4">
      <c r="A1995" s="6"/>
      <c r="B1995" s="6"/>
      <c r="C1995" s="6"/>
      <c r="D1995" s="6"/>
      <c r="E1995" s="6"/>
      <c r="F1995" s="6"/>
      <c r="G1995" s="6"/>
      <c r="H1995" s="6"/>
      <c r="I1995" s="6"/>
      <c r="J1995" s="6"/>
      <c r="K1995" s="6"/>
      <c r="L1995" s="6"/>
      <c r="M1995" s="6"/>
      <c r="N1995" s="6"/>
      <c r="O1995" s="6"/>
      <c r="P1995" s="14"/>
      <c r="Q1995" s="14"/>
      <c r="R1995" s="14"/>
      <c r="S1995" s="14"/>
      <c r="T1995" s="18"/>
      <c r="U1995" s="18"/>
    </row>
    <row r="1996" spans="1:21" ht="90" customHeight="1" x14ac:dyDescent="0.4">
      <c r="A1996" s="6"/>
      <c r="B1996" s="6"/>
      <c r="C1996" s="6"/>
      <c r="D1996" s="6"/>
      <c r="E1996" s="6"/>
      <c r="F1996" s="6"/>
      <c r="G1996" s="6"/>
      <c r="H1996" s="6"/>
      <c r="I1996" s="6"/>
      <c r="J1996" s="6"/>
      <c r="K1996" s="6"/>
      <c r="L1996" s="6"/>
      <c r="M1996" s="6"/>
      <c r="N1996" s="6"/>
      <c r="O1996" s="6"/>
      <c r="P1996" s="14"/>
      <c r="Q1996" s="14"/>
      <c r="R1996" s="14"/>
      <c r="S1996" s="14"/>
      <c r="T1996" s="18"/>
      <c r="U1996" s="18"/>
    </row>
    <row r="1997" spans="1:21" ht="90" customHeight="1" x14ac:dyDescent="0.4">
      <c r="A1997" s="6"/>
      <c r="B1997" s="6"/>
      <c r="C1997" s="6"/>
      <c r="D1997" s="6"/>
      <c r="E1997" s="6"/>
      <c r="F1997" s="6"/>
      <c r="G1997" s="6"/>
      <c r="H1997" s="6"/>
      <c r="I1997" s="6"/>
      <c r="J1997" s="6"/>
      <c r="K1997" s="6"/>
      <c r="L1997" s="6"/>
      <c r="M1997" s="6"/>
      <c r="N1997" s="6"/>
      <c r="O1997" s="6"/>
      <c r="P1997" s="14"/>
      <c r="Q1997" s="14"/>
      <c r="R1997" s="14"/>
      <c r="S1997" s="14"/>
      <c r="T1997" s="18"/>
      <c r="U1997" s="18"/>
    </row>
    <row r="1998" spans="1:21" ht="90" customHeight="1" x14ac:dyDescent="0.4">
      <c r="A1998" s="6"/>
      <c r="B1998" s="6"/>
      <c r="C1998" s="6"/>
      <c r="D1998" s="6"/>
      <c r="E1998" s="6"/>
      <c r="F1998" s="6"/>
      <c r="G1998" s="6"/>
      <c r="H1998" s="6"/>
      <c r="I1998" s="6"/>
      <c r="J1998" s="6"/>
      <c r="K1998" s="6"/>
      <c r="L1998" s="6"/>
      <c r="M1998" s="6"/>
      <c r="N1998" s="6"/>
      <c r="O1998" s="6"/>
      <c r="P1998" s="14"/>
      <c r="Q1998" s="14"/>
      <c r="R1998" s="14"/>
      <c r="S1998" s="14"/>
      <c r="T1998" s="18"/>
      <c r="U1998" s="18"/>
    </row>
    <row r="1999" spans="1:21" ht="90" customHeight="1" x14ac:dyDescent="0.4">
      <c r="A1999" s="6"/>
      <c r="B1999" s="6"/>
      <c r="C1999" s="6"/>
      <c r="D1999" s="6"/>
      <c r="E1999" s="6"/>
      <c r="F1999" s="6"/>
      <c r="G1999" s="6"/>
      <c r="H1999" s="6"/>
      <c r="I1999" s="6"/>
      <c r="J1999" s="6"/>
      <c r="K1999" s="6"/>
      <c r="L1999" s="6"/>
      <c r="M1999" s="6"/>
      <c r="N1999" s="6"/>
      <c r="O1999" s="6"/>
      <c r="P1999" s="14"/>
      <c r="Q1999" s="14"/>
      <c r="R1999" s="14"/>
      <c r="S1999" s="14"/>
      <c r="T1999" s="18"/>
      <c r="U1999" s="18"/>
    </row>
    <row r="2000" spans="1:21" ht="90" customHeight="1" x14ac:dyDescent="0.4">
      <c r="A2000" s="6"/>
      <c r="B2000" s="6"/>
      <c r="C2000" s="6"/>
      <c r="D2000" s="6"/>
      <c r="E2000" s="6"/>
      <c r="F2000" s="6"/>
      <c r="G2000" s="6"/>
      <c r="H2000" s="6"/>
      <c r="I2000" s="6"/>
      <c r="J2000" s="6"/>
      <c r="K2000" s="6"/>
      <c r="L2000" s="6"/>
      <c r="M2000" s="6"/>
      <c r="N2000" s="6"/>
      <c r="O2000" s="6"/>
      <c r="P2000" s="14"/>
      <c r="Q2000" s="14"/>
      <c r="R2000" s="14"/>
      <c r="S2000" s="14"/>
      <c r="T2000" s="18"/>
      <c r="U2000" s="18"/>
    </row>
    <row r="2001" spans="1:21" ht="90" customHeight="1" x14ac:dyDescent="0.4">
      <c r="A2001" s="6"/>
      <c r="B2001" s="6"/>
      <c r="C2001" s="6"/>
      <c r="D2001" s="6"/>
      <c r="E2001" s="6"/>
      <c r="F2001" s="6"/>
      <c r="G2001" s="6"/>
      <c r="H2001" s="6"/>
      <c r="I2001" s="6"/>
      <c r="J2001" s="6"/>
      <c r="K2001" s="6"/>
      <c r="L2001" s="6"/>
      <c r="M2001" s="6"/>
      <c r="N2001" s="6"/>
      <c r="O2001" s="6"/>
      <c r="P2001" s="14"/>
      <c r="Q2001" s="14"/>
      <c r="R2001" s="14"/>
      <c r="S2001" s="14"/>
      <c r="T2001" s="18"/>
      <c r="U2001" s="18"/>
    </row>
    <row r="2002" spans="1:21" ht="90" customHeight="1" x14ac:dyDescent="0.4">
      <c r="A2002" s="6"/>
      <c r="B2002" s="6"/>
      <c r="C2002" s="6"/>
      <c r="D2002" s="6"/>
      <c r="E2002" s="6"/>
      <c r="F2002" s="6"/>
      <c r="G2002" s="6"/>
      <c r="H2002" s="6"/>
      <c r="I2002" s="6"/>
      <c r="J2002" s="6"/>
      <c r="K2002" s="6"/>
      <c r="L2002" s="6"/>
      <c r="M2002" s="6"/>
      <c r="N2002" s="6"/>
      <c r="O2002" s="6"/>
      <c r="P2002" s="14"/>
      <c r="Q2002" s="14"/>
      <c r="R2002" s="14"/>
      <c r="S2002" s="14"/>
      <c r="T2002" s="18"/>
      <c r="U2002" s="18"/>
    </row>
    <row r="2003" spans="1:21" ht="90" customHeight="1" x14ac:dyDescent="0.4">
      <c r="A2003" s="6"/>
      <c r="B2003" s="6"/>
      <c r="C2003" s="6"/>
      <c r="D2003" s="6"/>
      <c r="E2003" s="6"/>
      <c r="F2003" s="6"/>
      <c r="G2003" s="6"/>
      <c r="H2003" s="6"/>
      <c r="I2003" s="6"/>
      <c r="J2003" s="6"/>
      <c r="K2003" s="6"/>
      <c r="L2003" s="6"/>
      <c r="M2003" s="6"/>
      <c r="N2003" s="6"/>
      <c r="O2003" s="6"/>
      <c r="P2003" s="14"/>
      <c r="Q2003" s="14"/>
      <c r="R2003" s="14"/>
      <c r="S2003" s="14"/>
      <c r="T2003" s="18"/>
      <c r="U2003" s="18"/>
    </row>
    <row r="2004" spans="1:21" ht="90" customHeight="1" x14ac:dyDescent="0.4">
      <c r="A2004" s="6"/>
      <c r="B2004" s="6"/>
      <c r="C2004" s="6"/>
      <c r="D2004" s="6"/>
      <c r="E2004" s="6"/>
      <c r="F2004" s="6"/>
      <c r="G2004" s="6"/>
      <c r="H2004" s="6"/>
      <c r="I2004" s="6"/>
      <c r="J2004" s="6"/>
      <c r="K2004" s="6"/>
      <c r="L2004" s="6"/>
      <c r="M2004" s="6"/>
      <c r="N2004" s="6"/>
      <c r="O2004" s="6"/>
      <c r="P2004" s="14"/>
      <c r="Q2004" s="14"/>
      <c r="R2004" s="14"/>
      <c r="S2004" s="14"/>
      <c r="T2004" s="18"/>
      <c r="U2004" s="18"/>
    </row>
    <row r="2005" spans="1:21" ht="90" customHeight="1" x14ac:dyDescent="0.4">
      <c r="A2005" s="6"/>
      <c r="B2005" s="6"/>
      <c r="C2005" s="6"/>
      <c r="D2005" s="6"/>
      <c r="E2005" s="6"/>
      <c r="F2005" s="6"/>
      <c r="G2005" s="6"/>
      <c r="H2005" s="6"/>
      <c r="I2005" s="6"/>
      <c r="J2005" s="6"/>
      <c r="K2005" s="6"/>
      <c r="L2005" s="6"/>
      <c r="M2005" s="6"/>
      <c r="N2005" s="6"/>
      <c r="O2005" s="6"/>
      <c r="P2005" s="14"/>
      <c r="Q2005" s="14"/>
      <c r="R2005" s="14"/>
      <c r="S2005" s="14"/>
      <c r="T2005" s="18"/>
      <c r="U2005" s="18"/>
    </row>
    <row r="2006" spans="1:21" ht="90" customHeight="1" x14ac:dyDescent="0.4">
      <c r="A2006" s="6"/>
      <c r="B2006" s="6"/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6"/>
      <c r="P2006" s="14"/>
      <c r="Q2006" s="14"/>
      <c r="R2006" s="14"/>
      <c r="S2006" s="14"/>
      <c r="T2006" s="18"/>
      <c r="U2006" s="18"/>
    </row>
    <row r="2007" spans="1:21" ht="90" customHeight="1" x14ac:dyDescent="0.4">
      <c r="A2007" s="6"/>
      <c r="B2007" s="6"/>
      <c r="C2007" s="6"/>
      <c r="D2007" s="6"/>
      <c r="E2007" s="6"/>
      <c r="F2007" s="6"/>
      <c r="G2007" s="6"/>
      <c r="H2007" s="6"/>
      <c r="I2007" s="6"/>
      <c r="J2007" s="6"/>
      <c r="K2007" s="6"/>
      <c r="L2007" s="6"/>
      <c r="M2007" s="6"/>
      <c r="N2007" s="6"/>
      <c r="O2007" s="6"/>
      <c r="P2007" s="14"/>
      <c r="Q2007" s="14"/>
      <c r="R2007" s="14"/>
      <c r="S2007" s="14"/>
      <c r="T2007" s="18"/>
      <c r="U2007" s="18"/>
    </row>
    <row r="2008" spans="1:21" ht="90" customHeight="1" x14ac:dyDescent="0.4">
      <c r="A2008" s="6"/>
      <c r="B2008" s="6"/>
      <c r="C2008" s="6"/>
      <c r="D2008" s="6"/>
      <c r="E2008" s="6"/>
      <c r="F2008" s="6"/>
      <c r="G2008" s="6"/>
      <c r="H2008" s="6"/>
      <c r="I2008" s="6"/>
      <c r="J2008" s="6"/>
      <c r="K2008" s="6"/>
      <c r="L2008" s="6"/>
      <c r="M2008" s="6"/>
      <c r="N2008" s="6"/>
      <c r="O2008" s="6"/>
      <c r="P2008" s="14"/>
      <c r="Q2008" s="14"/>
      <c r="R2008" s="14"/>
      <c r="S2008" s="14"/>
      <c r="T2008" s="18"/>
      <c r="U2008" s="18"/>
    </row>
    <row r="2009" spans="1:21" ht="90" customHeight="1" x14ac:dyDescent="0.4">
      <c r="A2009" s="6"/>
      <c r="B2009" s="6"/>
      <c r="C2009" s="6"/>
      <c r="D2009" s="6"/>
      <c r="E2009" s="6"/>
      <c r="F2009" s="6"/>
      <c r="G2009" s="6"/>
      <c r="H2009" s="6"/>
      <c r="I2009" s="6"/>
      <c r="J2009" s="6"/>
      <c r="K2009" s="6"/>
      <c r="L2009" s="6"/>
      <c r="M2009" s="6"/>
      <c r="N2009" s="6"/>
      <c r="O2009" s="6"/>
      <c r="P2009" s="14"/>
      <c r="Q2009" s="14"/>
      <c r="R2009" s="14"/>
      <c r="S2009" s="14"/>
      <c r="T2009" s="18"/>
      <c r="U2009" s="18"/>
    </row>
    <row r="2010" spans="1:21" ht="90" customHeight="1" x14ac:dyDescent="0.4">
      <c r="A2010" s="6"/>
      <c r="B2010" s="6"/>
      <c r="C2010" s="6"/>
      <c r="D2010" s="6"/>
      <c r="E2010" s="6"/>
      <c r="F2010" s="6"/>
      <c r="G2010" s="6"/>
      <c r="H2010" s="6"/>
      <c r="I2010" s="6"/>
      <c r="J2010" s="6"/>
      <c r="K2010" s="6"/>
      <c r="L2010" s="6"/>
      <c r="M2010" s="6"/>
      <c r="N2010" s="6"/>
      <c r="O2010" s="6"/>
      <c r="P2010" s="14"/>
      <c r="Q2010" s="14"/>
      <c r="R2010" s="14"/>
      <c r="S2010" s="14"/>
      <c r="T2010" s="18"/>
      <c r="U2010" s="18"/>
    </row>
    <row r="2011" spans="1:21" ht="90" customHeight="1" x14ac:dyDescent="0.4">
      <c r="A2011" s="6"/>
      <c r="B2011" s="6"/>
      <c r="C2011" s="6"/>
      <c r="D2011" s="6"/>
      <c r="E2011" s="6"/>
      <c r="F2011" s="6"/>
      <c r="G2011" s="6"/>
      <c r="H2011" s="6"/>
      <c r="I2011" s="6"/>
      <c r="J2011" s="6"/>
      <c r="K2011" s="6"/>
      <c r="L2011" s="6"/>
      <c r="M2011" s="6"/>
      <c r="N2011" s="6"/>
      <c r="O2011" s="6"/>
      <c r="P2011" s="14"/>
      <c r="Q2011" s="14"/>
      <c r="R2011" s="14"/>
      <c r="S2011" s="14"/>
      <c r="T2011" s="18"/>
      <c r="U2011" s="18"/>
    </row>
    <row r="2012" spans="1:21" ht="90" customHeight="1" x14ac:dyDescent="0.4">
      <c r="A2012" s="6"/>
      <c r="B2012" s="6"/>
      <c r="C2012" s="6"/>
      <c r="D2012" s="6"/>
      <c r="E2012" s="6"/>
      <c r="F2012" s="6"/>
      <c r="G2012" s="6"/>
      <c r="H2012" s="6"/>
      <c r="I2012" s="6"/>
      <c r="J2012" s="6"/>
      <c r="K2012" s="6"/>
      <c r="L2012" s="6"/>
      <c r="M2012" s="6"/>
      <c r="N2012" s="6"/>
      <c r="O2012" s="6"/>
      <c r="P2012" s="14"/>
      <c r="Q2012" s="14"/>
      <c r="R2012" s="14"/>
      <c r="S2012" s="14"/>
      <c r="T2012" s="18"/>
      <c r="U2012" s="18"/>
    </row>
    <row r="2013" spans="1:21" ht="90" customHeight="1" x14ac:dyDescent="0.4">
      <c r="A2013" s="6"/>
      <c r="B2013" s="6"/>
      <c r="C2013" s="6"/>
      <c r="D2013" s="6"/>
      <c r="E2013" s="6"/>
      <c r="F2013" s="6"/>
      <c r="G2013" s="6"/>
      <c r="H2013" s="6"/>
      <c r="I2013" s="6"/>
      <c r="J2013" s="6"/>
      <c r="K2013" s="6"/>
      <c r="L2013" s="6"/>
      <c r="M2013" s="6"/>
      <c r="N2013" s="6"/>
      <c r="O2013" s="6"/>
      <c r="P2013" s="14"/>
      <c r="Q2013" s="14"/>
      <c r="R2013" s="14"/>
      <c r="S2013" s="14"/>
      <c r="T2013" s="18"/>
      <c r="U2013" s="18"/>
    </row>
    <row r="2014" spans="1:21" ht="90" customHeight="1" x14ac:dyDescent="0.4">
      <c r="A2014" s="6"/>
      <c r="B2014" s="6"/>
      <c r="C2014" s="6"/>
      <c r="D2014" s="6"/>
      <c r="E2014" s="6"/>
      <c r="F2014" s="6"/>
      <c r="G2014" s="6"/>
      <c r="H2014" s="6"/>
      <c r="I2014" s="6"/>
      <c r="J2014" s="6"/>
      <c r="K2014" s="6"/>
      <c r="L2014" s="6"/>
      <c r="M2014" s="6"/>
      <c r="N2014" s="6"/>
      <c r="O2014" s="6"/>
      <c r="P2014" s="14"/>
      <c r="Q2014" s="14"/>
      <c r="R2014" s="14"/>
      <c r="S2014" s="14"/>
      <c r="T2014" s="18"/>
      <c r="U2014" s="18"/>
    </row>
    <row r="2015" spans="1:21" ht="90" customHeight="1" x14ac:dyDescent="0.4">
      <c r="A2015" s="6"/>
      <c r="B2015" s="6"/>
      <c r="C2015" s="6"/>
      <c r="D2015" s="6"/>
      <c r="E2015" s="6"/>
      <c r="F2015" s="6"/>
      <c r="G2015" s="6"/>
      <c r="H2015" s="6"/>
      <c r="I2015" s="6"/>
      <c r="J2015" s="6"/>
      <c r="K2015" s="6"/>
      <c r="L2015" s="6"/>
      <c r="M2015" s="6"/>
      <c r="N2015" s="6"/>
      <c r="O2015" s="6"/>
      <c r="P2015" s="14"/>
      <c r="Q2015" s="14"/>
      <c r="R2015" s="14"/>
      <c r="S2015" s="14"/>
      <c r="T2015" s="18"/>
      <c r="U2015" s="18"/>
    </row>
    <row r="2016" spans="1:21" ht="90" customHeight="1" x14ac:dyDescent="0.4">
      <c r="A2016" s="6"/>
      <c r="B2016" s="6"/>
      <c r="C2016" s="6"/>
      <c r="D2016" s="6"/>
      <c r="E2016" s="6"/>
      <c r="F2016" s="6"/>
      <c r="G2016" s="6"/>
      <c r="H2016" s="6"/>
      <c r="I2016" s="6"/>
      <c r="J2016" s="6"/>
      <c r="K2016" s="6"/>
      <c r="L2016" s="6"/>
      <c r="M2016" s="6"/>
      <c r="N2016" s="6"/>
      <c r="O2016" s="6"/>
      <c r="P2016" s="14"/>
      <c r="Q2016" s="14"/>
      <c r="R2016" s="14"/>
      <c r="S2016" s="14"/>
      <c r="T2016" s="18"/>
      <c r="U2016" s="18"/>
    </row>
    <row r="2017" spans="1:21" ht="90" customHeight="1" x14ac:dyDescent="0.4">
      <c r="A2017" s="6"/>
      <c r="B2017" s="6"/>
      <c r="C2017" s="6"/>
      <c r="D2017" s="6"/>
      <c r="E2017" s="6"/>
      <c r="F2017" s="6"/>
      <c r="G2017" s="6"/>
      <c r="H2017" s="6"/>
      <c r="I2017" s="6"/>
      <c r="J2017" s="6"/>
      <c r="K2017" s="6"/>
      <c r="L2017" s="6"/>
      <c r="M2017" s="6"/>
      <c r="N2017" s="6"/>
      <c r="O2017" s="6"/>
      <c r="P2017" s="14"/>
      <c r="Q2017" s="14"/>
      <c r="R2017" s="14"/>
      <c r="S2017" s="14"/>
      <c r="T2017" s="18"/>
      <c r="U2017" s="18"/>
    </row>
    <row r="2018" spans="1:21" ht="90" customHeight="1" x14ac:dyDescent="0.4">
      <c r="A2018" s="6"/>
      <c r="B2018" s="6"/>
      <c r="C2018" s="6"/>
      <c r="D2018" s="6"/>
      <c r="E2018" s="6"/>
      <c r="F2018" s="6"/>
      <c r="G2018" s="6"/>
      <c r="H2018" s="6"/>
      <c r="I2018" s="6"/>
      <c r="J2018" s="6"/>
      <c r="K2018" s="6"/>
      <c r="L2018" s="6"/>
      <c r="M2018" s="6"/>
      <c r="N2018" s="6"/>
      <c r="O2018" s="6"/>
      <c r="P2018" s="14"/>
      <c r="Q2018" s="14"/>
      <c r="R2018" s="14"/>
      <c r="S2018" s="14"/>
      <c r="T2018" s="18"/>
      <c r="U2018" s="18"/>
    </row>
    <row r="2019" spans="1:21" ht="90" customHeight="1" x14ac:dyDescent="0.4">
      <c r="A2019" s="6"/>
      <c r="B2019" s="6"/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6"/>
      <c r="P2019" s="14"/>
      <c r="Q2019" s="14"/>
      <c r="R2019" s="14"/>
      <c r="S2019" s="14"/>
      <c r="T2019" s="18"/>
      <c r="U2019" s="18"/>
    </row>
    <row r="2020" spans="1:21" ht="90" customHeight="1" x14ac:dyDescent="0.4">
      <c r="A2020" s="6"/>
      <c r="B2020" s="6"/>
      <c r="C2020" s="6"/>
      <c r="D2020" s="6"/>
      <c r="E2020" s="6"/>
      <c r="F2020" s="6"/>
      <c r="G2020" s="6"/>
      <c r="H2020" s="6"/>
      <c r="I2020" s="6"/>
      <c r="J2020" s="6"/>
      <c r="K2020" s="6"/>
      <c r="L2020" s="6"/>
      <c r="M2020" s="6"/>
      <c r="N2020" s="6"/>
      <c r="O2020" s="6"/>
      <c r="P2020" s="14"/>
      <c r="Q2020" s="14"/>
      <c r="R2020" s="14"/>
      <c r="S2020" s="14"/>
      <c r="T2020" s="18"/>
      <c r="U2020" s="18"/>
    </row>
    <row r="2021" spans="1:21" ht="90" customHeight="1" x14ac:dyDescent="0.4">
      <c r="A2021" s="6"/>
      <c r="B2021" s="6"/>
      <c r="C2021" s="6"/>
      <c r="D2021" s="6"/>
      <c r="E2021" s="6"/>
      <c r="F2021" s="6"/>
      <c r="G2021" s="6"/>
      <c r="H2021" s="6"/>
      <c r="I2021" s="6"/>
      <c r="J2021" s="6"/>
      <c r="K2021" s="6"/>
      <c r="L2021" s="6"/>
      <c r="M2021" s="6"/>
      <c r="N2021" s="6"/>
      <c r="O2021" s="6"/>
      <c r="P2021" s="14"/>
      <c r="Q2021" s="14"/>
      <c r="R2021" s="14"/>
      <c r="S2021" s="14"/>
      <c r="T2021" s="18"/>
      <c r="U2021" s="18"/>
    </row>
    <row r="2022" spans="1:21" ht="90" customHeight="1" x14ac:dyDescent="0.4">
      <c r="A2022" s="6"/>
      <c r="B2022" s="6"/>
      <c r="C2022" s="6"/>
      <c r="D2022" s="6"/>
      <c r="E2022" s="6"/>
      <c r="F2022" s="6"/>
      <c r="G2022" s="6"/>
      <c r="H2022" s="6"/>
      <c r="I2022" s="6"/>
      <c r="J2022" s="6"/>
      <c r="K2022" s="6"/>
      <c r="L2022" s="6"/>
      <c r="M2022" s="6"/>
      <c r="N2022" s="6"/>
      <c r="O2022" s="6"/>
      <c r="P2022" s="14"/>
      <c r="Q2022" s="14"/>
      <c r="R2022" s="14"/>
      <c r="S2022" s="14"/>
      <c r="T2022" s="18"/>
      <c r="U2022" s="18"/>
    </row>
    <row r="2023" spans="1:21" ht="90" customHeight="1" x14ac:dyDescent="0.4">
      <c r="A2023" s="6"/>
      <c r="B2023" s="6"/>
      <c r="C2023" s="6"/>
      <c r="D2023" s="6"/>
      <c r="E2023" s="6"/>
      <c r="F2023" s="6"/>
      <c r="G2023" s="6"/>
      <c r="H2023" s="6"/>
      <c r="I2023" s="6"/>
      <c r="J2023" s="6"/>
      <c r="K2023" s="6"/>
      <c r="L2023" s="6"/>
      <c r="M2023" s="6"/>
      <c r="N2023" s="6"/>
      <c r="O2023" s="6"/>
      <c r="P2023" s="14"/>
      <c r="Q2023" s="14"/>
      <c r="R2023" s="14"/>
      <c r="S2023" s="14"/>
      <c r="T2023" s="18"/>
      <c r="U2023" s="18"/>
    </row>
    <row r="2024" spans="1:21" ht="90" customHeight="1" x14ac:dyDescent="0.4">
      <c r="A2024" s="6"/>
      <c r="B2024" s="6"/>
      <c r="C2024" s="6"/>
      <c r="D2024" s="6"/>
      <c r="E2024" s="6"/>
      <c r="F2024" s="6"/>
      <c r="G2024" s="6"/>
      <c r="H2024" s="6"/>
      <c r="I2024" s="6"/>
      <c r="J2024" s="6"/>
      <c r="K2024" s="6"/>
      <c r="L2024" s="6"/>
      <c r="M2024" s="6"/>
      <c r="N2024" s="6"/>
      <c r="O2024" s="6"/>
      <c r="P2024" s="14"/>
      <c r="Q2024" s="14"/>
      <c r="R2024" s="14"/>
      <c r="S2024" s="14"/>
      <c r="T2024" s="18"/>
      <c r="U2024" s="18"/>
    </row>
    <row r="2025" spans="1:21" ht="90" customHeight="1" x14ac:dyDescent="0.4">
      <c r="A2025" s="6"/>
      <c r="B2025" s="6"/>
      <c r="C2025" s="6"/>
      <c r="D2025" s="6"/>
      <c r="E2025" s="6"/>
      <c r="F2025" s="6"/>
      <c r="G2025" s="6"/>
      <c r="H2025" s="6"/>
      <c r="I2025" s="6"/>
      <c r="J2025" s="6"/>
      <c r="K2025" s="6"/>
      <c r="L2025" s="6"/>
      <c r="M2025" s="6"/>
      <c r="N2025" s="6"/>
      <c r="O2025" s="6"/>
      <c r="P2025" s="14"/>
      <c r="Q2025" s="14"/>
      <c r="R2025" s="14"/>
      <c r="S2025" s="14"/>
      <c r="T2025" s="18"/>
      <c r="U2025" s="18"/>
    </row>
    <row r="2026" spans="1:21" ht="90" customHeight="1" x14ac:dyDescent="0.4">
      <c r="A2026" s="6"/>
      <c r="B2026" s="6"/>
      <c r="C2026" s="6"/>
      <c r="D2026" s="6"/>
      <c r="E2026" s="6"/>
      <c r="F2026" s="6"/>
      <c r="G2026" s="6"/>
      <c r="H2026" s="6"/>
      <c r="I2026" s="6"/>
      <c r="J2026" s="6"/>
      <c r="K2026" s="6"/>
      <c r="L2026" s="6"/>
      <c r="M2026" s="6"/>
      <c r="N2026" s="6"/>
      <c r="O2026" s="6"/>
      <c r="P2026" s="14"/>
      <c r="Q2026" s="14"/>
      <c r="R2026" s="14"/>
      <c r="S2026" s="14"/>
      <c r="T2026" s="18"/>
      <c r="U2026" s="18"/>
    </row>
    <row r="2027" spans="1:21" ht="90" customHeight="1" x14ac:dyDescent="0.4">
      <c r="A2027" s="6"/>
      <c r="B2027" s="6"/>
      <c r="C2027" s="6"/>
      <c r="D2027" s="6"/>
      <c r="E2027" s="6"/>
      <c r="F2027" s="6"/>
      <c r="G2027" s="6"/>
      <c r="H2027" s="6"/>
      <c r="I2027" s="6"/>
      <c r="J2027" s="6"/>
      <c r="K2027" s="6"/>
      <c r="L2027" s="6"/>
      <c r="M2027" s="6"/>
      <c r="N2027" s="6"/>
      <c r="O2027" s="6"/>
      <c r="P2027" s="14"/>
      <c r="Q2027" s="14"/>
      <c r="R2027" s="14"/>
      <c r="S2027" s="14"/>
      <c r="T2027" s="18"/>
      <c r="U2027" s="18"/>
    </row>
    <row r="2028" spans="1:21" ht="90" customHeight="1" x14ac:dyDescent="0.4">
      <c r="A2028" s="6"/>
      <c r="B2028" s="6"/>
      <c r="C2028" s="6"/>
      <c r="D2028" s="6"/>
      <c r="E2028" s="6"/>
      <c r="F2028" s="6"/>
      <c r="G2028" s="6"/>
      <c r="H2028" s="6"/>
      <c r="I2028" s="6"/>
      <c r="J2028" s="6"/>
      <c r="K2028" s="6"/>
      <c r="L2028" s="6"/>
      <c r="M2028" s="6"/>
      <c r="N2028" s="6"/>
      <c r="O2028" s="6"/>
      <c r="P2028" s="14"/>
      <c r="Q2028" s="14"/>
      <c r="R2028" s="14"/>
      <c r="S2028" s="14"/>
      <c r="T2028" s="18"/>
      <c r="U2028" s="18"/>
    </row>
    <row r="2029" spans="1:21" ht="90" customHeight="1" x14ac:dyDescent="0.4">
      <c r="A2029" s="6"/>
      <c r="B2029" s="6"/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6"/>
      <c r="P2029" s="14"/>
      <c r="Q2029" s="14"/>
      <c r="R2029" s="14"/>
      <c r="S2029" s="14"/>
      <c r="T2029" s="18"/>
      <c r="U2029" s="18"/>
    </row>
    <row r="2030" spans="1:21" ht="90" customHeight="1" x14ac:dyDescent="0.4">
      <c r="A2030" s="6"/>
      <c r="B2030" s="6"/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6"/>
      <c r="P2030" s="14"/>
      <c r="Q2030" s="14"/>
      <c r="R2030" s="14"/>
      <c r="S2030" s="14"/>
      <c r="T2030" s="18"/>
      <c r="U2030" s="18"/>
    </row>
    <row r="2031" spans="1:21" ht="90" customHeight="1" x14ac:dyDescent="0.4">
      <c r="A2031" s="6"/>
      <c r="B2031" s="6"/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6"/>
      <c r="P2031" s="14"/>
      <c r="Q2031" s="14"/>
      <c r="R2031" s="14"/>
      <c r="S2031" s="14"/>
      <c r="T2031" s="18"/>
      <c r="U2031" s="18"/>
    </row>
    <row r="2032" spans="1:21" ht="90" customHeight="1" x14ac:dyDescent="0.4">
      <c r="A2032" s="6"/>
      <c r="B2032" s="6"/>
      <c r="C2032" s="6"/>
      <c r="D2032" s="6"/>
      <c r="E2032" s="6"/>
      <c r="F2032" s="6"/>
      <c r="G2032" s="6"/>
      <c r="H2032" s="6"/>
      <c r="I2032" s="6"/>
      <c r="J2032" s="6"/>
      <c r="K2032" s="6"/>
      <c r="L2032" s="6"/>
      <c r="M2032" s="6"/>
      <c r="N2032" s="6"/>
      <c r="O2032" s="6"/>
      <c r="P2032" s="14"/>
      <c r="Q2032" s="14"/>
      <c r="R2032" s="14"/>
      <c r="S2032" s="14"/>
      <c r="T2032" s="18"/>
      <c r="U2032" s="18"/>
    </row>
    <row r="2033" spans="1:21" ht="90" customHeight="1" x14ac:dyDescent="0.4">
      <c r="A2033" s="6"/>
      <c r="B2033" s="6"/>
      <c r="C2033" s="6"/>
      <c r="D2033" s="6"/>
      <c r="E2033" s="6"/>
      <c r="F2033" s="6"/>
      <c r="G2033" s="6"/>
      <c r="H2033" s="6"/>
      <c r="I2033" s="6"/>
      <c r="J2033" s="6"/>
      <c r="K2033" s="6"/>
      <c r="L2033" s="6"/>
      <c r="M2033" s="6"/>
      <c r="N2033" s="6"/>
      <c r="O2033" s="6"/>
      <c r="P2033" s="14"/>
      <c r="Q2033" s="14"/>
      <c r="R2033" s="14"/>
      <c r="S2033" s="14"/>
      <c r="T2033" s="18"/>
      <c r="U2033" s="18"/>
    </row>
    <row r="2034" spans="1:21" ht="90" customHeight="1" x14ac:dyDescent="0.4">
      <c r="A2034" s="6"/>
      <c r="B2034" s="6"/>
      <c r="C2034" s="6"/>
      <c r="D2034" s="6"/>
      <c r="E2034" s="6"/>
      <c r="F2034" s="6"/>
      <c r="G2034" s="6"/>
      <c r="H2034" s="6"/>
      <c r="I2034" s="6"/>
      <c r="J2034" s="6"/>
      <c r="K2034" s="6"/>
      <c r="L2034" s="6"/>
      <c r="M2034" s="6"/>
      <c r="N2034" s="6"/>
      <c r="O2034" s="6"/>
      <c r="P2034" s="14"/>
      <c r="Q2034" s="14"/>
      <c r="R2034" s="14"/>
      <c r="S2034" s="14"/>
      <c r="T2034" s="18"/>
      <c r="U2034" s="18"/>
    </row>
    <row r="2035" spans="1:21" ht="90" customHeight="1" x14ac:dyDescent="0.4">
      <c r="A2035" s="6"/>
      <c r="B2035" s="6"/>
      <c r="C2035" s="6"/>
      <c r="D2035" s="6"/>
      <c r="E2035" s="6"/>
      <c r="F2035" s="6"/>
      <c r="G2035" s="6"/>
      <c r="H2035" s="6"/>
      <c r="I2035" s="6"/>
      <c r="J2035" s="6"/>
      <c r="K2035" s="6"/>
      <c r="L2035" s="6"/>
      <c r="M2035" s="6"/>
      <c r="N2035" s="6"/>
      <c r="O2035" s="6"/>
      <c r="P2035" s="14"/>
      <c r="Q2035" s="14"/>
      <c r="R2035" s="14"/>
      <c r="S2035" s="14"/>
      <c r="T2035" s="18"/>
      <c r="U2035" s="18"/>
    </row>
    <row r="2036" spans="1:21" ht="90" customHeight="1" x14ac:dyDescent="0.4">
      <c r="A2036" s="6"/>
      <c r="B2036" s="6"/>
      <c r="C2036" s="6"/>
      <c r="D2036" s="6"/>
      <c r="E2036" s="6"/>
      <c r="F2036" s="6"/>
      <c r="G2036" s="6"/>
      <c r="H2036" s="6"/>
      <c r="I2036" s="6"/>
      <c r="J2036" s="6"/>
      <c r="K2036" s="6"/>
      <c r="L2036" s="6"/>
      <c r="M2036" s="6"/>
      <c r="N2036" s="6"/>
      <c r="O2036" s="6"/>
      <c r="P2036" s="14"/>
      <c r="Q2036" s="14"/>
      <c r="R2036" s="14"/>
      <c r="S2036" s="14"/>
      <c r="T2036" s="18"/>
      <c r="U2036" s="18"/>
    </row>
    <row r="2037" spans="1:21" ht="90" customHeight="1" x14ac:dyDescent="0.4">
      <c r="A2037" s="6"/>
      <c r="B2037" s="6"/>
      <c r="C2037" s="6"/>
      <c r="D2037" s="6"/>
      <c r="E2037" s="6"/>
      <c r="F2037" s="6"/>
      <c r="G2037" s="6"/>
      <c r="H2037" s="6"/>
      <c r="I2037" s="6"/>
      <c r="J2037" s="6"/>
      <c r="K2037" s="6"/>
      <c r="L2037" s="6"/>
      <c r="M2037" s="6"/>
      <c r="N2037" s="6"/>
      <c r="O2037" s="6"/>
      <c r="P2037" s="14"/>
      <c r="Q2037" s="14"/>
      <c r="R2037" s="14"/>
      <c r="S2037" s="14"/>
      <c r="T2037" s="18"/>
      <c r="U2037" s="18"/>
    </row>
    <row r="2038" spans="1:21" ht="90" customHeight="1" x14ac:dyDescent="0.4">
      <c r="A2038" s="6"/>
      <c r="B2038" s="6"/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6"/>
      <c r="P2038" s="14"/>
      <c r="Q2038" s="14"/>
      <c r="R2038" s="14"/>
      <c r="S2038" s="14"/>
      <c r="T2038" s="18"/>
      <c r="U2038" s="18"/>
    </row>
    <row r="2039" spans="1:21" ht="90" customHeight="1" x14ac:dyDescent="0.4">
      <c r="A2039" s="6"/>
      <c r="B2039" s="6"/>
      <c r="C2039" s="6"/>
      <c r="D2039" s="6"/>
      <c r="E2039" s="6"/>
      <c r="F2039" s="6"/>
      <c r="G2039" s="6"/>
      <c r="H2039" s="6"/>
      <c r="I2039" s="6"/>
      <c r="J2039" s="6"/>
      <c r="K2039" s="6"/>
      <c r="L2039" s="6"/>
      <c r="M2039" s="6"/>
      <c r="N2039" s="6"/>
      <c r="O2039" s="6"/>
      <c r="P2039" s="14"/>
      <c r="Q2039" s="14"/>
      <c r="R2039" s="14"/>
      <c r="S2039" s="14"/>
      <c r="T2039" s="18"/>
      <c r="U2039" s="18"/>
    </row>
    <row r="2040" spans="1:21" ht="90" customHeight="1" x14ac:dyDescent="0.4">
      <c r="A2040" s="6"/>
      <c r="B2040" s="6"/>
      <c r="C2040" s="6"/>
      <c r="D2040" s="6"/>
      <c r="E2040" s="6"/>
      <c r="F2040" s="6"/>
      <c r="G2040" s="6"/>
      <c r="H2040" s="6"/>
      <c r="I2040" s="6"/>
      <c r="J2040" s="6"/>
      <c r="K2040" s="6"/>
      <c r="L2040" s="6"/>
      <c r="M2040" s="6"/>
      <c r="N2040" s="6"/>
      <c r="O2040" s="6"/>
      <c r="P2040" s="14"/>
      <c r="Q2040" s="14"/>
      <c r="R2040" s="14"/>
      <c r="S2040" s="14"/>
      <c r="T2040" s="18"/>
      <c r="U2040" s="18"/>
    </row>
    <row r="2041" spans="1:21" ht="90" customHeight="1" x14ac:dyDescent="0.4">
      <c r="A2041" s="6"/>
      <c r="B2041" s="6"/>
      <c r="C2041" s="6"/>
      <c r="D2041" s="6"/>
      <c r="E2041" s="6"/>
      <c r="F2041" s="6"/>
      <c r="G2041" s="6"/>
      <c r="H2041" s="6"/>
      <c r="I2041" s="6"/>
      <c r="J2041" s="6"/>
      <c r="K2041" s="6"/>
      <c r="L2041" s="6"/>
      <c r="M2041" s="6"/>
      <c r="N2041" s="6"/>
      <c r="O2041" s="6"/>
      <c r="P2041" s="14"/>
      <c r="Q2041" s="14"/>
      <c r="R2041" s="14"/>
      <c r="S2041" s="14"/>
      <c r="T2041" s="18"/>
      <c r="U2041" s="18"/>
    </row>
    <row r="2042" spans="1:21" ht="90" customHeight="1" x14ac:dyDescent="0.4">
      <c r="A2042" s="6"/>
      <c r="B2042" s="6"/>
      <c r="C2042" s="6"/>
      <c r="D2042" s="6"/>
      <c r="E2042" s="6"/>
      <c r="F2042" s="6"/>
      <c r="G2042" s="6"/>
      <c r="H2042" s="6"/>
      <c r="I2042" s="6"/>
      <c r="J2042" s="6"/>
      <c r="K2042" s="6"/>
      <c r="L2042" s="6"/>
      <c r="M2042" s="6"/>
      <c r="N2042" s="6"/>
      <c r="O2042" s="6"/>
      <c r="P2042" s="14"/>
      <c r="Q2042" s="14"/>
      <c r="R2042" s="14"/>
      <c r="S2042" s="14"/>
      <c r="T2042" s="18"/>
      <c r="U2042" s="18"/>
    </row>
    <row r="2043" spans="1:21" ht="90" customHeight="1" x14ac:dyDescent="0.4">
      <c r="A2043" s="6"/>
      <c r="B2043" s="6"/>
      <c r="C2043" s="6"/>
      <c r="D2043" s="6"/>
      <c r="E2043" s="6"/>
      <c r="F2043" s="6"/>
      <c r="G2043" s="6"/>
      <c r="H2043" s="6"/>
      <c r="I2043" s="6"/>
      <c r="J2043" s="6"/>
      <c r="K2043" s="6"/>
      <c r="L2043" s="6"/>
      <c r="M2043" s="6"/>
      <c r="N2043" s="6"/>
      <c r="O2043" s="6"/>
      <c r="P2043" s="14"/>
      <c r="Q2043" s="14"/>
      <c r="R2043" s="14"/>
      <c r="S2043" s="14"/>
      <c r="T2043" s="18"/>
      <c r="U2043" s="18"/>
    </row>
    <row r="2044" spans="1:21" ht="90" customHeight="1" x14ac:dyDescent="0.4">
      <c r="A2044" s="6"/>
      <c r="B2044" s="6"/>
      <c r="C2044" s="6"/>
      <c r="D2044" s="6"/>
      <c r="E2044" s="6"/>
      <c r="F2044" s="6"/>
      <c r="G2044" s="6"/>
      <c r="H2044" s="6"/>
      <c r="I2044" s="6"/>
      <c r="J2044" s="6"/>
      <c r="K2044" s="6"/>
      <c r="L2044" s="6"/>
      <c r="M2044" s="6"/>
      <c r="N2044" s="6"/>
      <c r="O2044" s="6"/>
      <c r="P2044" s="14"/>
      <c r="Q2044" s="14"/>
      <c r="R2044" s="14"/>
      <c r="S2044" s="14"/>
      <c r="T2044" s="18"/>
      <c r="U2044" s="18"/>
    </row>
    <row r="2045" spans="1:21" ht="90" customHeight="1" x14ac:dyDescent="0.4">
      <c r="A2045" s="6"/>
      <c r="B2045" s="6"/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6"/>
      <c r="P2045" s="14"/>
      <c r="Q2045" s="14"/>
      <c r="R2045" s="14"/>
      <c r="S2045" s="14"/>
      <c r="T2045" s="18"/>
      <c r="U2045" s="18"/>
    </row>
    <row r="2046" spans="1:21" ht="90" customHeight="1" x14ac:dyDescent="0.4">
      <c r="A2046" s="6"/>
      <c r="B2046" s="6"/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6"/>
      <c r="P2046" s="14"/>
      <c r="Q2046" s="14"/>
      <c r="R2046" s="14"/>
      <c r="S2046" s="14"/>
      <c r="T2046" s="18"/>
      <c r="U2046" s="18"/>
    </row>
    <row r="2047" spans="1:21" ht="90" customHeight="1" x14ac:dyDescent="0.4">
      <c r="A2047" s="6"/>
      <c r="B2047" s="6"/>
      <c r="C2047" s="6"/>
      <c r="D2047" s="6"/>
      <c r="E2047" s="6"/>
      <c r="F2047" s="6"/>
      <c r="G2047" s="6"/>
      <c r="H2047" s="6"/>
      <c r="I2047" s="6"/>
      <c r="J2047" s="6"/>
      <c r="K2047" s="6"/>
      <c r="L2047" s="6"/>
      <c r="M2047" s="6"/>
      <c r="N2047" s="6"/>
      <c r="O2047" s="6"/>
      <c r="P2047" s="14"/>
      <c r="Q2047" s="14"/>
      <c r="R2047" s="14"/>
      <c r="S2047" s="14"/>
      <c r="T2047" s="18"/>
      <c r="U2047" s="18"/>
    </row>
    <row r="2048" spans="1:21" ht="90" customHeight="1" x14ac:dyDescent="0.4">
      <c r="A2048" s="6"/>
      <c r="B2048" s="6"/>
      <c r="C2048" s="6"/>
      <c r="D2048" s="6"/>
      <c r="E2048" s="6"/>
      <c r="F2048" s="6"/>
      <c r="G2048" s="6"/>
      <c r="H2048" s="6"/>
      <c r="I2048" s="6"/>
      <c r="J2048" s="6"/>
      <c r="K2048" s="6"/>
      <c r="L2048" s="6"/>
      <c r="M2048" s="6"/>
      <c r="N2048" s="6"/>
      <c r="O2048" s="6"/>
      <c r="P2048" s="14"/>
      <c r="Q2048" s="14"/>
      <c r="R2048" s="14"/>
      <c r="S2048" s="14"/>
      <c r="T2048" s="18"/>
      <c r="U2048" s="18"/>
    </row>
    <row r="2049" spans="1:21" ht="90" customHeight="1" x14ac:dyDescent="0.4">
      <c r="A2049" s="6"/>
      <c r="B2049" s="6"/>
      <c r="C2049" s="6"/>
      <c r="D2049" s="6"/>
      <c r="E2049" s="6"/>
      <c r="F2049" s="6"/>
      <c r="G2049" s="6"/>
      <c r="H2049" s="6"/>
      <c r="I2049" s="6"/>
      <c r="J2049" s="6"/>
      <c r="K2049" s="6"/>
      <c r="L2049" s="6"/>
      <c r="M2049" s="6"/>
      <c r="N2049" s="6"/>
      <c r="O2049" s="6"/>
      <c r="P2049" s="14"/>
      <c r="Q2049" s="14"/>
      <c r="R2049" s="14"/>
      <c r="S2049" s="14"/>
      <c r="T2049" s="18"/>
      <c r="U2049" s="18"/>
    </row>
    <row r="2050" spans="1:21" ht="90" customHeight="1" x14ac:dyDescent="0.4">
      <c r="A2050" s="6"/>
      <c r="B2050" s="6"/>
      <c r="C2050" s="6"/>
      <c r="D2050" s="6"/>
      <c r="E2050" s="6"/>
      <c r="F2050" s="6"/>
      <c r="G2050" s="6"/>
      <c r="H2050" s="6"/>
      <c r="I2050" s="6"/>
      <c r="J2050" s="6"/>
      <c r="K2050" s="6"/>
      <c r="L2050" s="6"/>
      <c r="M2050" s="6"/>
      <c r="N2050" s="6"/>
      <c r="O2050" s="6"/>
      <c r="P2050" s="14"/>
      <c r="Q2050" s="14"/>
      <c r="R2050" s="14"/>
      <c r="S2050" s="14"/>
      <c r="T2050" s="18"/>
      <c r="U2050" s="18"/>
    </row>
    <row r="2051" spans="1:21" ht="90" customHeight="1" x14ac:dyDescent="0.4">
      <c r="A2051" s="6"/>
      <c r="B2051" s="6"/>
      <c r="C2051" s="6"/>
      <c r="D2051" s="6"/>
      <c r="E2051" s="6"/>
      <c r="F2051" s="6"/>
      <c r="G2051" s="6"/>
      <c r="H2051" s="6"/>
      <c r="I2051" s="6"/>
      <c r="J2051" s="6"/>
      <c r="K2051" s="6"/>
      <c r="L2051" s="6"/>
      <c r="M2051" s="6"/>
      <c r="N2051" s="6"/>
      <c r="O2051" s="6"/>
      <c r="P2051" s="14"/>
      <c r="Q2051" s="14"/>
      <c r="R2051" s="14"/>
      <c r="S2051" s="14"/>
      <c r="T2051" s="18"/>
      <c r="U2051" s="18"/>
    </row>
    <row r="2052" spans="1:21" ht="90" customHeight="1" x14ac:dyDescent="0.4">
      <c r="A2052" s="6"/>
      <c r="B2052" s="6"/>
      <c r="C2052" s="6"/>
      <c r="D2052" s="6"/>
      <c r="E2052" s="6"/>
      <c r="F2052" s="6"/>
      <c r="G2052" s="6"/>
      <c r="H2052" s="6"/>
      <c r="I2052" s="6"/>
      <c r="J2052" s="6"/>
      <c r="K2052" s="6"/>
      <c r="L2052" s="6"/>
      <c r="M2052" s="6"/>
      <c r="N2052" s="6"/>
      <c r="O2052" s="6"/>
      <c r="P2052" s="14"/>
      <c r="Q2052" s="14"/>
      <c r="R2052" s="14"/>
      <c r="S2052" s="14"/>
      <c r="T2052" s="18"/>
      <c r="U2052" s="18"/>
    </row>
    <row r="2053" spans="1:21" ht="90" customHeight="1" x14ac:dyDescent="0.4">
      <c r="A2053" s="6"/>
      <c r="B2053" s="6"/>
      <c r="C2053" s="6"/>
      <c r="D2053" s="6"/>
      <c r="E2053" s="6"/>
      <c r="F2053" s="6"/>
      <c r="G2053" s="6"/>
      <c r="H2053" s="6"/>
      <c r="I2053" s="6"/>
      <c r="J2053" s="6"/>
      <c r="K2053" s="6"/>
      <c r="L2053" s="6"/>
      <c r="M2053" s="6"/>
      <c r="N2053" s="6"/>
      <c r="O2053" s="6"/>
      <c r="P2053" s="14"/>
      <c r="Q2053" s="14"/>
      <c r="R2053" s="14"/>
      <c r="S2053" s="14"/>
      <c r="T2053" s="18"/>
      <c r="U2053" s="18"/>
    </row>
    <row r="2054" spans="1:21" ht="90" customHeight="1" x14ac:dyDescent="0.4">
      <c r="A2054" s="6"/>
      <c r="B2054" s="6"/>
      <c r="C2054" s="6"/>
      <c r="D2054" s="6"/>
      <c r="E2054" s="6"/>
      <c r="F2054" s="6"/>
      <c r="G2054" s="6"/>
      <c r="H2054" s="6"/>
      <c r="I2054" s="6"/>
      <c r="J2054" s="6"/>
      <c r="K2054" s="6"/>
      <c r="L2054" s="6"/>
      <c r="M2054" s="6"/>
      <c r="N2054" s="6"/>
      <c r="O2054" s="6"/>
      <c r="P2054" s="14"/>
      <c r="Q2054" s="14"/>
      <c r="R2054" s="14"/>
      <c r="S2054" s="14"/>
      <c r="T2054" s="18"/>
      <c r="U2054" s="18"/>
    </row>
    <row r="2055" spans="1:21" ht="90" customHeight="1" x14ac:dyDescent="0.4">
      <c r="A2055" s="6"/>
      <c r="B2055" s="6"/>
      <c r="C2055" s="6"/>
      <c r="D2055" s="6"/>
      <c r="E2055" s="6"/>
      <c r="F2055" s="6"/>
      <c r="G2055" s="6"/>
      <c r="H2055" s="6"/>
      <c r="I2055" s="6"/>
      <c r="J2055" s="6"/>
      <c r="K2055" s="6"/>
      <c r="L2055" s="6"/>
      <c r="M2055" s="6"/>
      <c r="N2055" s="6"/>
      <c r="O2055" s="6"/>
      <c r="P2055" s="14"/>
      <c r="Q2055" s="14"/>
      <c r="R2055" s="14"/>
      <c r="S2055" s="14"/>
      <c r="T2055" s="18"/>
      <c r="U2055" s="18"/>
    </row>
    <row r="2056" spans="1:21" ht="90" customHeight="1" x14ac:dyDescent="0.4">
      <c r="A2056" s="6"/>
      <c r="B2056" s="6"/>
      <c r="C2056" s="6"/>
      <c r="D2056" s="6"/>
      <c r="E2056" s="6"/>
      <c r="F2056" s="6"/>
      <c r="G2056" s="6"/>
      <c r="H2056" s="6"/>
      <c r="I2056" s="6"/>
      <c r="J2056" s="6"/>
      <c r="K2056" s="6"/>
      <c r="L2056" s="6"/>
      <c r="M2056" s="6"/>
      <c r="N2056" s="6"/>
      <c r="O2056" s="6"/>
      <c r="P2056" s="14"/>
      <c r="Q2056" s="14"/>
      <c r="R2056" s="14"/>
      <c r="S2056" s="14"/>
      <c r="T2056" s="18"/>
      <c r="U2056" s="18"/>
    </row>
    <row r="2057" spans="1:21" ht="90" customHeight="1" x14ac:dyDescent="0.4">
      <c r="A2057" s="6"/>
      <c r="B2057" s="6"/>
      <c r="C2057" s="6"/>
      <c r="D2057" s="6"/>
      <c r="E2057" s="6"/>
      <c r="F2057" s="6"/>
      <c r="G2057" s="6"/>
      <c r="H2057" s="6"/>
      <c r="I2057" s="6"/>
      <c r="J2057" s="6"/>
      <c r="K2057" s="6"/>
      <c r="L2057" s="6"/>
      <c r="M2057" s="6"/>
      <c r="N2057" s="6"/>
      <c r="O2057" s="6"/>
      <c r="P2057" s="14"/>
      <c r="Q2057" s="14"/>
      <c r="R2057" s="14"/>
      <c r="S2057" s="14"/>
      <c r="T2057" s="18"/>
      <c r="U2057" s="18"/>
    </row>
    <row r="2058" spans="1:21" ht="90" customHeight="1" x14ac:dyDescent="0.4">
      <c r="A2058" s="6"/>
      <c r="B2058" s="6"/>
      <c r="C2058" s="6"/>
      <c r="D2058" s="6"/>
      <c r="E2058" s="6"/>
      <c r="F2058" s="6"/>
      <c r="G2058" s="6"/>
      <c r="H2058" s="6"/>
      <c r="I2058" s="6"/>
      <c r="J2058" s="6"/>
      <c r="K2058" s="6"/>
      <c r="L2058" s="6"/>
      <c r="M2058" s="6"/>
      <c r="N2058" s="6"/>
      <c r="O2058" s="6"/>
      <c r="P2058" s="14"/>
      <c r="Q2058" s="14"/>
      <c r="R2058" s="14"/>
      <c r="S2058" s="14"/>
      <c r="T2058" s="18"/>
      <c r="U2058" s="18"/>
    </row>
    <row r="2059" spans="1:21" ht="90" customHeight="1" x14ac:dyDescent="0.4">
      <c r="A2059" s="6"/>
      <c r="B2059" s="6"/>
      <c r="C2059" s="6"/>
      <c r="D2059" s="6"/>
      <c r="E2059" s="6"/>
      <c r="F2059" s="6"/>
      <c r="G2059" s="6"/>
      <c r="H2059" s="6"/>
      <c r="I2059" s="6"/>
      <c r="J2059" s="6"/>
      <c r="K2059" s="6"/>
      <c r="L2059" s="6"/>
      <c r="M2059" s="6"/>
      <c r="N2059" s="6"/>
      <c r="O2059" s="6"/>
      <c r="P2059" s="14"/>
      <c r="Q2059" s="14"/>
      <c r="R2059" s="14"/>
      <c r="S2059" s="14"/>
      <c r="T2059" s="18"/>
      <c r="U2059" s="18"/>
    </row>
    <row r="2060" spans="1:21" ht="90" customHeight="1" x14ac:dyDescent="0.4">
      <c r="A2060" s="6"/>
      <c r="B2060" s="6"/>
      <c r="C2060" s="6"/>
      <c r="D2060" s="6"/>
      <c r="E2060" s="6"/>
      <c r="F2060" s="6"/>
      <c r="G2060" s="6"/>
      <c r="H2060" s="6"/>
      <c r="I2060" s="6"/>
      <c r="J2060" s="6"/>
      <c r="K2060" s="6"/>
      <c r="L2060" s="6"/>
      <c r="M2060" s="6"/>
      <c r="N2060" s="6"/>
      <c r="O2060" s="6"/>
      <c r="P2060" s="14"/>
      <c r="Q2060" s="14"/>
      <c r="R2060" s="14"/>
      <c r="S2060" s="14"/>
      <c r="T2060" s="18"/>
      <c r="U2060" s="18"/>
    </row>
    <row r="2061" spans="1:21" ht="90" customHeight="1" x14ac:dyDescent="0.4">
      <c r="A2061" s="6"/>
      <c r="B2061" s="6"/>
      <c r="C2061" s="6"/>
      <c r="D2061" s="6"/>
      <c r="E2061" s="6"/>
      <c r="F2061" s="6"/>
      <c r="G2061" s="6"/>
      <c r="H2061" s="6"/>
      <c r="I2061" s="6"/>
      <c r="J2061" s="6"/>
      <c r="K2061" s="6"/>
      <c r="L2061" s="6"/>
      <c r="M2061" s="6"/>
      <c r="N2061" s="6"/>
      <c r="O2061" s="6"/>
      <c r="P2061" s="14"/>
      <c r="Q2061" s="14"/>
      <c r="R2061" s="14"/>
      <c r="S2061" s="14"/>
      <c r="T2061" s="18"/>
      <c r="U2061" s="18"/>
    </row>
    <row r="2062" spans="1:21" ht="90" customHeight="1" x14ac:dyDescent="0.4">
      <c r="A2062" s="6"/>
      <c r="B2062" s="6"/>
      <c r="C2062" s="6"/>
      <c r="D2062" s="6"/>
      <c r="E2062" s="6"/>
      <c r="F2062" s="6"/>
      <c r="G2062" s="6"/>
      <c r="H2062" s="6"/>
      <c r="I2062" s="6"/>
      <c r="J2062" s="6"/>
      <c r="K2062" s="6"/>
      <c r="L2062" s="6"/>
      <c r="M2062" s="6"/>
      <c r="N2062" s="6"/>
      <c r="O2062" s="6"/>
      <c r="P2062" s="14"/>
      <c r="Q2062" s="14"/>
      <c r="R2062" s="14"/>
      <c r="S2062" s="14"/>
      <c r="T2062" s="18"/>
      <c r="U2062" s="18"/>
    </row>
    <row r="2063" spans="1:21" ht="90" customHeight="1" x14ac:dyDescent="0.4">
      <c r="A2063" s="6"/>
      <c r="B2063" s="6"/>
      <c r="C2063" s="6"/>
      <c r="D2063" s="6"/>
      <c r="E2063" s="6"/>
      <c r="F2063" s="6"/>
      <c r="G2063" s="6"/>
      <c r="H2063" s="6"/>
      <c r="I2063" s="6"/>
      <c r="J2063" s="6"/>
      <c r="K2063" s="6"/>
      <c r="L2063" s="6"/>
      <c r="M2063" s="6"/>
      <c r="N2063" s="6"/>
      <c r="O2063" s="6"/>
      <c r="P2063" s="14"/>
      <c r="Q2063" s="14"/>
      <c r="R2063" s="14"/>
      <c r="S2063" s="14"/>
      <c r="T2063" s="18"/>
      <c r="U2063" s="18"/>
    </row>
    <row r="2064" spans="1:21" ht="90" customHeight="1" x14ac:dyDescent="0.4">
      <c r="A2064" s="6"/>
      <c r="B2064" s="6"/>
      <c r="C2064" s="6"/>
      <c r="D2064" s="6"/>
      <c r="E2064" s="6"/>
      <c r="F2064" s="6"/>
      <c r="G2064" s="6"/>
      <c r="H2064" s="6"/>
      <c r="I2064" s="6"/>
      <c r="J2064" s="6"/>
      <c r="K2064" s="6"/>
      <c r="L2064" s="6"/>
      <c r="M2064" s="6"/>
      <c r="N2064" s="6"/>
      <c r="O2064" s="6"/>
      <c r="P2064" s="14"/>
      <c r="Q2064" s="14"/>
      <c r="R2064" s="14"/>
      <c r="S2064" s="14"/>
      <c r="T2064" s="18"/>
      <c r="U2064" s="18"/>
    </row>
    <row r="2065" spans="1:21" ht="90" customHeight="1" x14ac:dyDescent="0.4">
      <c r="A2065" s="6"/>
      <c r="B2065" s="6"/>
      <c r="C2065" s="6"/>
      <c r="D2065" s="6"/>
      <c r="E2065" s="6"/>
      <c r="F2065" s="6"/>
      <c r="G2065" s="6"/>
      <c r="H2065" s="6"/>
      <c r="I2065" s="6"/>
      <c r="J2065" s="6"/>
      <c r="K2065" s="6"/>
      <c r="L2065" s="6"/>
      <c r="M2065" s="6"/>
      <c r="N2065" s="6"/>
      <c r="O2065" s="6"/>
      <c r="P2065" s="14"/>
      <c r="Q2065" s="14"/>
      <c r="R2065" s="14"/>
      <c r="S2065" s="14"/>
      <c r="T2065" s="18"/>
      <c r="U2065" s="18"/>
    </row>
    <row r="2066" spans="1:21" ht="90" customHeight="1" x14ac:dyDescent="0.4">
      <c r="A2066" s="6"/>
      <c r="B2066" s="6"/>
      <c r="C2066" s="6"/>
      <c r="D2066" s="6"/>
      <c r="E2066" s="6"/>
      <c r="F2066" s="6"/>
      <c r="G2066" s="6"/>
      <c r="H2066" s="6"/>
      <c r="I2066" s="6"/>
      <c r="J2066" s="6"/>
      <c r="K2066" s="6"/>
      <c r="L2066" s="6"/>
      <c r="M2066" s="6"/>
      <c r="N2066" s="6"/>
      <c r="O2066" s="6"/>
      <c r="P2066" s="14"/>
      <c r="Q2066" s="14"/>
      <c r="R2066" s="14"/>
      <c r="S2066" s="14"/>
      <c r="T2066" s="18"/>
      <c r="U2066" s="18"/>
    </row>
    <row r="2067" spans="1:21" ht="90" customHeight="1" x14ac:dyDescent="0.4">
      <c r="A2067" s="6"/>
      <c r="B2067" s="6"/>
      <c r="C2067" s="6"/>
      <c r="D2067" s="6"/>
      <c r="E2067" s="6"/>
      <c r="F2067" s="6"/>
      <c r="G2067" s="6"/>
      <c r="H2067" s="6"/>
      <c r="I2067" s="6"/>
      <c r="J2067" s="6"/>
      <c r="K2067" s="6"/>
      <c r="L2067" s="6"/>
      <c r="M2067" s="6"/>
      <c r="N2067" s="6"/>
      <c r="O2067" s="6"/>
      <c r="P2067" s="14"/>
      <c r="Q2067" s="14"/>
      <c r="R2067" s="14"/>
      <c r="S2067" s="14"/>
      <c r="T2067" s="18"/>
      <c r="U2067" s="18"/>
    </row>
    <row r="2068" spans="1:21" ht="90" customHeight="1" x14ac:dyDescent="0.4">
      <c r="A2068" s="6"/>
      <c r="B2068" s="6"/>
      <c r="C2068" s="6"/>
      <c r="D2068" s="6"/>
      <c r="E2068" s="6"/>
      <c r="F2068" s="6"/>
      <c r="G2068" s="6"/>
      <c r="H2068" s="6"/>
      <c r="I2068" s="6"/>
      <c r="J2068" s="6"/>
      <c r="K2068" s="6"/>
      <c r="L2068" s="6"/>
      <c r="M2068" s="6"/>
      <c r="N2068" s="6"/>
      <c r="O2068" s="6"/>
      <c r="P2068" s="14"/>
      <c r="Q2068" s="14"/>
      <c r="R2068" s="14"/>
      <c r="S2068" s="14"/>
      <c r="T2068" s="18"/>
      <c r="U2068" s="18"/>
    </row>
    <row r="2069" spans="1:21" ht="90" customHeight="1" x14ac:dyDescent="0.4">
      <c r="A2069" s="6"/>
      <c r="B2069" s="6"/>
      <c r="C2069" s="6"/>
      <c r="D2069" s="6"/>
      <c r="E2069" s="6"/>
      <c r="F2069" s="6"/>
      <c r="G2069" s="6"/>
      <c r="H2069" s="6"/>
      <c r="I2069" s="6"/>
      <c r="J2069" s="6"/>
      <c r="K2069" s="6"/>
      <c r="L2069" s="6"/>
      <c r="M2069" s="6"/>
      <c r="N2069" s="6"/>
      <c r="O2069" s="6"/>
      <c r="P2069" s="14"/>
      <c r="Q2069" s="14"/>
      <c r="R2069" s="14"/>
      <c r="S2069" s="14"/>
      <c r="T2069" s="18"/>
      <c r="U2069" s="18"/>
    </row>
    <row r="2070" spans="1:21" ht="90" customHeight="1" x14ac:dyDescent="0.4">
      <c r="A2070" s="6"/>
      <c r="B2070" s="6"/>
      <c r="C2070" s="6"/>
      <c r="D2070" s="6"/>
      <c r="E2070" s="6"/>
      <c r="F2070" s="6"/>
      <c r="G2070" s="6"/>
      <c r="H2070" s="6"/>
      <c r="I2070" s="6"/>
      <c r="J2070" s="6"/>
      <c r="K2070" s="6"/>
      <c r="L2070" s="6"/>
      <c r="M2070" s="6"/>
      <c r="N2070" s="6"/>
      <c r="O2070" s="6"/>
      <c r="P2070" s="14"/>
      <c r="Q2070" s="14"/>
      <c r="R2070" s="14"/>
      <c r="S2070" s="14"/>
      <c r="T2070" s="18"/>
      <c r="U2070" s="18"/>
    </row>
    <row r="2071" spans="1:21" ht="90" customHeight="1" x14ac:dyDescent="0.4">
      <c r="A2071" s="6"/>
      <c r="B2071" s="6"/>
      <c r="C2071" s="6"/>
      <c r="D2071" s="6"/>
      <c r="E2071" s="6"/>
      <c r="F2071" s="6"/>
      <c r="G2071" s="6"/>
      <c r="H2071" s="6"/>
      <c r="I2071" s="6"/>
      <c r="J2071" s="6"/>
      <c r="K2071" s="6"/>
      <c r="L2071" s="6"/>
      <c r="M2071" s="6"/>
      <c r="N2071" s="6"/>
      <c r="O2071" s="6"/>
      <c r="P2071" s="14"/>
      <c r="Q2071" s="14"/>
      <c r="R2071" s="14"/>
      <c r="S2071" s="14"/>
      <c r="T2071" s="18"/>
      <c r="U2071" s="18"/>
    </row>
    <row r="2072" spans="1:21" ht="90" customHeight="1" x14ac:dyDescent="0.4">
      <c r="A2072" s="6"/>
      <c r="B2072" s="6"/>
      <c r="C2072" s="6"/>
      <c r="D2072" s="6"/>
      <c r="E2072" s="6"/>
      <c r="F2072" s="6"/>
      <c r="G2072" s="6"/>
      <c r="H2072" s="6"/>
      <c r="I2072" s="6"/>
      <c r="J2072" s="6"/>
      <c r="K2072" s="6"/>
      <c r="L2072" s="6"/>
      <c r="M2072" s="6"/>
      <c r="N2072" s="6"/>
      <c r="O2072" s="6"/>
      <c r="P2072" s="14"/>
      <c r="Q2072" s="14"/>
      <c r="R2072" s="14"/>
      <c r="S2072" s="14"/>
      <c r="T2072" s="18"/>
      <c r="U2072" s="18"/>
    </row>
    <row r="2073" spans="1:21" ht="90" customHeight="1" x14ac:dyDescent="0.4">
      <c r="A2073" s="6"/>
      <c r="B2073" s="6"/>
      <c r="C2073" s="6"/>
      <c r="D2073" s="6"/>
      <c r="E2073" s="6"/>
      <c r="F2073" s="6"/>
      <c r="G2073" s="6"/>
      <c r="H2073" s="6"/>
      <c r="I2073" s="6"/>
      <c r="J2073" s="6"/>
      <c r="K2073" s="6"/>
      <c r="L2073" s="6"/>
      <c r="M2073" s="6"/>
      <c r="N2073" s="6"/>
      <c r="O2073" s="6"/>
      <c r="P2073" s="14"/>
      <c r="Q2073" s="14"/>
      <c r="R2073" s="14"/>
      <c r="S2073" s="14"/>
      <c r="T2073" s="18"/>
      <c r="U2073" s="18"/>
    </row>
    <row r="2074" spans="1:21" ht="90" customHeight="1" x14ac:dyDescent="0.4">
      <c r="A2074" s="6"/>
      <c r="B2074" s="6"/>
      <c r="C2074" s="6"/>
      <c r="D2074" s="6"/>
      <c r="E2074" s="6"/>
      <c r="F2074" s="6"/>
      <c r="G2074" s="6"/>
      <c r="H2074" s="6"/>
      <c r="I2074" s="6"/>
      <c r="J2074" s="6"/>
      <c r="K2074" s="6"/>
      <c r="L2074" s="6"/>
      <c r="M2074" s="6"/>
      <c r="N2074" s="6"/>
      <c r="O2074" s="6"/>
      <c r="P2074" s="14"/>
      <c r="Q2074" s="14"/>
      <c r="R2074" s="14"/>
      <c r="S2074" s="14"/>
      <c r="T2074" s="18"/>
      <c r="U2074" s="18"/>
    </row>
    <row r="2075" spans="1:21" ht="90" customHeight="1" x14ac:dyDescent="0.4">
      <c r="A2075" s="6"/>
      <c r="B2075" s="6"/>
      <c r="C2075" s="6"/>
      <c r="D2075" s="6"/>
      <c r="E2075" s="6"/>
      <c r="F2075" s="6"/>
      <c r="G2075" s="6"/>
      <c r="H2075" s="6"/>
      <c r="I2075" s="6"/>
      <c r="J2075" s="6"/>
      <c r="K2075" s="6"/>
      <c r="L2075" s="6"/>
      <c r="M2075" s="6"/>
      <c r="N2075" s="6"/>
      <c r="O2075" s="6"/>
      <c r="P2075" s="14"/>
      <c r="Q2075" s="14"/>
      <c r="R2075" s="14"/>
      <c r="S2075" s="14"/>
      <c r="T2075" s="18"/>
      <c r="U2075" s="18"/>
    </row>
    <row r="2076" spans="1:21" ht="90" customHeight="1" x14ac:dyDescent="0.4">
      <c r="A2076" s="6"/>
      <c r="B2076" s="6"/>
      <c r="C2076" s="6"/>
      <c r="D2076" s="6"/>
      <c r="E2076" s="6"/>
      <c r="F2076" s="6"/>
      <c r="G2076" s="6"/>
      <c r="H2076" s="6"/>
      <c r="I2076" s="6"/>
      <c r="J2076" s="6"/>
      <c r="K2076" s="6"/>
      <c r="L2076" s="6"/>
      <c r="M2076" s="6"/>
      <c r="N2076" s="6"/>
      <c r="O2076" s="6"/>
      <c r="P2076" s="14"/>
      <c r="Q2076" s="14"/>
      <c r="R2076" s="14"/>
      <c r="S2076" s="14"/>
      <c r="T2076" s="18"/>
      <c r="U2076" s="18"/>
    </row>
    <row r="2077" spans="1:21" ht="90" customHeight="1" x14ac:dyDescent="0.4">
      <c r="A2077" s="6"/>
      <c r="B2077" s="6"/>
      <c r="C2077" s="6"/>
      <c r="D2077" s="6"/>
      <c r="E2077" s="6"/>
      <c r="F2077" s="6"/>
      <c r="G2077" s="6"/>
      <c r="H2077" s="6"/>
      <c r="I2077" s="6"/>
      <c r="J2077" s="6"/>
      <c r="K2077" s="6"/>
      <c r="L2077" s="6"/>
      <c r="M2077" s="6"/>
      <c r="N2077" s="6"/>
      <c r="O2077" s="6"/>
      <c r="P2077" s="14"/>
      <c r="Q2077" s="14"/>
      <c r="R2077" s="14"/>
      <c r="S2077" s="14"/>
      <c r="T2077" s="18"/>
      <c r="U2077" s="18"/>
    </row>
    <row r="2078" spans="1:21" ht="90" customHeight="1" x14ac:dyDescent="0.4">
      <c r="A2078" s="6"/>
      <c r="B2078" s="6"/>
      <c r="C2078" s="6"/>
      <c r="D2078" s="6"/>
      <c r="E2078" s="6"/>
      <c r="F2078" s="6"/>
      <c r="G2078" s="6"/>
      <c r="H2078" s="6"/>
      <c r="I2078" s="6"/>
      <c r="J2078" s="6"/>
      <c r="K2078" s="6"/>
      <c r="L2078" s="6"/>
      <c r="M2078" s="6"/>
      <c r="N2078" s="6"/>
      <c r="O2078" s="6"/>
      <c r="P2078" s="14"/>
      <c r="Q2078" s="14"/>
      <c r="R2078" s="14"/>
      <c r="S2078" s="14"/>
      <c r="T2078" s="18"/>
      <c r="U2078" s="18"/>
    </row>
    <row r="2079" spans="1:21" ht="90" customHeight="1" x14ac:dyDescent="0.4">
      <c r="A2079" s="6"/>
      <c r="B2079" s="6"/>
      <c r="C2079" s="6"/>
      <c r="D2079" s="6"/>
      <c r="E2079" s="6"/>
      <c r="F2079" s="6"/>
      <c r="G2079" s="6"/>
      <c r="H2079" s="6"/>
      <c r="I2079" s="6"/>
      <c r="J2079" s="6"/>
      <c r="K2079" s="6"/>
      <c r="L2079" s="6"/>
      <c r="M2079" s="6"/>
      <c r="N2079" s="6"/>
      <c r="O2079" s="6"/>
      <c r="P2079" s="14"/>
      <c r="Q2079" s="14"/>
      <c r="R2079" s="14"/>
      <c r="S2079" s="14"/>
      <c r="T2079" s="18"/>
      <c r="U2079" s="18"/>
    </row>
    <row r="2080" spans="1:21" ht="90" customHeight="1" x14ac:dyDescent="0.4">
      <c r="A2080" s="6"/>
      <c r="B2080" s="6"/>
      <c r="C2080" s="6"/>
      <c r="D2080" s="6"/>
      <c r="E2080" s="6"/>
      <c r="F2080" s="6"/>
      <c r="G2080" s="6"/>
      <c r="H2080" s="6"/>
      <c r="I2080" s="6"/>
      <c r="J2080" s="6"/>
      <c r="K2080" s="6"/>
      <c r="L2080" s="6"/>
      <c r="M2080" s="6"/>
      <c r="N2080" s="6"/>
      <c r="O2080" s="6"/>
      <c r="P2080" s="14"/>
      <c r="Q2080" s="14"/>
      <c r="R2080" s="14"/>
      <c r="S2080" s="14"/>
      <c r="T2080" s="18"/>
      <c r="U2080" s="18"/>
    </row>
    <row r="2081" spans="1:21" ht="90" customHeight="1" x14ac:dyDescent="0.4">
      <c r="A2081" s="6"/>
      <c r="B2081" s="6"/>
      <c r="C2081" s="6"/>
      <c r="D2081" s="6"/>
      <c r="E2081" s="6"/>
      <c r="F2081" s="6"/>
      <c r="G2081" s="6"/>
      <c r="H2081" s="6"/>
      <c r="I2081" s="6"/>
      <c r="J2081" s="6"/>
      <c r="K2081" s="6"/>
      <c r="L2081" s="6"/>
      <c r="M2081" s="6"/>
      <c r="N2081" s="6"/>
      <c r="O2081" s="6"/>
      <c r="P2081" s="14"/>
      <c r="Q2081" s="14"/>
      <c r="R2081" s="14"/>
      <c r="S2081" s="14"/>
      <c r="T2081" s="18"/>
      <c r="U2081" s="18"/>
    </row>
    <row r="2082" spans="1:21" ht="90" customHeight="1" x14ac:dyDescent="0.4">
      <c r="A2082" s="6"/>
      <c r="B2082" s="6"/>
      <c r="C2082" s="6"/>
      <c r="D2082" s="6"/>
      <c r="E2082" s="6"/>
      <c r="F2082" s="6"/>
      <c r="G2082" s="6"/>
      <c r="H2082" s="6"/>
      <c r="I2082" s="6"/>
      <c r="J2082" s="6"/>
      <c r="K2082" s="6"/>
      <c r="L2082" s="6"/>
      <c r="M2082" s="6"/>
      <c r="N2082" s="6"/>
      <c r="O2082" s="6"/>
      <c r="P2082" s="14"/>
      <c r="Q2082" s="14"/>
      <c r="R2082" s="14"/>
      <c r="S2082" s="14"/>
      <c r="T2082" s="18"/>
      <c r="U2082" s="18"/>
    </row>
    <row r="2083" spans="1:21" ht="90" customHeight="1" x14ac:dyDescent="0.4">
      <c r="A2083" s="6"/>
      <c r="B2083" s="6"/>
      <c r="C2083" s="6"/>
      <c r="D2083" s="6"/>
      <c r="E2083" s="6"/>
      <c r="F2083" s="6"/>
      <c r="G2083" s="6"/>
      <c r="H2083" s="6"/>
      <c r="I2083" s="6"/>
      <c r="J2083" s="6"/>
      <c r="K2083" s="6"/>
      <c r="L2083" s="6"/>
      <c r="M2083" s="6"/>
      <c r="N2083" s="6"/>
      <c r="O2083" s="6"/>
      <c r="P2083" s="14"/>
      <c r="Q2083" s="14"/>
      <c r="R2083" s="14"/>
      <c r="S2083" s="14"/>
      <c r="T2083" s="18"/>
      <c r="U2083" s="18"/>
    </row>
    <row r="2084" spans="1:21" ht="90" customHeight="1" x14ac:dyDescent="0.4">
      <c r="A2084" s="6"/>
      <c r="B2084" s="6"/>
      <c r="C2084" s="6"/>
      <c r="D2084" s="6"/>
      <c r="E2084" s="6"/>
      <c r="F2084" s="6"/>
      <c r="G2084" s="6"/>
      <c r="H2084" s="6"/>
      <c r="I2084" s="6"/>
      <c r="J2084" s="6"/>
      <c r="K2084" s="6"/>
      <c r="L2084" s="6"/>
      <c r="M2084" s="6"/>
      <c r="N2084" s="6"/>
      <c r="O2084" s="6"/>
      <c r="P2084" s="14"/>
      <c r="Q2084" s="14"/>
      <c r="R2084" s="14"/>
      <c r="S2084" s="14"/>
      <c r="T2084" s="18"/>
      <c r="U2084" s="18"/>
    </row>
    <row r="2085" spans="1:21" ht="90" customHeight="1" x14ac:dyDescent="0.4">
      <c r="A2085" s="6"/>
      <c r="B2085" s="6"/>
      <c r="C2085" s="6"/>
      <c r="D2085" s="6"/>
      <c r="E2085" s="6"/>
      <c r="F2085" s="6"/>
      <c r="G2085" s="6"/>
      <c r="H2085" s="6"/>
      <c r="I2085" s="6"/>
      <c r="J2085" s="6"/>
      <c r="K2085" s="6"/>
      <c r="L2085" s="6"/>
      <c r="M2085" s="6"/>
      <c r="N2085" s="6"/>
      <c r="O2085" s="6"/>
      <c r="P2085" s="14"/>
      <c r="Q2085" s="14"/>
      <c r="R2085" s="14"/>
      <c r="S2085" s="14"/>
      <c r="T2085" s="18"/>
      <c r="U2085" s="18"/>
    </row>
    <row r="2086" spans="1:21" ht="90" customHeight="1" x14ac:dyDescent="0.4">
      <c r="A2086" s="6"/>
      <c r="B2086" s="6"/>
      <c r="C2086" s="6"/>
      <c r="D2086" s="6"/>
      <c r="E2086" s="6"/>
      <c r="F2086" s="6"/>
      <c r="G2086" s="6"/>
      <c r="H2086" s="6"/>
      <c r="I2086" s="6"/>
      <c r="J2086" s="6"/>
      <c r="K2086" s="6"/>
      <c r="L2086" s="6"/>
      <c r="M2086" s="6"/>
      <c r="N2086" s="6"/>
      <c r="O2086" s="6"/>
      <c r="P2086" s="14"/>
      <c r="Q2086" s="14"/>
      <c r="R2086" s="14"/>
      <c r="S2086" s="14"/>
      <c r="T2086" s="18"/>
      <c r="U2086" s="18"/>
    </row>
    <row r="2087" spans="1:21" ht="90" customHeight="1" x14ac:dyDescent="0.4">
      <c r="A2087" s="6"/>
      <c r="B2087" s="6"/>
      <c r="C2087" s="6"/>
      <c r="D2087" s="6"/>
      <c r="E2087" s="6"/>
      <c r="F2087" s="6"/>
      <c r="G2087" s="6"/>
      <c r="H2087" s="6"/>
      <c r="I2087" s="6"/>
      <c r="J2087" s="6"/>
      <c r="K2087" s="6"/>
      <c r="L2087" s="6"/>
      <c r="M2087" s="6"/>
      <c r="N2087" s="6"/>
      <c r="O2087" s="6"/>
      <c r="P2087" s="14"/>
      <c r="Q2087" s="14"/>
      <c r="R2087" s="14"/>
      <c r="S2087" s="14"/>
      <c r="T2087" s="18"/>
      <c r="U2087" s="18"/>
    </row>
    <row r="2088" spans="1:21" ht="90" customHeight="1" x14ac:dyDescent="0.4">
      <c r="A2088" s="6"/>
      <c r="B2088" s="6"/>
      <c r="C2088" s="6"/>
      <c r="D2088" s="6"/>
      <c r="E2088" s="6"/>
      <c r="F2088" s="6"/>
      <c r="G2088" s="6"/>
      <c r="H2088" s="6"/>
      <c r="I2088" s="6"/>
      <c r="J2088" s="6"/>
      <c r="K2088" s="6"/>
      <c r="L2088" s="6"/>
      <c r="M2088" s="6"/>
      <c r="N2088" s="6"/>
      <c r="O2088" s="6"/>
      <c r="P2088" s="14"/>
      <c r="Q2088" s="14"/>
      <c r="R2088" s="14"/>
      <c r="S2088" s="14"/>
      <c r="T2088" s="18"/>
      <c r="U2088" s="18"/>
    </row>
    <row r="2089" spans="1:21" ht="90" customHeight="1" x14ac:dyDescent="0.4">
      <c r="A2089" s="6"/>
      <c r="B2089" s="6"/>
      <c r="C2089" s="6"/>
      <c r="D2089" s="6"/>
      <c r="E2089" s="6"/>
      <c r="F2089" s="6"/>
      <c r="G2089" s="6"/>
      <c r="H2089" s="6"/>
      <c r="I2089" s="6"/>
      <c r="J2089" s="6"/>
      <c r="K2089" s="6"/>
      <c r="L2089" s="6"/>
      <c r="M2089" s="6"/>
      <c r="N2089" s="6"/>
      <c r="O2089" s="6"/>
      <c r="P2089" s="14"/>
      <c r="Q2089" s="14"/>
      <c r="R2089" s="14"/>
      <c r="S2089" s="14"/>
      <c r="T2089" s="18"/>
      <c r="U2089" s="18"/>
    </row>
    <row r="2090" spans="1:21" ht="90" customHeight="1" x14ac:dyDescent="0.4">
      <c r="A2090" s="6"/>
      <c r="B2090" s="6"/>
      <c r="C2090" s="6"/>
      <c r="D2090" s="6"/>
      <c r="E2090" s="6"/>
      <c r="F2090" s="6"/>
      <c r="G2090" s="6"/>
      <c r="H2090" s="6"/>
      <c r="I2090" s="6"/>
      <c r="J2090" s="6"/>
      <c r="K2090" s="6"/>
      <c r="L2090" s="6"/>
      <c r="M2090" s="6"/>
      <c r="N2090" s="6"/>
      <c r="O2090" s="6"/>
      <c r="P2090" s="14"/>
      <c r="Q2090" s="14"/>
      <c r="R2090" s="14"/>
      <c r="S2090" s="14"/>
      <c r="T2090" s="18"/>
      <c r="U2090" s="18"/>
    </row>
    <row r="2091" spans="1:21" ht="90" customHeight="1" x14ac:dyDescent="0.4">
      <c r="A2091" s="6"/>
      <c r="B2091" s="6"/>
      <c r="C2091" s="6"/>
      <c r="D2091" s="6"/>
      <c r="E2091" s="6"/>
      <c r="F2091" s="6"/>
      <c r="G2091" s="6"/>
      <c r="H2091" s="6"/>
      <c r="I2091" s="6"/>
      <c r="J2091" s="6"/>
      <c r="K2091" s="6"/>
      <c r="L2091" s="6"/>
      <c r="M2091" s="6"/>
      <c r="N2091" s="6"/>
      <c r="O2091" s="6"/>
      <c r="P2091" s="14"/>
      <c r="Q2091" s="14"/>
      <c r="R2091" s="14"/>
      <c r="S2091" s="14"/>
      <c r="T2091" s="18"/>
      <c r="U2091" s="18"/>
    </row>
    <row r="2092" spans="1:21" ht="90" customHeight="1" x14ac:dyDescent="0.4">
      <c r="A2092" s="6"/>
      <c r="B2092" s="6"/>
      <c r="C2092" s="6"/>
      <c r="D2092" s="6"/>
      <c r="E2092" s="6"/>
      <c r="F2092" s="6"/>
      <c r="G2092" s="6"/>
      <c r="H2092" s="6"/>
      <c r="I2092" s="6"/>
      <c r="J2092" s="6"/>
      <c r="K2092" s="6"/>
      <c r="L2092" s="6"/>
      <c r="M2092" s="6"/>
      <c r="N2092" s="6"/>
      <c r="O2092" s="6"/>
      <c r="P2092" s="14"/>
      <c r="Q2092" s="14"/>
      <c r="R2092" s="14"/>
      <c r="S2092" s="14"/>
      <c r="T2092" s="18"/>
      <c r="U2092" s="18"/>
    </row>
    <row r="2093" spans="1:21" ht="90" customHeight="1" x14ac:dyDescent="0.4">
      <c r="A2093" s="6"/>
      <c r="B2093" s="6"/>
      <c r="C2093" s="6"/>
      <c r="D2093" s="6"/>
      <c r="E2093" s="6"/>
      <c r="F2093" s="6"/>
      <c r="G2093" s="6"/>
      <c r="H2093" s="6"/>
      <c r="I2093" s="6"/>
      <c r="J2093" s="6"/>
      <c r="K2093" s="6"/>
      <c r="L2093" s="6"/>
      <c r="M2093" s="6"/>
      <c r="N2093" s="6"/>
      <c r="O2093" s="6"/>
      <c r="P2093" s="14"/>
      <c r="Q2093" s="14"/>
      <c r="R2093" s="14"/>
      <c r="S2093" s="14"/>
      <c r="T2093" s="18"/>
      <c r="U2093" s="18"/>
    </row>
    <row r="2094" spans="1:21" ht="90" customHeight="1" x14ac:dyDescent="0.4">
      <c r="A2094" s="6"/>
      <c r="B2094" s="6"/>
      <c r="C2094" s="6"/>
      <c r="D2094" s="6"/>
      <c r="E2094" s="6"/>
      <c r="F2094" s="6"/>
      <c r="G2094" s="6"/>
      <c r="H2094" s="6"/>
      <c r="I2094" s="6"/>
      <c r="J2094" s="6"/>
      <c r="K2094" s="6"/>
      <c r="L2094" s="6"/>
      <c r="M2094" s="6"/>
      <c r="N2094" s="6"/>
      <c r="O2094" s="6"/>
      <c r="P2094" s="14"/>
      <c r="Q2094" s="14"/>
      <c r="R2094" s="14"/>
      <c r="S2094" s="14"/>
      <c r="T2094" s="18"/>
      <c r="U2094" s="18"/>
    </row>
    <row r="2095" spans="1:21" ht="90" customHeight="1" x14ac:dyDescent="0.4">
      <c r="A2095" s="6"/>
      <c r="B2095" s="6"/>
      <c r="C2095" s="6"/>
      <c r="D2095" s="6"/>
      <c r="E2095" s="6"/>
      <c r="F2095" s="6"/>
      <c r="G2095" s="6"/>
      <c r="H2095" s="6"/>
      <c r="I2095" s="6"/>
      <c r="J2095" s="6"/>
      <c r="K2095" s="6"/>
      <c r="L2095" s="6"/>
      <c r="M2095" s="6"/>
      <c r="N2095" s="6"/>
      <c r="O2095" s="6"/>
      <c r="P2095" s="14"/>
      <c r="Q2095" s="14"/>
      <c r="R2095" s="14"/>
      <c r="S2095" s="14"/>
      <c r="T2095" s="18"/>
      <c r="U2095" s="18"/>
    </row>
    <row r="2096" spans="1:21" ht="90" customHeight="1" x14ac:dyDescent="0.4">
      <c r="A2096" s="6"/>
      <c r="B2096" s="6"/>
      <c r="C2096" s="6"/>
      <c r="D2096" s="6"/>
      <c r="E2096" s="6"/>
      <c r="F2096" s="6"/>
      <c r="G2096" s="6"/>
      <c r="H2096" s="6"/>
      <c r="I2096" s="6"/>
      <c r="J2096" s="6"/>
      <c r="K2096" s="6"/>
      <c r="L2096" s="6"/>
      <c r="M2096" s="6"/>
      <c r="N2096" s="6"/>
      <c r="O2096" s="6"/>
      <c r="P2096" s="14"/>
      <c r="Q2096" s="14"/>
      <c r="R2096" s="14"/>
      <c r="S2096" s="14"/>
      <c r="T2096" s="18"/>
      <c r="U2096" s="18"/>
    </row>
    <row r="2097" spans="1:21" ht="90" customHeight="1" x14ac:dyDescent="0.4">
      <c r="A2097" s="6"/>
      <c r="B2097" s="6"/>
      <c r="C2097" s="6"/>
      <c r="D2097" s="6"/>
      <c r="E2097" s="6"/>
      <c r="F2097" s="6"/>
      <c r="G2097" s="6"/>
      <c r="H2097" s="6"/>
      <c r="I2097" s="6"/>
      <c r="J2097" s="6"/>
      <c r="K2097" s="6"/>
      <c r="L2097" s="6"/>
      <c r="M2097" s="6"/>
      <c r="N2097" s="6"/>
      <c r="O2097" s="6"/>
      <c r="P2097" s="14"/>
      <c r="Q2097" s="14"/>
      <c r="R2097" s="14"/>
      <c r="S2097" s="14"/>
      <c r="T2097" s="18"/>
      <c r="U2097" s="18"/>
    </row>
    <row r="2098" spans="1:21" ht="90" customHeight="1" x14ac:dyDescent="0.4">
      <c r="A2098" s="6"/>
      <c r="B2098" s="6"/>
      <c r="C2098" s="6"/>
      <c r="D2098" s="6"/>
      <c r="E2098" s="6"/>
      <c r="F2098" s="6"/>
      <c r="G2098" s="6"/>
      <c r="H2098" s="6"/>
      <c r="I2098" s="6"/>
      <c r="J2098" s="6"/>
      <c r="K2098" s="6"/>
      <c r="L2098" s="6"/>
      <c r="M2098" s="6"/>
      <c r="N2098" s="6"/>
      <c r="O2098" s="6"/>
      <c r="P2098" s="14"/>
      <c r="Q2098" s="14"/>
      <c r="R2098" s="14"/>
      <c r="S2098" s="14"/>
      <c r="T2098" s="18"/>
      <c r="U2098" s="18"/>
    </row>
    <row r="2099" spans="1:21" ht="90" customHeight="1" x14ac:dyDescent="0.4">
      <c r="A2099" s="6"/>
      <c r="B2099" s="6"/>
      <c r="C2099" s="6"/>
      <c r="D2099" s="6"/>
      <c r="E2099" s="6"/>
      <c r="F2099" s="6"/>
      <c r="G2099" s="6"/>
      <c r="H2099" s="6"/>
      <c r="I2099" s="6"/>
      <c r="J2099" s="6"/>
      <c r="K2099" s="6"/>
      <c r="L2099" s="6"/>
      <c r="M2099" s="6"/>
      <c r="N2099" s="6"/>
      <c r="O2099" s="6"/>
      <c r="P2099" s="14"/>
      <c r="Q2099" s="14"/>
      <c r="R2099" s="14"/>
      <c r="S2099" s="14"/>
      <c r="T2099" s="18"/>
      <c r="U2099" s="18"/>
    </row>
    <row r="2100" spans="1:21" ht="90" customHeight="1" x14ac:dyDescent="0.4">
      <c r="A2100" s="6"/>
      <c r="B2100" s="6"/>
      <c r="C2100" s="6"/>
      <c r="D2100" s="6"/>
      <c r="E2100" s="6"/>
      <c r="F2100" s="6"/>
      <c r="G2100" s="6"/>
      <c r="H2100" s="6"/>
      <c r="I2100" s="6"/>
      <c r="J2100" s="6"/>
      <c r="K2100" s="6"/>
      <c r="L2100" s="6"/>
      <c r="M2100" s="6"/>
      <c r="N2100" s="6"/>
      <c r="O2100" s="6"/>
      <c r="P2100" s="14"/>
      <c r="Q2100" s="14"/>
      <c r="R2100" s="14"/>
      <c r="S2100" s="14"/>
      <c r="T2100" s="18"/>
      <c r="U2100" s="18"/>
    </row>
    <row r="2101" spans="1:21" ht="90" customHeight="1" x14ac:dyDescent="0.4">
      <c r="A2101" s="6"/>
      <c r="B2101" s="6"/>
      <c r="C2101" s="6"/>
      <c r="D2101" s="6"/>
      <c r="E2101" s="6"/>
      <c r="F2101" s="6"/>
      <c r="G2101" s="6"/>
      <c r="H2101" s="6"/>
      <c r="I2101" s="6"/>
      <c r="J2101" s="6"/>
      <c r="K2101" s="6"/>
      <c r="L2101" s="6"/>
      <c r="M2101" s="6"/>
      <c r="N2101" s="6"/>
      <c r="O2101" s="6"/>
      <c r="P2101" s="14"/>
      <c r="Q2101" s="14"/>
      <c r="R2101" s="14"/>
      <c r="S2101" s="14"/>
      <c r="T2101" s="18"/>
      <c r="U2101" s="18"/>
    </row>
    <row r="2102" spans="1:21" ht="90" customHeight="1" x14ac:dyDescent="0.4">
      <c r="A2102" s="6"/>
      <c r="B2102" s="6"/>
      <c r="C2102" s="6"/>
      <c r="D2102" s="6"/>
      <c r="E2102" s="6"/>
      <c r="F2102" s="6"/>
      <c r="G2102" s="6"/>
      <c r="H2102" s="6"/>
      <c r="I2102" s="6"/>
      <c r="J2102" s="6"/>
      <c r="K2102" s="6"/>
      <c r="L2102" s="6"/>
      <c r="M2102" s="6"/>
      <c r="N2102" s="6"/>
      <c r="O2102" s="6"/>
      <c r="P2102" s="14"/>
      <c r="Q2102" s="14"/>
      <c r="R2102" s="14"/>
      <c r="S2102" s="14"/>
      <c r="T2102" s="18"/>
      <c r="U2102" s="18"/>
    </row>
    <row r="2103" spans="1:21" ht="90" customHeight="1" x14ac:dyDescent="0.4">
      <c r="A2103" s="6"/>
      <c r="B2103" s="6"/>
      <c r="C2103" s="6"/>
      <c r="D2103" s="6"/>
      <c r="E2103" s="6"/>
      <c r="F2103" s="6"/>
      <c r="G2103" s="6"/>
      <c r="H2103" s="6"/>
      <c r="I2103" s="6"/>
      <c r="J2103" s="6"/>
      <c r="K2103" s="6"/>
      <c r="L2103" s="6"/>
      <c r="M2103" s="6"/>
      <c r="N2103" s="6"/>
      <c r="O2103" s="6"/>
      <c r="P2103" s="14"/>
      <c r="Q2103" s="14"/>
      <c r="R2103" s="14"/>
      <c r="S2103" s="14"/>
      <c r="T2103" s="18"/>
      <c r="U2103" s="18"/>
    </row>
    <row r="2104" spans="1:21" ht="90" customHeight="1" x14ac:dyDescent="0.4">
      <c r="A2104" s="6"/>
      <c r="B2104" s="6"/>
      <c r="C2104" s="6"/>
      <c r="D2104" s="6"/>
      <c r="E2104" s="6"/>
      <c r="F2104" s="6"/>
      <c r="G2104" s="6"/>
      <c r="H2104" s="6"/>
      <c r="I2104" s="6"/>
      <c r="J2104" s="6"/>
      <c r="K2104" s="6"/>
      <c r="L2104" s="6"/>
      <c r="M2104" s="6"/>
      <c r="N2104" s="6"/>
      <c r="O2104" s="6"/>
      <c r="P2104" s="14"/>
      <c r="Q2104" s="14"/>
      <c r="R2104" s="14"/>
      <c r="S2104" s="14"/>
      <c r="T2104" s="18"/>
      <c r="U2104" s="18"/>
    </row>
    <row r="2105" spans="1:21" ht="90" customHeight="1" x14ac:dyDescent="0.4">
      <c r="A2105" s="6"/>
      <c r="B2105" s="6"/>
      <c r="C2105" s="6"/>
      <c r="D2105" s="6"/>
      <c r="E2105" s="6"/>
      <c r="F2105" s="6"/>
      <c r="G2105" s="6"/>
      <c r="H2105" s="6"/>
      <c r="I2105" s="6"/>
      <c r="J2105" s="6"/>
      <c r="K2105" s="6"/>
      <c r="L2105" s="6"/>
      <c r="M2105" s="6"/>
      <c r="N2105" s="6"/>
      <c r="O2105" s="6"/>
      <c r="P2105" s="14"/>
      <c r="Q2105" s="14"/>
      <c r="R2105" s="14"/>
      <c r="S2105" s="14"/>
      <c r="T2105" s="18"/>
      <c r="U2105" s="18"/>
    </row>
    <row r="2106" spans="1:21" ht="90" customHeight="1" x14ac:dyDescent="0.4">
      <c r="A2106" s="6"/>
      <c r="B2106" s="6"/>
      <c r="C2106" s="6"/>
      <c r="D2106" s="6"/>
      <c r="E2106" s="6"/>
      <c r="F2106" s="6"/>
      <c r="G2106" s="6"/>
      <c r="H2106" s="6"/>
      <c r="I2106" s="6"/>
      <c r="J2106" s="6"/>
      <c r="K2106" s="6"/>
      <c r="L2106" s="6"/>
      <c r="M2106" s="6"/>
      <c r="N2106" s="6"/>
      <c r="O2106" s="6"/>
      <c r="P2106" s="14"/>
      <c r="Q2106" s="14"/>
      <c r="R2106" s="14"/>
      <c r="S2106" s="14"/>
      <c r="T2106" s="18"/>
      <c r="U2106" s="18"/>
    </row>
    <row r="2107" spans="1:21" ht="90" customHeight="1" x14ac:dyDescent="0.4">
      <c r="A2107" s="6"/>
      <c r="B2107" s="6"/>
      <c r="C2107" s="6"/>
      <c r="D2107" s="6"/>
      <c r="E2107" s="6"/>
      <c r="F2107" s="6"/>
      <c r="G2107" s="6"/>
      <c r="H2107" s="6"/>
      <c r="I2107" s="6"/>
      <c r="J2107" s="6"/>
      <c r="K2107" s="6"/>
      <c r="L2107" s="6"/>
      <c r="M2107" s="6"/>
      <c r="N2107" s="6"/>
      <c r="O2107" s="6"/>
      <c r="P2107" s="14"/>
      <c r="Q2107" s="14"/>
      <c r="R2107" s="14"/>
      <c r="S2107" s="14"/>
      <c r="T2107" s="18"/>
      <c r="U2107" s="18"/>
    </row>
    <row r="2108" spans="1:21" ht="90" customHeight="1" x14ac:dyDescent="0.4">
      <c r="A2108" s="6"/>
      <c r="B2108" s="6"/>
      <c r="C2108" s="6"/>
      <c r="D2108" s="6"/>
      <c r="E2108" s="6"/>
      <c r="F2108" s="6"/>
      <c r="G2108" s="6"/>
      <c r="H2108" s="6"/>
      <c r="I2108" s="6"/>
      <c r="J2108" s="6"/>
      <c r="K2108" s="6"/>
      <c r="L2108" s="6"/>
      <c r="M2108" s="6"/>
      <c r="N2108" s="6"/>
      <c r="O2108" s="6"/>
      <c r="P2108" s="14"/>
      <c r="Q2108" s="14"/>
      <c r="R2108" s="14"/>
      <c r="S2108" s="14"/>
      <c r="T2108" s="18"/>
      <c r="U2108" s="18"/>
    </row>
    <row r="2109" spans="1:21" ht="90" customHeight="1" x14ac:dyDescent="0.4">
      <c r="A2109" s="6"/>
      <c r="B2109" s="6"/>
      <c r="C2109" s="6"/>
      <c r="D2109" s="6"/>
      <c r="E2109" s="6"/>
      <c r="F2109" s="6"/>
      <c r="G2109" s="6"/>
      <c r="H2109" s="6"/>
      <c r="I2109" s="6"/>
      <c r="J2109" s="6"/>
      <c r="K2109" s="6"/>
      <c r="L2109" s="6"/>
      <c r="M2109" s="6"/>
      <c r="N2109" s="6"/>
      <c r="O2109" s="6"/>
      <c r="P2109" s="14"/>
      <c r="Q2109" s="14"/>
      <c r="R2109" s="14"/>
      <c r="S2109" s="14"/>
      <c r="T2109" s="18"/>
      <c r="U2109" s="18"/>
    </row>
    <row r="2110" spans="1:21" ht="90" customHeight="1" x14ac:dyDescent="0.4">
      <c r="A2110" s="6"/>
      <c r="B2110" s="6"/>
      <c r="C2110" s="6"/>
      <c r="D2110" s="6"/>
      <c r="E2110" s="6"/>
      <c r="F2110" s="6"/>
      <c r="G2110" s="6"/>
      <c r="H2110" s="6"/>
      <c r="I2110" s="6"/>
      <c r="J2110" s="6"/>
      <c r="K2110" s="6"/>
      <c r="L2110" s="6"/>
      <c r="M2110" s="6"/>
      <c r="N2110" s="6"/>
      <c r="O2110" s="6"/>
      <c r="P2110" s="14"/>
      <c r="Q2110" s="14"/>
      <c r="R2110" s="14"/>
      <c r="S2110" s="14"/>
      <c r="T2110" s="18"/>
      <c r="U2110" s="18"/>
    </row>
    <row r="2111" spans="1:21" ht="90" customHeight="1" x14ac:dyDescent="0.4">
      <c r="A2111" s="6"/>
      <c r="B2111" s="6"/>
      <c r="C2111" s="6"/>
      <c r="D2111" s="6"/>
      <c r="E2111" s="6"/>
      <c r="F2111" s="6"/>
      <c r="G2111" s="6"/>
      <c r="H2111" s="6"/>
      <c r="I2111" s="6"/>
      <c r="J2111" s="6"/>
      <c r="K2111" s="6"/>
      <c r="L2111" s="6"/>
      <c r="M2111" s="6"/>
      <c r="N2111" s="6"/>
      <c r="O2111" s="6"/>
      <c r="P2111" s="14"/>
      <c r="Q2111" s="14"/>
      <c r="R2111" s="14"/>
      <c r="S2111" s="14"/>
      <c r="T2111" s="18"/>
      <c r="U2111" s="18"/>
    </row>
    <row r="2112" spans="1:21" ht="90" customHeight="1" x14ac:dyDescent="0.4">
      <c r="A2112" s="6"/>
      <c r="B2112" s="6"/>
      <c r="C2112" s="6"/>
      <c r="D2112" s="6"/>
      <c r="E2112" s="6"/>
      <c r="F2112" s="6"/>
      <c r="G2112" s="6"/>
      <c r="H2112" s="6"/>
      <c r="I2112" s="6"/>
      <c r="J2112" s="6"/>
      <c r="K2112" s="6"/>
      <c r="L2112" s="6"/>
      <c r="M2112" s="6"/>
      <c r="N2112" s="6"/>
      <c r="O2112" s="6"/>
      <c r="P2112" s="14"/>
      <c r="Q2112" s="14"/>
      <c r="R2112" s="14"/>
      <c r="S2112" s="14"/>
      <c r="T2112" s="18"/>
      <c r="U2112" s="18"/>
    </row>
    <row r="2113" spans="1:21" ht="90" customHeight="1" x14ac:dyDescent="0.4">
      <c r="A2113" s="6"/>
      <c r="B2113" s="6"/>
      <c r="C2113" s="6"/>
      <c r="D2113" s="6"/>
      <c r="E2113" s="6"/>
      <c r="F2113" s="6"/>
      <c r="G2113" s="6"/>
      <c r="H2113" s="6"/>
      <c r="I2113" s="6"/>
      <c r="J2113" s="6"/>
      <c r="K2113" s="6"/>
      <c r="L2113" s="6"/>
      <c r="M2113" s="6"/>
      <c r="N2113" s="6"/>
      <c r="O2113" s="6"/>
      <c r="P2113" s="14"/>
      <c r="Q2113" s="14"/>
      <c r="R2113" s="14"/>
      <c r="S2113" s="14"/>
      <c r="T2113" s="18"/>
      <c r="U2113" s="18"/>
    </row>
    <row r="2114" spans="1:21" ht="90" customHeight="1" x14ac:dyDescent="0.4">
      <c r="A2114" s="6"/>
      <c r="B2114" s="6"/>
      <c r="C2114" s="6"/>
      <c r="D2114" s="6"/>
      <c r="E2114" s="6"/>
      <c r="F2114" s="6"/>
      <c r="G2114" s="6"/>
      <c r="H2114" s="6"/>
      <c r="I2114" s="6"/>
      <c r="J2114" s="6"/>
      <c r="K2114" s="6"/>
      <c r="L2114" s="6"/>
      <c r="M2114" s="6"/>
      <c r="N2114" s="6"/>
      <c r="O2114" s="6"/>
      <c r="P2114" s="14"/>
      <c r="Q2114" s="14"/>
      <c r="R2114" s="14"/>
      <c r="S2114" s="14"/>
      <c r="T2114" s="18"/>
      <c r="U2114" s="18"/>
    </row>
    <row r="2115" spans="1:21" ht="90" customHeight="1" x14ac:dyDescent="0.4">
      <c r="A2115" s="6"/>
      <c r="B2115" s="6"/>
      <c r="C2115" s="6"/>
      <c r="D2115" s="6"/>
      <c r="E2115" s="6"/>
      <c r="F2115" s="6"/>
      <c r="G2115" s="6"/>
      <c r="H2115" s="6"/>
      <c r="I2115" s="6"/>
      <c r="J2115" s="6"/>
      <c r="K2115" s="6"/>
      <c r="L2115" s="6"/>
      <c r="M2115" s="6"/>
      <c r="N2115" s="6"/>
      <c r="O2115" s="6"/>
      <c r="P2115" s="14"/>
      <c r="Q2115" s="14"/>
      <c r="R2115" s="14"/>
      <c r="S2115" s="14"/>
      <c r="T2115" s="18"/>
      <c r="U2115" s="18"/>
    </row>
    <row r="2116" spans="1:21" ht="90" customHeight="1" x14ac:dyDescent="0.4">
      <c r="A2116" s="6"/>
      <c r="B2116" s="6"/>
      <c r="C2116" s="6"/>
      <c r="D2116" s="6"/>
      <c r="E2116" s="6"/>
      <c r="F2116" s="6"/>
      <c r="G2116" s="6"/>
      <c r="H2116" s="6"/>
      <c r="I2116" s="6"/>
      <c r="J2116" s="6"/>
      <c r="K2116" s="6"/>
      <c r="L2116" s="6"/>
      <c r="M2116" s="6"/>
      <c r="N2116" s="6"/>
      <c r="O2116" s="6"/>
      <c r="P2116" s="14"/>
      <c r="Q2116" s="14"/>
      <c r="R2116" s="14"/>
      <c r="S2116" s="14"/>
      <c r="T2116" s="18"/>
      <c r="U2116" s="18"/>
    </row>
    <row r="2117" spans="1:21" ht="90" customHeight="1" x14ac:dyDescent="0.4">
      <c r="A2117" s="6"/>
      <c r="B2117" s="6"/>
      <c r="C2117" s="6"/>
      <c r="D2117" s="6"/>
      <c r="E2117" s="6"/>
      <c r="F2117" s="6"/>
      <c r="G2117" s="6"/>
      <c r="H2117" s="6"/>
      <c r="I2117" s="6"/>
      <c r="J2117" s="6"/>
      <c r="K2117" s="6"/>
      <c r="L2117" s="6"/>
      <c r="M2117" s="6"/>
      <c r="N2117" s="6"/>
      <c r="O2117" s="6"/>
      <c r="P2117" s="14"/>
      <c r="Q2117" s="14"/>
      <c r="R2117" s="14"/>
      <c r="S2117" s="14"/>
      <c r="T2117" s="18"/>
      <c r="U2117" s="18"/>
    </row>
    <row r="2118" spans="1:21" ht="90" customHeight="1" x14ac:dyDescent="0.4">
      <c r="A2118" s="6"/>
      <c r="B2118" s="6"/>
      <c r="C2118" s="6"/>
      <c r="D2118" s="6"/>
      <c r="E2118" s="6"/>
      <c r="F2118" s="6"/>
      <c r="G2118" s="6"/>
      <c r="H2118" s="6"/>
      <c r="I2118" s="6"/>
      <c r="J2118" s="6"/>
      <c r="K2118" s="6"/>
      <c r="L2118" s="6"/>
      <c r="M2118" s="6"/>
      <c r="N2118" s="6"/>
      <c r="O2118" s="6"/>
      <c r="P2118" s="14"/>
      <c r="Q2118" s="14"/>
      <c r="R2118" s="14"/>
      <c r="S2118" s="14"/>
      <c r="T2118" s="18"/>
      <c r="U2118" s="18"/>
    </row>
    <row r="2119" spans="1:21" ht="90" customHeight="1" x14ac:dyDescent="0.4">
      <c r="A2119" s="6"/>
      <c r="B2119" s="6"/>
      <c r="C2119" s="6"/>
      <c r="D2119" s="6"/>
      <c r="E2119" s="6"/>
      <c r="F2119" s="6"/>
      <c r="G2119" s="6"/>
      <c r="H2119" s="6"/>
      <c r="I2119" s="6"/>
      <c r="J2119" s="6"/>
      <c r="K2119" s="6"/>
      <c r="L2119" s="6"/>
      <c r="M2119" s="6"/>
      <c r="N2119" s="6"/>
      <c r="O2119" s="6"/>
      <c r="P2119" s="14"/>
      <c r="Q2119" s="14"/>
      <c r="R2119" s="14"/>
      <c r="S2119" s="14"/>
      <c r="T2119" s="18"/>
      <c r="U2119" s="18"/>
    </row>
    <row r="2120" spans="1:21" ht="90" customHeight="1" x14ac:dyDescent="0.4">
      <c r="A2120" s="6"/>
      <c r="B2120" s="6"/>
      <c r="C2120" s="6"/>
      <c r="D2120" s="6"/>
      <c r="E2120" s="6"/>
      <c r="F2120" s="6"/>
      <c r="G2120" s="6"/>
      <c r="H2120" s="6"/>
      <c r="I2120" s="6"/>
      <c r="J2120" s="6"/>
      <c r="K2120" s="6"/>
      <c r="L2120" s="6"/>
      <c r="M2120" s="6"/>
      <c r="N2120" s="6"/>
      <c r="O2120" s="6"/>
      <c r="P2120" s="14"/>
      <c r="Q2120" s="14"/>
      <c r="R2120" s="14"/>
      <c r="S2120" s="14"/>
      <c r="T2120" s="18"/>
      <c r="U2120" s="18"/>
    </row>
    <row r="2121" spans="1:21" ht="90" customHeight="1" x14ac:dyDescent="0.4">
      <c r="A2121" s="6"/>
      <c r="B2121" s="6"/>
      <c r="C2121" s="6"/>
      <c r="D2121" s="6"/>
      <c r="E2121" s="6"/>
      <c r="F2121" s="6"/>
      <c r="G2121" s="6"/>
      <c r="H2121" s="6"/>
      <c r="I2121" s="6"/>
      <c r="J2121" s="6"/>
      <c r="K2121" s="6"/>
      <c r="L2121" s="6"/>
      <c r="M2121" s="6"/>
      <c r="N2121" s="6"/>
      <c r="O2121" s="6"/>
      <c r="P2121" s="14"/>
      <c r="Q2121" s="14"/>
      <c r="R2121" s="14"/>
      <c r="S2121" s="14"/>
      <c r="T2121" s="18"/>
      <c r="U2121" s="18"/>
    </row>
    <row r="2122" spans="1:21" ht="90" customHeight="1" x14ac:dyDescent="0.4">
      <c r="A2122" s="6"/>
      <c r="B2122" s="6"/>
      <c r="C2122" s="6"/>
      <c r="D2122" s="6"/>
      <c r="E2122" s="6"/>
      <c r="F2122" s="6"/>
      <c r="G2122" s="6"/>
      <c r="H2122" s="6"/>
      <c r="I2122" s="6"/>
      <c r="J2122" s="6"/>
      <c r="K2122" s="6"/>
      <c r="L2122" s="6"/>
      <c r="M2122" s="6"/>
      <c r="N2122" s="6"/>
      <c r="O2122" s="6"/>
      <c r="P2122" s="14"/>
      <c r="Q2122" s="14"/>
      <c r="R2122" s="14"/>
      <c r="S2122" s="14"/>
      <c r="T2122" s="18"/>
      <c r="U2122" s="18"/>
    </row>
    <row r="2123" spans="1:21" ht="90" customHeight="1" x14ac:dyDescent="0.4">
      <c r="A2123" s="6"/>
      <c r="B2123" s="6"/>
      <c r="C2123" s="6"/>
      <c r="D2123" s="6"/>
      <c r="E2123" s="6"/>
      <c r="F2123" s="6"/>
      <c r="G2123" s="6"/>
      <c r="H2123" s="6"/>
      <c r="I2123" s="6"/>
      <c r="J2123" s="6"/>
      <c r="K2123" s="6"/>
      <c r="L2123" s="6"/>
      <c r="M2123" s="6"/>
      <c r="N2123" s="6"/>
      <c r="O2123" s="6"/>
      <c r="P2123" s="14"/>
      <c r="Q2123" s="14"/>
      <c r="R2123" s="14"/>
      <c r="S2123" s="14"/>
      <c r="T2123" s="18"/>
      <c r="U2123" s="18"/>
    </row>
    <row r="2124" spans="1:21" ht="90" customHeight="1" x14ac:dyDescent="0.4">
      <c r="A2124" s="6"/>
      <c r="B2124" s="6"/>
      <c r="C2124" s="6"/>
      <c r="D2124" s="6"/>
      <c r="E2124" s="6"/>
      <c r="F2124" s="6"/>
      <c r="G2124" s="6"/>
      <c r="H2124" s="6"/>
      <c r="I2124" s="6"/>
      <c r="J2124" s="6"/>
      <c r="K2124" s="6"/>
      <c r="L2124" s="6"/>
      <c r="M2124" s="6"/>
      <c r="N2124" s="6"/>
      <c r="O2124" s="6"/>
      <c r="P2124" s="14"/>
      <c r="Q2124" s="14"/>
      <c r="R2124" s="14"/>
      <c r="S2124" s="14"/>
      <c r="T2124" s="18"/>
      <c r="U2124" s="18"/>
    </row>
    <row r="2125" spans="1:21" ht="90" customHeight="1" x14ac:dyDescent="0.4">
      <c r="A2125" s="6"/>
      <c r="B2125" s="6"/>
      <c r="C2125" s="6"/>
      <c r="D2125" s="6"/>
      <c r="E2125" s="6"/>
      <c r="F2125" s="6"/>
      <c r="G2125" s="6"/>
      <c r="H2125" s="6"/>
      <c r="I2125" s="6"/>
      <c r="J2125" s="6"/>
      <c r="K2125" s="6"/>
      <c r="L2125" s="6"/>
      <c r="M2125" s="6"/>
      <c r="N2125" s="6"/>
      <c r="O2125" s="6"/>
      <c r="P2125" s="14"/>
      <c r="Q2125" s="14"/>
      <c r="R2125" s="14"/>
      <c r="S2125" s="14"/>
      <c r="T2125" s="18"/>
      <c r="U2125" s="18"/>
    </row>
    <row r="2126" spans="1:21" ht="90" customHeight="1" x14ac:dyDescent="0.4">
      <c r="A2126" s="6"/>
      <c r="B2126" s="6"/>
      <c r="C2126" s="6"/>
      <c r="D2126" s="6"/>
      <c r="E2126" s="6"/>
      <c r="F2126" s="6"/>
      <c r="G2126" s="6"/>
      <c r="H2126" s="6"/>
      <c r="I2126" s="6"/>
      <c r="J2126" s="6"/>
      <c r="K2126" s="6"/>
      <c r="L2126" s="6"/>
      <c r="M2126" s="6"/>
      <c r="N2126" s="6"/>
      <c r="O2126" s="6"/>
      <c r="P2126" s="14"/>
      <c r="Q2126" s="14"/>
      <c r="R2126" s="14"/>
      <c r="S2126" s="14"/>
      <c r="T2126" s="18"/>
      <c r="U2126" s="18"/>
    </row>
    <row r="2127" spans="1:21" ht="90" customHeight="1" x14ac:dyDescent="0.4">
      <c r="A2127" s="6"/>
      <c r="B2127" s="6"/>
      <c r="C2127" s="6"/>
      <c r="D2127" s="6"/>
      <c r="E2127" s="6"/>
      <c r="F2127" s="6"/>
      <c r="G2127" s="6"/>
      <c r="H2127" s="6"/>
      <c r="I2127" s="6"/>
      <c r="J2127" s="6"/>
      <c r="K2127" s="6"/>
      <c r="L2127" s="6"/>
      <c r="M2127" s="6"/>
      <c r="N2127" s="6"/>
      <c r="O2127" s="6"/>
      <c r="P2127" s="14"/>
      <c r="Q2127" s="14"/>
      <c r="R2127" s="14"/>
      <c r="S2127" s="14"/>
      <c r="T2127" s="18"/>
      <c r="U2127" s="18"/>
    </row>
    <row r="2128" spans="1:21" ht="90" customHeight="1" x14ac:dyDescent="0.4">
      <c r="A2128" s="6"/>
      <c r="B2128" s="6"/>
      <c r="C2128" s="6"/>
      <c r="D2128" s="6"/>
      <c r="E2128" s="6"/>
      <c r="F2128" s="6"/>
      <c r="G2128" s="6"/>
      <c r="H2128" s="6"/>
      <c r="I2128" s="6"/>
      <c r="J2128" s="6"/>
      <c r="K2128" s="6"/>
      <c r="L2128" s="6"/>
      <c r="M2128" s="6"/>
      <c r="N2128" s="6"/>
      <c r="O2128" s="6"/>
      <c r="P2128" s="14"/>
      <c r="Q2128" s="14"/>
      <c r="R2128" s="14"/>
      <c r="S2128" s="14"/>
      <c r="T2128" s="18"/>
      <c r="U2128" s="18"/>
    </row>
    <row r="2129" spans="1:21" ht="90" customHeight="1" x14ac:dyDescent="0.4">
      <c r="A2129" s="6"/>
      <c r="B2129" s="6"/>
      <c r="C2129" s="6"/>
      <c r="D2129" s="6"/>
      <c r="E2129" s="6"/>
      <c r="F2129" s="6"/>
      <c r="G2129" s="6"/>
      <c r="H2129" s="6"/>
      <c r="I2129" s="6"/>
      <c r="J2129" s="6"/>
      <c r="K2129" s="6"/>
      <c r="L2129" s="6"/>
      <c r="M2129" s="6"/>
      <c r="N2129" s="6"/>
      <c r="O2129" s="6"/>
      <c r="P2129" s="14"/>
      <c r="Q2129" s="14"/>
      <c r="R2129" s="14"/>
      <c r="S2129" s="14"/>
      <c r="T2129" s="18"/>
      <c r="U2129" s="18"/>
    </row>
    <row r="2130" spans="1:21" ht="90" customHeight="1" x14ac:dyDescent="0.4">
      <c r="A2130" s="6"/>
      <c r="B2130" s="6"/>
      <c r="C2130" s="6"/>
      <c r="D2130" s="6"/>
      <c r="E2130" s="6"/>
      <c r="F2130" s="6"/>
      <c r="G2130" s="6"/>
      <c r="H2130" s="6"/>
      <c r="I2130" s="6"/>
      <c r="J2130" s="6"/>
      <c r="K2130" s="6"/>
      <c r="L2130" s="6"/>
      <c r="M2130" s="6"/>
      <c r="N2130" s="6"/>
      <c r="O2130" s="6"/>
      <c r="P2130" s="14"/>
      <c r="Q2130" s="14"/>
      <c r="R2130" s="14"/>
      <c r="S2130" s="14"/>
      <c r="T2130" s="18"/>
      <c r="U2130" s="18"/>
    </row>
    <row r="2131" spans="1:21" ht="90" customHeight="1" x14ac:dyDescent="0.4">
      <c r="A2131" s="6"/>
      <c r="B2131" s="6"/>
      <c r="C2131" s="6"/>
      <c r="D2131" s="6"/>
      <c r="E2131" s="6"/>
      <c r="F2131" s="6"/>
      <c r="G2131" s="6"/>
      <c r="H2131" s="6"/>
      <c r="I2131" s="6"/>
      <c r="J2131" s="6"/>
      <c r="K2131" s="6"/>
      <c r="L2131" s="6"/>
      <c r="M2131" s="6"/>
      <c r="N2131" s="6"/>
      <c r="O2131" s="6"/>
      <c r="P2131" s="14"/>
      <c r="Q2131" s="14"/>
      <c r="R2131" s="14"/>
      <c r="S2131" s="14"/>
      <c r="T2131" s="18"/>
      <c r="U2131" s="18"/>
    </row>
    <row r="2132" spans="1:21" ht="90" customHeight="1" x14ac:dyDescent="0.4">
      <c r="A2132" s="6"/>
      <c r="B2132" s="6"/>
      <c r="C2132" s="6"/>
      <c r="D2132" s="6"/>
      <c r="E2132" s="6"/>
      <c r="F2132" s="6"/>
      <c r="G2132" s="6"/>
      <c r="H2132" s="6"/>
      <c r="I2132" s="6"/>
      <c r="J2132" s="6"/>
      <c r="K2132" s="6"/>
      <c r="L2132" s="6"/>
      <c r="M2132" s="6"/>
      <c r="N2132" s="6"/>
      <c r="O2132" s="6"/>
      <c r="P2132" s="14"/>
      <c r="Q2132" s="14"/>
      <c r="R2132" s="14"/>
      <c r="S2132" s="14"/>
      <c r="T2132" s="18"/>
      <c r="U2132" s="18"/>
    </row>
    <row r="2133" spans="1:21" ht="90" customHeight="1" x14ac:dyDescent="0.4">
      <c r="A2133" s="6"/>
      <c r="B2133" s="6"/>
      <c r="C2133" s="6"/>
      <c r="D2133" s="6"/>
      <c r="E2133" s="6"/>
      <c r="F2133" s="6"/>
      <c r="G2133" s="6"/>
      <c r="H2133" s="6"/>
      <c r="I2133" s="6"/>
      <c r="J2133" s="6"/>
      <c r="K2133" s="6"/>
      <c r="L2133" s="6"/>
      <c r="M2133" s="6"/>
      <c r="N2133" s="6"/>
      <c r="O2133" s="6"/>
      <c r="P2133" s="14"/>
      <c r="Q2133" s="14"/>
      <c r="R2133" s="14"/>
      <c r="S2133" s="14"/>
      <c r="T2133" s="18"/>
      <c r="U2133" s="18"/>
    </row>
    <row r="2134" spans="1:21" ht="90" customHeight="1" x14ac:dyDescent="0.4">
      <c r="A2134" s="6"/>
      <c r="B2134" s="6"/>
      <c r="C2134" s="6"/>
      <c r="D2134" s="6"/>
      <c r="E2134" s="6"/>
      <c r="F2134" s="6"/>
      <c r="G2134" s="6"/>
      <c r="H2134" s="6"/>
      <c r="I2134" s="6"/>
      <c r="J2134" s="6"/>
      <c r="K2134" s="6"/>
      <c r="L2134" s="6"/>
      <c r="M2134" s="6"/>
      <c r="N2134" s="6"/>
      <c r="O2134" s="6"/>
      <c r="P2134" s="14"/>
      <c r="Q2134" s="14"/>
      <c r="R2134" s="14"/>
      <c r="S2134" s="14"/>
      <c r="T2134" s="18"/>
      <c r="U2134" s="18"/>
    </row>
    <row r="2135" spans="1:21" ht="90" customHeight="1" x14ac:dyDescent="0.4">
      <c r="A2135" s="6"/>
      <c r="B2135" s="6"/>
      <c r="C2135" s="6"/>
      <c r="D2135" s="6"/>
      <c r="E2135" s="6"/>
      <c r="F2135" s="6"/>
      <c r="G2135" s="6"/>
      <c r="H2135" s="6"/>
      <c r="I2135" s="6"/>
      <c r="J2135" s="6"/>
      <c r="K2135" s="6"/>
      <c r="L2135" s="6"/>
      <c r="M2135" s="6"/>
      <c r="N2135" s="6"/>
      <c r="O2135" s="6"/>
      <c r="P2135" s="14"/>
      <c r="Q2135" s="14"/>
      <c r="R2135" s="14"/>
      <c r="S2135" s="14"/>
      <c r="T2135" s="18"/>
      <c r="U2135" s="18"/>
    </row>
    <row r="2136" spans="1:21" ht="90" customHeight="1" x14ac:dyDescent="0.4">
      <c r="A2136" s="6"/>
      <c r="B2136" s="6"/>
      <c r="C2136" s="6"/>
      <c r="D2136" s="6"/>
      <c r="E2136" s="6"/>
      <c r="F2136" s="6"/>
      <c r="G2136" s="6"/>
      <c r="H2136" s="6"/>
      <c r="I2136" s="6"/>
      <c r="J2136" s="6"/>
      <c r="K2136" s="6"/>
      <c r="L2136" s="6"/>
      <c r="M2136" s="6"/>
      <c r="N2136" s="6"/>
      <c r="O2136" s="6"/>
      <c r="P2136" s="14"/>
      <c r="Q2136" s="14"/>
      <c r="R2136" s="14"/>
      <c r="S2136" s="14"/>
      <c r="T2136" s="18"/>
      <c r="U2136" s="18"/>
    </row>
    <row r="2137" spans="1:21" ht="90" customHeight="1" x14ac:dyDescent="0.4">
      <c r="A2137" s="6"/>
      <c r="B2137" s="6"/>
      <c r="C2137" s="6"/>
      <c r="D2137" s="6"/>
      <c r="E2137" s="6"/>
      <c r="F2137" s="6"/>
      <c r="G2137" s="6"/>
      <c r="H2137" s="6"/>
      <c r="I2137" s="6"/>
      <c r="J2137" s="6"/>
      <c r="K2137" s="6"/>
      <c r="L2137" s="6"/>
      <c r="M2137" s="6"/>
      <c r="N2137" s="6"/>
      <c r="O2137" s="6"/>
      <c r="P2137" s="14"/>
      <c r="Q2137" s="14"/>
      <c r="R2137" s="14"/>
      <c r="S2137" s="14"/>
      <c r="T2137" s="18"/>
      <c r="U2137" s="18"/>
    </row>
    <row r="2138" spans="1:21" ht="90" customHeight="1" x14ac:dyDescent="0.4">
      <c r="A2138" s="6"/>
      <c r="B2138" s="6"/>
      <c r="C2138" s="6"/>
      <c r="D2138" s="6"/>
      <c r="E2138" s="6"/>
      <c r="F2138" s="6"/>
      <c r="G2138" s="6"/>
      <c r="H2138" s="6"/>
      <c r="I2138" s="6"/>
      <c r="J2138" s="6"/>
      <c r="K2138" s="6"/>
      <c r="L2138" s="6"/>
      <c r="M2138" s="6"/>
      <c r="N2138" s="6"/>
      <c r="O2138" s="6"/>
      <c r="P2138" s="14"/>
      <c r="Q2138" s="14"/>
      <c r="R2138" s="14"/>
      <c r="S2138" s="14"/>
      <c r="T2138" s="18"/>
      <c r="U2138" s="18"/>
    </row>
    <row r="2139" spans="1:21" ht="90" customHeight="1" x14ac:dyDescent="0.4">
      <c r="A2139" s="6"/>
      <c r="B2139" s="6"/>
      <c r="C2139" s="6"/>
      <c r="D2139" s="6"/>
      <c r="E2139" s="6"/>
      <c r="F2139" s="6"/>
      <c r="G2139" s="6"/>
      <c r="H2139" s="6"/>
      <c r="I2139" s="6"/>
      <c r="J2139" s="6"/>
      <c r="K2139" s="6"/>
      <c r="L2139" s="6"/>
      <c r="M2139" s="6"/>
      <c r="N2139" s="6"/>
      <c r="O2139" s="6"/>
      <c r="P2139" s="14"/>
      <c r="Q2139" s="14"/>
      <c r="R2139" s="14"/>
      <c r="S2139" s="14"/>
      <c r="T2139" s="18"/>
      <c r="U2139" s="18"/>
    </row>
    <row r="2140" spans="1:21" ht="90" customHeight="1" x14ac:dyDescent="0.4">
      <c r="A2140" s="6"/>
      <c r="B2140" s="6"/>
      <c r="C2140" s="6"/>
      <c r="D2140" s="6"/>
      <c r="E2140" s="6"/>
      <c r="F2140" s="6"/>
      <c r="G2140" s="6"/>
      <c r="H2140" s="6"/>
      <c r="I2140" s="6"/>
      <c r="J2140" s="6"/>
      <c r="K2140" s="6"/>
      <c r="L2140" s="6"/>
      <c r="M2140" s="6"/>
      <c r="N2140" s="6"/>
      <c r="O2140" s="6"/>
      <c r="P2140" s="14"/>
      <c r="Q2140" s="14"/>
      <c r="R2140" s="14"/>
      <c r="S2140" s="14"/>
      <c r="T2140" s="18"/>
      <c r="U2140" s="18"/>
    </row>
    <row r="2141" spans="1:21" ht="90" customHeight="1" x14ac:dyDescent="0.4">
      <c r="A2141" s="6"/>
      <c r="B2141" s="6"/>
      <c r="C2141" s="6"/>
      <c r="D2141" s="6"/>
      <c r="E2141" s="6"/>
      <c r="F2141" s="6"/>
      <c r="G2141" s="6"/>
      <c r="H2141" s="6"/>
      <c r="I2141" s="6"/>
      <c r="J2141" s="6"/>
      <c r="K2141" s="6"/>
      <c r="L2141" s="6"/>
      <c r="M2141" s="6"/>
      <c r="N2141" s="6"/>
      <c r="O2141" s="6"/>
      <c r="P2141" s="14"/>
      <c r="Q2141" s="14"/>
      <c r="R2141" s="14"/>
      <c r="S2141" s="14"/>
      <c r="T2141" s="18"/>
      <c r="U2141" s="18"/>
    </row>
    <row r="2142" spans="1:21" ht="90" customHeight="1" x14ac:dyDescent="0.4">
      <c r="A2142" s="6"/>
      <c r="B2142" s="6"/>
      <c r="C2142" s="6"/>
      <c r="D2142" s="6"/>
      <c r="E2142" s="6"/>
      <c r="F2142" s="6"/>
      <c r="G2142" s="6"/>
      <c r="H2142" s="6"/>
      <c r="I2142" s="6"/>
      <c r="J2142" s="6"/>
      <c r="K2142" s="6"/>
      <c r="L2142" s="6"/>
      <c r="M2142" s="6"/>
      <c r="N2142" s="6"/>
      <c r="O2142" s="6"/>
      <c r="P2142" s="14"/>
      <c r="Q2142" s="14"/>
      <c r="R2142" s="14"/>
      <c r="S2142" s="14"/>
      <c r="T2142" s="18"/>
      <c r="U2142" s="18"/>
    </row>
    <row r="2143" spans="1:21" ht="90" customHeight="1" x14ac:dyDescent="0.4">
      <c r="A2143" s="6"/>
      <c r="B2143" s="6"/>
      <c r="C2143" s="6"/>
      <c r="D2143" s="6"/>
      <c r="E2143" s="6"/>
      <c r="F2143" s="6"/>
      <c r="G2143" s="6"/>
      <c r="H2143" s="6"/>
      <c r="I2143" s="6"/>
      <c r="J2143" s="6"/>
      <c r="K2143" s="6"/>
      <c r="L2143" s="6"/>
      <c r="M2143" s="6"/>
      <c r="N2143" s="6"/>
      <c r="O2143" s="6"/>
      <c r="P2143" s="14"/>
      <c r="Q2143" s="14"/>
      <c r="R2143" s="14"/>
      <c r="S2143" s="14"/>
      <c r="T2143" s="18"/>
      <c r="U2143" s="18"/>
    </row>
    <row r="2144" spans="1:21" ht="90" customHeight="1" x14ac:dyDescent="0.4">
      <c r="A2144" s="6"/>
      <c r="B2144" s="6"/>
      <c r="C2144" s="6"/>
      <c r="D2144" s="6"/>
      <c r="E2144" s="6"/>
      <c r="F2144" s="6"/>
      <c r="G2144" s="6"/>
      <c r="H2144" s="6"/>
      <c r="I2144" s="6"/>
      <c r="J2144" s="6"/>
      <c r="K2144" s="6"/>
      <c r="L2144" s="6"/>
      <c r="M2144" s="6"/>
      <c r="N2144" s="6"/>
      <c r="O2144" s="6"/>
      <c r="P2144" s="14"/>
      <c r="Q2144" s="14"/>
      <c r="R2144" s="14"/>
      <c r="S2144" s="14"/>
      <c r="T2144" s="18"/>
      <c r="U2144" s="18"/>
    </row>
    <row r="2145" spans="1:21" ht="90" customHeight="1" x14ac:dyDescent="0.4">
      <c r="A2145" s="6"/>
      <c r="B2145" s="6"/>
      <c r="C2145" s="6"/>
      <c r="D2145" s="6"/>
      <c r="E2145" s="6"/>
      <c r="F2145" s="6"/>
      <c r="G2145" s="6"/>
      <c r="H2145" s="6"/>
      <c r="I2145" s="6"/>
      <c r="J2145" s="6"/>
      <c r="K2145" s="6"/>
      <c r="L2145" s="6"/>
      <c r="M2145" s="6"/>
      <c r="N2145" s="6"/>
      <c r="O2145" s="6"/>
      <c r="P2145" s="14"/>
      <c r="Q2145" s="14"/>
      <c r="R2145" s="14"/>
      <c r="S2145" s="14"/>
      <c r="T2145" s="18"/>
      <c r="U2145" s="18"/>
    </row>
    <row r="2146" spans="1:21" ht="90" customHeight="1" x14ac:dyDescent="0.4">
      <c r="A2146" s="6"/>
      <c r="B2146" s="6"/>
      <c r="C2146" s="6"/>
      <c r="D2146" s="6"/>
      <c r="E2146" s="6"/>
      <c r="F2146" s="6"/>
      <c r="G2146" s="6"/>
      <c r="H2146" s="6"/>
      <c r="I2146" s="6"/>
      <c r="J2146" s="6"/>
      <c r="K2146" s="6"/>
      <c r="L2146" s="6"/>
      <c r="M2146" s="6"/>
      <c r="N2146" s="6"/>
      <c r="O2146" s="6"/>
      <c r="P2146" s="14"/>
      <c r="Q2146" s="14"/>
      <c r="R2146" s="14"/>
      <c r="S2146" s="14"/>
      <c r="T2146" s="18"/>
      <c r="U2146" s="18"/>
    </row>
    <row r="2147" spans="1:21" ht="90" customHeight="1" x14ac:dyDescent="0.4">
      <c r="A2147" s="6"/>
      <c r="B2147" s="6"/>
      <c r="C2147" s="6"/>
      <c r="D2147" s="6"/>
      <c r="E2147" s="6"/>
      <c r="F2147" s="6"/>
      <c r="G2147" s="6"/>
      <c r="H2147" s="6"/>
      <c r="I2147" s="6"/>
      <c r="J2147" s="6"/>
      <c r="K2147" s="6"/>
      <c r="L2147" s="6"/>
      <c r="M2147" s="6"/>
      <c r="N2147" s="6"/>
      <c r="O2147" s="6"/>
      <c r="P2147" s="14"/>
      <c r="Q2147" s="14"/>
      <c r="R2147" s="14"/>
      <c r="S2147" s="14"/>
      <c r="T2147" s="18"/>
      <c r="U2147" s="18"/>
    </row>
    <row r="2148" spans="1:21" ht="90" customHeight="1" x14ac:dyDescent="0.4">
      <c r="A2148" s="6"/>
      <c r="B2148" s="6"/>
      <c r="C2148" s="6"/>
      <c r="D2148" s="6"/>
      <c r="E2148" s="6"/>
      <c r="F2148" s="6"/>
      <c r="G2148" s="6"/>
      <c r="H2148" s="6"/>
      <c r="I2148" s="6"/>
      <c r="J2148" s="6"/>
      <c r="K2148" s="6"/>
      <c r="L2148" s="6"/>
      <c r="M2148" s="6"/>
      <c r="N2148" s="6"/>
      <c r="O2148" s="6"/>
      <c r="P2148" s="14"/>
      <c r="Q2148" s="14"/>
      <c r="R2148" s="14"/>
      <c r="S2148" s="14"/>
      <c r="T2148" s="18"/>
      <c r="U2148" s="18"/>
    </row>
    <row r="2149" spans="1:21" ht="90" customHeight="1" x14ac:dyDescent="0.4">
      <c r="A2149" s="6"/>
      <c r="B2149" s="6"/>
      <c r="C2149" s="6"/>
      <c r="D2149" s="6"/>
      <c r="E2149" s="6"/>
      <c r="F2149" s="6"/>
      <c r="G2149" s="6"/>
      <c r="H2149" s="6"/>
      <c r="I2149" s="6"/>
      <c r="J2149" s="6"/>
      <c r="K2149" s="6"/>
      <c r="L2149" s="6"/>
      <c r="M2149" s="6"/>
      <c r="N2149" s="6"/>
      <c r="O2149" s="6"/>
      <c r="P2149" s="14"/>
      <c r="Q2149" s="14"/>
      <c r="R2149" s="14"/>
      <c r="S2149" s="14"/>
      <c r="T2149" s="18"/>
      <c r="U2149" s="18"/>
    </row>
    <row r="2150" spans="1:21" ht="90" customHeight="1" x14ac:dyDescent="0.4">
      <c r="A2150" s="6"/>
      <c r="B2150" s="6"/>
      <c r="C2150" s="6"/>
      <c r="D2150" s="6"/>
      <c r="E2150" s="6"/>
      <c r="F2150" s="6"/>
      <c r="G2150" s="6"/>
      <c r="H2150" s="6"/>
      <c r="I2150" s="6"/>
      <c r="J2150" s="6"/>
      <c r="K2150" s="6"/>
      <c r="L2150" s="6"/>
      <c r="M2150" s="6"/>
      <c r="N2150" s="6"/>
      <c r="O2150" s="6"/>
      <c r="P2150" s="14"/>
      <c r="Q2150" s="14"/>
      <c r="R2150" s="14"/>
      <c r="S2150" s="14"/>
      <c r="T2150" s="18"/>
      <c r="U2150" s="18"/>
    </row>
    <row r="2151" spans="1:21" ht="90" customHeight="1" x14ac:dyDescent="0.4">
      <c r="A2151" s="6"/>
      <c r="B2151" s="6"/>
      <c r="C2151" s="6"/>
      <c r="D2151" s="6"/>
      <c r="E2151" s="6"/>
      <c r="F2151" s="6"/>
      <c r="G2151" s="6"/>
      <c r="H2151" s="6"/>
      <c r="I2151" s="6"/>
      <c r="J2151" s="6"/>
      <c r="K2151" s="6"/>
      <c r="L2151" s="6"/>
      <c r="M2151" s="6"/>
      <c r="N2151" s="6"/>
      <c r="O2151" s="6"/>
      <c r="P2151" s="14"/>
      <c r="Q2151" s="14"/>
      <c r="R2151" s="14"/>
      <c r="S2151" s="14"/>
      <c r="T2151" s="18"/>
      <c r="U2151" s="18"/>
    </row>
    <row r="2152" spans="1:21" ht="90" customHeight="1" x14ac:dyDescent="0.4">
      <c r="A2152" s="6"/>
      <c r="B2152" s="6"/>
      <c r="C2152" s="6"/>
      <c r="D2152" s="6"/>
      <c r="E2152" s="6"/>
      <c r="F2152" s="6"/>
      <c r="G2152" s="6"/>
      <c r="H2152" s="6"/>
      <c r="I2152" s="6"/>
      <c r="J2152" s="6"/>
      <c r="K2152" s="6"/>
      <c r="L2152" s="6"/>
      <c r="M2152" s="6"/>
      <c r="N2152" s="6"/>
      <c r="O2152" s="6"/>
      <c r="P2152" s="14"/>
      <c r="Q2152" s="14"/>
      <c r="R2152" s="14"/>
      <c r="S2152" s="14"/>
      <c r="T2152" s="18"/>
      <c r="U2152" s="18"/>
    </row>
    <row r="2153" spans="1:21" ht="90" customHeight="1" x14ac:dyDescent="0.4">
      <c r="A2153" s="6"/>
      <c r="B2153" s="6"/>
      <c r="C2153" s="6"/>
      <c r="D2153" s="6"/>
      <c r="E2153" s="6"/>
      <c r="F2153" s="6"/>
      <c r="G2153" s="6"/>
      <c r="H2153" s="6"/>
      <c r="I2153" s="6"/>
      <c r="J2153" s="6"/>
      <c r="K2153" s="6"/>
      <c r="L2153" s="6"/>
      <c r="M2153" s="6"/>
      <c r="N2153" s="6"/>
      <c r="O2153" s="6"/>
      <c r="P2153" s="14"/>
      <c r="Q2153" s="14"/>
      <c r="R2153" s="14"/>
      <c r="S2153" s="14"/>
      <c r="T2153" s="18"/>
      <c r="U2153" s="18"/>
    </row>
    <row r="2154" spans="1:21" ht="90" customHeight="1" x14ac:dyDescent="0.4">
      <c r="A2154" s="6"/>
      <c r="B2154" s="6"/>
      <c r="C2154" s="6"/>
      <c r="D2154" s="6"/>
      <c r="E2154" s="6"/>
      <c r="F2154" s="6"/>
      <c r="G2154" s="6"/>
      <c r="H2154" s="6"/>
      <c r="I2154" s="6"/>
      <c r="J2154" s="6"/>
      <c r="K2154" s="6"/>
      <c r="L2154" s="6"/>
      <c r="M2154" s="6"/>
      <c r="N2154" s="6"/>
      <c r="O2154" s="6"/>
      <c r="P2154" s="14"/>
      <c r="Q2154" s="14"/>
      <c r="R2154" s="14"/>
      <c r="S2154" s="14"/>
      <c r="T2154" s="18"/>
      <c r="U2154" s="18"/>
    </row>
    <row r="2155" spans="1:21" ht="90" customHeight="1" x14ac:dyDescent="0.4">
      <c r="A2155" s="6"/>
      <c r="B2155" s="6"/>
      <c r="C2155" s="6"/>
      <c r="D2155" s="6"/>
      <c r="E2155" s="6"/>
      <c r="F2155" s="6"/>
      <c r="G2155" s="6"/>
      <c r="H2155" s="6"/>
      <c r="I2155" s="6"/>
      <c r="J2155" s="6"/>
      <c r="K2155" s="6"/>
      <c r="L2155" s="6"/>
      <c r="M2155" s="6"/>
      <c r="N2155" s="6"/>
      <c r="O2155" s="6"/>
      <c r="P2155" s="14"/>
      <c r="Q2155" s="14"/>
      <c r="R2155" s="14"/>
      <c r="S2155" s="14"/>
      <c r="T2155" s="18"/>
      <c r="U2155" s="18"/>
    </row>
    <row r="2156" spans="1:21" ht="90" customHeight="1" x14ac:dyDescent="0.4">
      <c r="A2156" s="6"/>
      <c r="B2156" s="6"/>
      <c r="C2156" s="6"/>
      <c r="D2156" s="6"/>
      <c r="E2156" s="6"/>
      <c r="F2156" s="6"/>
      <c r="G2156" s="6"/>
      <c r="H2156" s="6"/>
      <c r="I2156" s="6"/>
      <c r="J2156" s="6"/>
      <c r="K2156" s="6"/>
      <c r="L2156" s="6"/>
      <c r="M2156" s="6"/>
      <c r="N2156" s="6"/>
      <c r="O2156" s="6"/>
      <c r="P2156" s="14"/>
      <c r="Q2156" s="14"/>
      <c r="R2156" s="14"/>
      <c r="S2156" s="14"/>
      <c r="T2156" s="18"/>
      <c r="U2156" s="18"/>
    </row>
    <row r="2157" spans="1:21" ht="90" customHeight="1" x14ac:dyDescent="0.4">
      <c r="A2157" s="6"/>
      <c r="B2157" s="6"/>
      <c r="C2157" s="6"/>
      <c r="D2157" s="6"/>
      <c r="E2157" s="6"/>
      <c r="F2157" s="6"/>
      <c r="G2157" s="6"/>
      <c r="H2157" s="6"/>
      <c r="I2157" s="6"/>
      <c r="J2157" s="6"/>
      <c r="K2157" s="6"/>
      <c r="L2157" s="6"/>
      <c r="M2157" s="6"/>
      <c r="N2157" s="6"/>
      <c r="O2157" s="6"/>
      <c r="P2157" s="14"/>
      <c r="Q2157" s="14"/>
      <c r="R2157" s="14"/>
      <c r="S2157" s="14"/>
      <c r="T2157" s="18"/>
      <c r="U2157" s="18"/>
    </row>
    <row r="2158" spans="1:21" ht="90" customHeight="1" x14ac:dyDescent="0.4">
      <c r="A2158" s="6"/>
      <c r="B2158" s="6"/>
      <c r="C2158" s="6"/>
      <c r="D2158" s="6"/>
      <c r="E2158" s="6"/>
      <c r="F2158" s="6"/>
      <c r="G2158" s="6"/>
      <c r="H2158" s="6"/>
      <c r="I2158" s="6"/>
      <c r="J2158" s="6"/>
      <c r="K2158" s="6"/>
      <c r="L2158" s="6"/>
      <c r="M2158" s="6"/>
      <c r="N2158" s="6"/>
      <c r="O2158" s="6"/>
      <c r="P2158" s="14"/>
      <c r="Q2158" s="14"/>
      <c r="R2158" s="14"/>
      <c r="S2158" s="14"/>
      <c r="T2158" s="18"/>
      <c r="U2158" s="18"/>
    </row>
    <row r="2159" spans="1:21" ht="90" customHeight="1" x14ac:dyDescent="0.4">
      <c r="A2159" s="6"/>
      <c r="B2159" s="6"/>
      <c r="C2159" s="6"/>
      <c r="D2159" s="6"/>
      <c r="E2159" s="6"/>
      <c r="F2159" s="6"/>
      <c r="G2159" s="6"/>
      <c r="H2159" s="6"/>
      <c r="I2159" s="6"/>
      <c r="J2159" s="6"/>
      <c r="K2159" s="6"/>
      <c r="L2159" s="6"/>
      <c r="M2159" s="6"/>
      <c r="N2159" s="6"/>
      <c r="O2159" s="6"/>
      <c r="P2159" s="14"/>
      <c r="Q2159" s="14"/>
      <c r="R2159" s="14"/>
      <c r="S2159" s="14"/>
      <c r="T2159" s="18"/>
      <c r="U2159" s="18"/>
    </row>
    <row r="2160" spans="1:21" ht="90" customHeight="1" x14ac:dyDescent="0.4">
      <c r="A2160" s="6"/>
      <c r="B2160" s="6"/>
      <c r="C2160" s="6"/>
      <c r="D2160" s="6"/>
      <c r="E2160" s="6"/>
      <c r="F2160" s="6"/>
      <c r="G2160" s="6"/>
      <c r="H2160" s="6"/>
      <c r="I2160" s="6"/>
      <c r="J2160" s="6"/>
      <c r="K2160" s="6"/>
      <c r="L2160" s="6"/>
      <c r="M2160" s="6"/>
      <c r="N2160" s="6"/>
      <c r="O2160" s="6"/>
      <c r="P2160" s="14"/>
      <c r="Q2160" s="14"/>
      <c r="R2160" s="14"/>
      <c r="S2160" s="14"/>
      <c r="T2160" s="18"/>
      <c r="U2160" s="18"/>
    </row>
    <row r="2161" spans="1:21" ht="90" customHeight="1" x14ac:dyDescent="0.4">
      <c r="A2161" s="6"/>
      <c r="B2161" s="6"/>
      <c r="C2161" s="6"/>
      <c r="D2161" s="6"/>
      <c r="E2161" s="6"/>
      <c r="F2161" s="6"/>
      <c r="G2161" s="6"/>
      <c r="H2161" s="6"/>
      <c r="I2161" s="6"/>
      <c r="J2161" s="6"/>
      <c r="K2161" s="6"/>
      <c r="L2161" s="6"/>
      <c r="M2161" s="6"/>
      <c r="N2161" s="6"/>
      <c r="O2161" s="6"/>
      <c r="P2161" s="14"/>
      <c r="Q2161" s="14"/>
      <c r="R2161" s="14"/>
      <c r="S2161" s="14"/>
      <c r="T2161" s="18"/>
      <c r="U2161" s="18"/>
    </row>
    <row r="2162" spans="1:21" ht="90" customHeight="1" x14ac:dyDescent="0.4">
      <c r="A2162" s="6"/>
      <c r="B2162" s="6"/>
      <c r="C2162" s="6"/>
      <c r="D2162" s="6"/>
      <c r="E2162" s="6"/>
      <c r="F2162" s="6"/>
      <c r="G2162" s="6"/>
      <c r="H2162" s="6"/>
      <c r="I2162" s="6"/>
      <c r="J2162" s="6"/>
      <c r="K2162" s="6"/>
      <c r="L2162" s="6"/>
      <c r="M2162" s="6"/>
      <c r="N2162" s="6"/>
      <c r="O2162" s="6"/>
      <c r="P2162" s="14"/>
      <c r="Q2162" s="14"/>
      <c r="R2162" s="14"/>
      <c r="S2162" s="14"/>
      <c r="T2162" s="18"/>
      <c r="U2162" s="18"/>
    </row>
    <row r="2163" spans="1:21" ht="90" customHeight="1" x14ac:dyDescent="0.4">
      <c r="A2163" s="6"/>
      <c r="B2163" s="6"/>
      <c r="C2163" s="6"/>
      <c r="D2163" s="6"/>
      <c r="E2163" s="6"/>
      <c r="F2163" s="6"/>
      <c r="G2163" s="6"/>
      <c r="H2163" s="6"/>
      <c r="I2163" s="6"/>
      <c r="J2163" s="6"/>
      <c r="K2163" s="6"/>
      <c r="L2163" s="6"/>
      <c r="M2163" s="6"/>
      <c r="N2163" s="6"/>
      <c r="O2163" s="6"/>
      <c r="P2163" s="14"/>
      <c r="Q2163" s="14"/>
      <c r="R2163" s="14"/>
      <c r="S2163" s="14"/>
      <c r="T2163" s="18"/>
      <c r="U2163" s="18"/>
    </row>
    <row r="2164" spans="1:21" ht="90" customHeight="1" x14ac:dyDescent="0.4">
      <c r="A2164" s="6"/>
      <c r="B2164" s="6"/>
      <c r="C2164" s="6"/>
      <c r="D2164" s="6"/>
      <c r="E2164" s="6"/>
      <c r="F2164" s="6"/>
      <c r="G2164" s="6"/>
      <c r="H2164" s="6"/>
      <c r="I2164" s="6"/>
      <c r="J2164" s="6"/>
      <c r="K2164" s="6"/>
      <c r="L2164" s="6"/>
      <c r="M2164" s="6"/>
      <c r="N2164" s="6"/>
      <c r="O2164" s="6"/>
      <c r="P2164" s="14"/>
      <c r="Q2164" s="14"/>
      <c r="R2164" s="14"/>
      <c r="S2164" s="14"/>
      <c r="T2164" s="18"/>
      <c r="U2164" s="18"/>
    </row>
    <row r="2165" spans="1:21" ht="90" customHeight="1" x14ac:dyDescent="0.4">
      <c r="A2165" s="6"/>
      <c r="B2165" s="6"/>
      <c r="C2165" s="6"/>
      <c r="D2165" s="6"/>
      <c r="E2165" s="6"/>
      <c r="F2165" s="6"/>
      <c r="G2165" s="6"/>
      <c r="H2165" s="6"/>
      <c r="I2165" s="6"/>
      <c r="J2165" s="6"/>
      <c r="K2165" s="6"/>
      <c r="L2165" s="6"/>
      <c r="M2165" s="6"/>
      <c r="N2165" s="6"/>
      <c r="O2165" s="6"/>
      <c r="P2165" s="14"/>
      <c r="Q2165" s="14"/>
      <c r="R2165" s="14"/>
      <c r="S2165" s="14"/>
      <c r="T2165" s="18"/>
      <c r="U2165" s="18"/>
    </row>
    <row r="2166" spans="1:21" ht="90" customHeight="1" x14ac:dyDescent="0.4">
      <c r="A2166" s="6"/>
      <c r="B2166" s="6"/>
      <c r="C2166" s="6"/>
      <c r="D2166" s="6"/>
      <c r="E2166" s="6"/>
      <c r="F2166" s="6"/>
      <c r="G2166" s="6"/>
      <c r="H2166" s="6"/>
      <c r="I2166" s="6"/>
      <c r="J2166" s="6"/>
      <c r="K2166" s="6"/>
      <c r="L2166" s="6"/>
      <c r="M2166" s="6"/>
      <c r="N2166" s="6"/>
      <c r="O2166" s="6"/>
      <c r="P2166" s="14"/>
      <c r="Q2166" s="14"/>
      <c r="R2166" s="14"/>
      <c r="S2166" s="14"/>
      <c r="T2166" s="18"/>
      <c r="U2166" s="18"/>
    </row>
    <row r="2167" spans="1:21" ht="90" customHeight="1" x14ac:dyDescent="0.4">
      <c r="A2167" s="6"/>
      <c r="B2167" s="6"/>
      <c r="C2167" s="6"/>
      <c r="D2167" s="6"/>
      <c r="E2167" s="6"/>
      <c r="F2167" s="6"/>
      <c r="G2167" s="6"/>
      <c r="H2167" s="6"/>
      <c r="I2167" s="6"/>
      <c r="J2167" s="6"/>
      <c r="K2167" s="6"/>
      <c r="L2167" s="6"/>
      <c r="M2167" s="6"/>
      <c r="N2167" s="6"/>
      <c r="O2167" s="6"/>
      <c r="P2167" s="14"/>
      <c r="Q2167" s="14"/>
      <c r="R2167" s="14"/>
      <c r="S2167" s="14"/>
      <c r="T2167" s="18"/>
      <c r="U2167" s="18"/>
    </row>
    <row r="2168" spans="1:21" ht="90" customHeight="1" x14ac:dyDescent="0.4">
      <c r="A2168" s="6"/>
      <c r="B2168" s="6"/>
      <c r="C2168" s="6"/>
      <c r="D2168" s="6"/>
      <c r="E2168" s="6"/>
      <c r="F2168" s="6"/>
      <c r="G2168" s="6"/>
      <c r="H2168" s="6"/>
      <c r="I2168" s="6"/>
      <c r="J2168" s="6"/>
      <c r="K2168" s="6"/>
      <c r="L2168" s="6"/>
      <c r="M2168" s="6"/>
      <c r="N2168" s="6"/>
      <c r="O2168" s="6"/>
      <c r="P2168" s="14"/>
      <c r="Q2168" s="14"/>
      <c r="R2168" s="14"/>
      <c r="S2168" s="14"/>
      <c r="T2168" s="18"/>
      <c r="U2168" s="18"/>
    </row>
    <row r="2169" spans="1:21" ht="90" customHeight="1" x14ac:dyDescent="0.4">
      <c r="A2169" s="6"/>
      <c r="B2169" s="6"/>
      <c r="C2169" s="6"/>
      <c r="D2169" s="6"/>
      <c r="E2169" s="6"/>
      <c r="F2169" s="6"/>
      <c r="G2169" s="6"/>
      <c r="H2169" s="6"/>
      <c r="I2169" s="6"/>
      <c r="J2169" s="6"/>
      <c r="K2169" s="6"/>
      <c r="L2169" s="6"/>
      <c r="M2169" s="6"/>
      <c r="N2169" s="6"/>
      <c r="O2169" s="6"/>
      <c r="P2169" s="14"/>
      <c r="Q2169" s="14"/>
      <c r="R2169" s="14"/>
      <c r="S2169" s="14"/>
      <c r="T2169" s="18"/>
      <c r="U2169" s="18"/>
    </row>
    <row r="2170" spans="1:21" ht="90" customHeight="1" x14ac:dyDescent="0.4">
      <c r="A2170" s="6"/>
      <c r="B2170" s="6"/>
      <c r="C2170" s="6"/>
      <c r="D2170" s="6"/>
      <c r="E2170" s="6"/>
      <c r="F2170" s="6"/>
      <c r="G2170" s="6"/>
      <c r="H2170" s="6"/>
      <c r="I2170" s="6"/>
      <c r="J2170" s="6"/>
      <c r="K2170" s="6"/>
      <c r="L2170" s="6"/>
      <c r="M2170" s="6"/>
      <c r="N2170" s="6"/>
      <c r="O2170" s="6"/>
      <c r="P2170" s="14"/>
      <c r="Q2170" s="14"/>
      <c r="R2170" s="14"/>
      <c r="S2170" s="14"/>
      <c r="T2170" s="18"/>
      <c r="U2170" s="18"/>
    </row>
    <row r="2171" spans="1:21" ht="90" customHeight="1" x14ac:dyDescent="0.4">
      <c r="A2171" s="6"/>
      <c r="B2171" s="6"/>
      <c r="C2171" s="6"/>
      <c r="D2171" s="6"/>
      <c r="E2171" s="6"/>
      <c r="F2171" s="6"/>
      <c r="G2171" s="6"/>
      <c r="H2171" s="6"/>
      <c r="I2171" s="6"/>
      <c r="J2171" s="6"/>
      <c r="K2171" s="6"/>
      <c r="L2171" s="6"/>
      <c r="M2171" s="6"/>
      <c r="N2171" s="6"/>
      <c r="O2171" s="6"/>
      <c r="P2171" s="14"/>
      <c r="Q2171" s="14"/>
      <c r="R2171" s="14"/>
      <c r="S2171" s="14"/>
      <c r="T2171" s="18"/>
      <c r="U2171" s="18"/>
    </row>
    <row r="2172" spans="1:21" ht="90" customHeight="1" x14ac:dyDescent="0.4">
      <c r="A2172" s="6"/>
      <c r="B2172" s="6"/>
      <c r="C2172" s="6"/>
      <c r="D2172" s="6"/>
      <c r="E2172" s="6"/>
      <c r="F2172" s="6"/>
      <c r="G2172" s="6"/>
      <c r="H2172" s="6"/>
      <c r="I2172" s="6"/>
      <c r="J2172" s="6"/>
      <c r="K2172" s="6"/>
      <c r="L2172" s="6"/>
      <c r="M2172" s="6"/>
      <c r="N2172" s="6"/>
      <c r="O2172" s="6"/>
      <c r="P2172" s="14"/>
      <c r="Q2172" s="14"/>
      <c r="R2172" s="14"/>
      <c r="S2172" s="14"/>
      <c r="T2172" s="18"/>
      <c r="U2172" s="18"/>
    </row>
    <row r="2173" spans="1:21" ht="90" customHeight="1" x14ac:dyDescent="0.4">
      <c r="A2173" s="6"/>
      <c r="B2173" s="6"/>
      <c r="C2173" s="6"/>
      <c r="D2173" s="6"/>
      <c r="E2173" s="6"/>
      <c r="F2173" s="6"/>
      <c r="G2173" s="6"/>
      <c r="H2173" s="6"/>
      <c r="I2173" s="6"/>
      <c r="J2173" s="6"/>
      <c r="K2173" s="6"/>
      <c r="L2173" s="6"/>
      <c r="M2173" s="6"/>
      <c r="N2173" s="6"/>
      <c r="O2173" s="6"/>
      <c r="P2173" s="14"/>
      <c r="Q2173" s="14"/>
      <c r="R2173" s="14"/>
      <c r="S2173" s="14"/>
      <c r="T2173" s="18"/>
      <c r="U2173" s="18"/>
    </row>
    <row r="2174" spans="1:21" ht="90" customHeight="1" x14ac:dyDescent="0.4">
      <c r="A2174" s="6"/>
      <c r="B2174" s="6"/>
      <c r="C2174" s="6"/>
      <c r="D2174" s="6"/>
      <c r="E2174" s="6"/>
      <c r="F2174" s="6"/>
      <c r="G2174" s="6"/>
      <c r="H2174" s="6"/>
      <c r="I2174" s="6"/>
      <c r="J2174" s="6"/>
      <c r="K2174" s="6"/>
      <c r="L2174" s="6"/>
      <c r="M2174" s="6"/>
      <c r="N2174" s="6"/>
      <c r="O2174" s="6"/>
      <c r="P2174" s="14"/>
      <c r="Q2174" s="14"/>
      <c r="R2174" s="14"/>
      <c r="S2174" s="14"/>
      <c r="T2174" s="18"/>
      <c r="U2174" s="18"/>
    </row>
    <row r="2175" spans="1:21" ht="90" customHeight="1" x14ac:dyDescent="0.4">
      <c r="A2175" s="6"/>
      <c r="B2175" s="6"/>
      <c r="C2175" s="6"/>
      <c r="D2175" s="6"/>
      <c r="E2175" s="6"/>
      <c r="F2175" s="6"/>
      <c r="G2175" s="6"/>
      <c r="H2175" s="6"/>
      <c r="I2175" s="6"/>
      <c r="J2175" s="6"/>
      <c r="K2175" s="6"/>
      <c r="L2175" s="6"/>
      <c r="M2175" s="6"/>
      <c r="N2175" s="6"/>
      <c r="O2175" s="6"/>
      <c r="P2175" s="14"/>
      <c r="Q2175" s="14"/>
      <c r="R2175" s="14"/>
      <c r="S2175" s="14"/>
      <c r="T2175" s="18"/>
      <c r="U2175" s="18"/>
    </row>
    <row r="2176" spans="1:21" ht="90" customHeight="1" x14ac:dyDescent="0.4">
      <c r="A2176" s="6"/>
      <c r="B2176" s="6"/>
      <c r="C2176" s="6"/>
      <c r="D2176" s="6"/>
      <c r="E2176" s="6"/>
      <c r="F2176" s="6"/>
      <c r="G2176" s="6"/>
      <c r="H2176" s="6"/>
      <c r="I2176" s="6"/>
      <c r="J2176" s="6"/>
      <c r="K2176" s="6"/>
      <c r="L2176" s="6"/>
      <c r="M2176" s="6"/>
      <c r="N2176" s="6"/>
      <c r="O2176" s="6"/>
      <c r="P2176" s="14"/>
      <c r="Q2176" s="14"/>
      <c r="R2176" s="14"/>
      <c r="S2176" s="14"/>
      <c r="T2176" s="18"/>
      <c r="U2176" s="18"/>
    </row>
    <row r="2177" spans="1:21" ht="90" customHeight="1" x14ac:dyDescent="0.4">
      <c r="A2177" s="6"/>
      <c r="B2177" s="6"/>
      <c r="C2177" s="6"/>
      <c r="D2177" s="6"/>
      <c r="E2177" s="6"/>
      <c r="F2177" s="6"/>
      <c r="G2177" s="6"/>
      <c r="H2177" s="6"/>
      <c r="I2177" s="6"/>
      <c r="J2177" s="6"/>
      <c r="K2177" s="6"/>
      <c r="L2177" s="6"/>
      <c r="M2177" s="6"/>
      <c r="N2177" s="6"/>
      <c r="O2177" s="6"/>
      <c r="P2177" s="14"/>
      <c r="Q2177" s="14"/>
      <c r="R2177" s="14"/>
      <c r="S2177" s="14"/>
      <c r="T2177" s="18"/>
      <c r="U2177" s="18"/>
    </row>
    <row r="2178" spans="1:21" ht="90" customHeight="1" x14ac:dyDescent="0.4">
      <c r="A2178" s="6"/>
      <c r="B2178" s="6"/>
      <c r="C2178" s="6"/>
      <c r="D2178" s="6"/>
      <c r="E2178" s="6"/>
      <c r="F2178" s="6"/>
      <c r="G2178" s="6"/>
      <c r="H2178" s="6"/>
      <c r="I2178" s="6"/>
      <c r="J2178" s="6"/>
      <c r="K2178" s="6"/>
      <c r="L2178" s="6"/>
      <c r="M2178" s="6"/>
      <c r="N2178" s="6"/>
      <c r="O2178" s="6"/>
      <c r="P2178" s="14"/>
      <c r="Q2178" s="14"/>
      <c r="R2178" s="14"/>
      <c r="S2178" s="14"/>
      <c r="T2178" s="18"/>
      <c r="U2178" s="18"/>
    </row>
    <row r="2179" spans="1:21" ht="90" customHeight="1" x14ac:dyDescent="0.4">
      <c r="A2179" s="6"/>
      <c r="B2179" s="6"/>
      <c r="C2179" s="6"/>
      <c r="D2179" s="6"/>
      <c r="E2179" s="6"/>
      <c r="F2179" s="6"/>
      <c r="G2179" s="6"/>
      <c r="H2179" s="6"/>
      <c r="I2179" s="6"/>
      <c r="J2179" s="6"/>
      <c r="K2179" s="6"/>
      <c r="L2179" s="6"/>
      <c r="M2179" s="6"/>
      <c r="N2179" s="6"/>
      <c r="O2179" s="6"/>
      <c r="P2179" s="14"/>
      <c r="Q2179" s="14"/>
      <c r="R2179" s="14"/>
      <c r="S2179" s="14"/>
      <c r="T2179" s="18"/>
      <c r="U2179" s="18"/>
    </row>
    <row r="2180" spans="1:21" ht="90" customHeight="1" x14ac:dyDescent="0.4">
      <c r="A2180" s="6"/>
      <c r="B2180" s="6"/>
      <c r="C2180" s="6"/>
      <c r="D2180" s="6"/>
      <c r="E2180" s="6"/>
      <c r="F2180" s="6"/>
      <c r="G2180" s="6"/>
      <c r="H2180" s="6"/>
      <c r="I2180" s="6"/>
      <c r="J2180" s="6"/>
      <c r="K2180" s="6"/>
      <c r="L2180" s="6"/>
      <c r="M2180" s="6"/>
      <c r="N2180" s="6"/>
      <c r="O2180" s="6"/>
      <c r="P2180" s="14"/>
      <c r="Q2180" s="14"/>
      <c r="R2180" s="14"/>
      <c r="S2180" s="14"/>
      <c r="T2180" s="18"/>
      <c r="U2180" s="18"/>
    </row>
    <row r="2181" spans="1:21" ht="90" customHeight="1" x14ac:dyDescent="0.4">
      <c r="A2181" s="6"/>
      <c r="B2181" s="6"/>
      <c r="C2181" s="6"/>
      <c r="D2181" s="6"/>
      <c r="E2181" s="6"/>
      <c r="F2181" s="6"/>
      <c r="G2181" s="6"/>
      <c r="H2181" s="6"/>
      <c r="I2181" s="6"/>
      <c r="J2181" s="6"/>
      <c r="K2181" s="6"/>
      <c r="L2181" s="6"/>
      <c r="M2181" s="6"/>
      <c r="N2181" s="6"/>
      <c r="O2181" s="6"/>
      <c r="P2181" s="14"/>
      <c r="Q2181" s="14"/>
      <c r="R2181" s="14"/>
      <c r="S2181" s="14"/>
      <c r="T2181" s="18"/>
      <c r="U2181" s="18"/>
    </row>
    <row r="2182" spans="1:21" ht="90" customHeight="1" x14ac:dyDescent="0.4">
      <c r="A2182" s="6"/>
      <c r="B2182" s="6"/>
      <c r="C2182" s="6"/>
      <c r="D2182" s="6"/>
      <c r="E2182" s="6"/>
      <c r="F2182" s="6"/>
      <c r="G2182" s="6"/>
      <c r="H2182" s="6"/>
      <c r="I2182" s="6"/>
      <c r="J2182" s="6"/>
      <c r="K2182" s="6"/>
      <c r="L2182" s="6"/>
      <c r="M2182" s="6"/>
      <c r="N2182" s="6"/>
      <c r="O2182" s="6"/>
      <c r="P2182" s="14"/>
      <c r="Q2182" s="14"/>
      <c r="R2182" s="14"/>
      <c r="S2182" s="14"/>
      <c r="T2182" s="18"/>
      <c r="U2182" s="18"/>
    </row>
    <row r="2183" spans="1:21" ht="90" customHeight="1" x14ac:dyDescent="0.4">
      <c r="A2183" s="6"/>
      <c r="B2183" s="6"/>
      <c r="C2183" s="6"/>
      <c r="D2183" s="6"/>
      <c r="E2183" s="6"/>
      <c r="F2183" s="6"/>
      <c r="G2183" s="6"/>
      <c r="H2183" s="6"/>
      <c r="I2183" s="6"/>
      <c r="J2183" s="6"/>
      <c r="K2183" s="6"/>
      <c r="L2183" s="6"/>
      <c r="M2183" s="6"/>
      <c r="N2183" s="6"/>
      <c r="O2183" s="6"/>
      <c r="P2183" s="14"/>
      <c r="Q2183" s="14"/>
      <c r="R2183" s="14"/>
      <c r="S2183" s="14"/>
      <c r="T2183" s="18"/>
      <c r="U2183" s="18"/>
    </row>
    <row r="2184" spans="1:21" ht="90" customHeight="1" x14ac:dyDescent="0.4">
      <c r="A2184" s="6"/>
      <c r="B2184" s="6"/>
      <c r="C2184" s="6"/>
      <c r="D2184" s="6"/>
      <c r="E2184" s="6"/>
      <c r="F2184" s="6"/>
      <c r="G2184" s="6"/>
      <c r="H2184" s="6"/>
      <c r="I2184" s="6"/>
      <c r="J2184" s="6"/>
      <c r="K2184" s="6"/>
      <c r="L2184" s="6"/>
      <c r="M2184" s="6"/>
      <c r="N2184" s="6"/>
      <c r="O2184" s="6"/>
      <c r="P2184" s="14"/>
      <c r="Q2184" s="14"/>
      <c r="R2184" s="14"/>
      <c r="S2184" s="14"/>
      <c r="T2184" s="18"/>
      <c r="U2184" s="18"/>
    </row>
    <row r="2185" spans="1:21" ht="90" customHeight="1" x14ac:dyDescent="0.4">
      <c r="A2185" s="6"/>
      <c r="B2185" s="6"/>
      <c r="C2185" s="6"/>
      <c r="D2185" s="6"/>
      <c r="E2185" s="6"/>
      <c r="F2185" s="6"/>
      <c r="G2185" s="6"/>
      <c r="H2185" s="6"/>
      <c r="I2185" s="6"/>
      <c r="J2185" s="6"/>
      <c r="K2185" s="6"/>
      <c r="L2185" s="6"/>
      <c r="M2185" s="6"/>
      <c r="N2185" s="6"/>
      <c r="O2185" s="6"/>
      <c r="P2185" s="14"/>
      <c r="Q2185" s="14"/>
      <c r="R2185" s="14"/>
      <c r="S2185" s="14"/>
      <c r="T2185" s="18"/>
      <c r="U2185" s="18"/>
    </row>
    <row r="2186" spans="1:21" ht="90" customHeight="1" x14ac:dyDescent="0.4">
      <c r="A2186" s="6"/>
      <c r="B2186" s="6"/>
      <c r="C2186" s="6"/>
      <c r="D2186" s="6"/>
      <c r="E2186" s="6"/>
      <c r="F2186" s="6"/>
      <c r="G2186" s="6"/>
      <c r="H2186" s="6"/>
      <c r="I2186" s="6"/>
      <c r="J2186" s="6"/>
      <c r="K2186" s="6"/>
      <c r="L2186" s="6"/>
      <c r="M2186" s="6"/>
      <c r="N2186" s="6"/>
      <c r="O2186" s="6"/>
      <c r="P2186" s="14"/>
      <c r="Q2186" s="14"/>
      <c r="R2186" s="14"/>
      <c r="S2186" s="14"/>
      <c r="T2186" s="18"/>
      <c r="U2186" s="18"/>
    </row>
    <row r="2187" spans="1:21" ht="90" customHeight="1" x14ac:dyDescent="0.4">
      <c r="A2187" s="6"/>
      <c r="B2187" s="6"/>
      <c r="C2187" s="6"/>
      <c r="D2187" s="6"/>
      <c r="E2187" s="6"/>
      <c r="F2187" s="6"/>
      <c r="G2187" s="6"/>
      <c r="H2187" s="6"/>
      <c r="I2187" s="6"/>
      <c r="J2187" s="6"/>
      <c r="K2187" s="6"/>
      <c r="L2187" s="6"/>
      <c r="M2187" s="6"/>
      <c r="N2187" s="6"/>
      <c r="O2187" s="6"/>
      <c r="P2187" s="14"/>
      <c r="Q2187" s="14"/>
      <c r="R2187" s="14"/>
      <c r="S2187" s="14"/>
      <c r="T2187" s="18"/>
      <c r="U2187" s="18"/>
    </row>
    <row r="2188" spans="1:21" ht="90" customHeight="1" x14ac:dyDescent="0.4">
      <c r="A2188" s="6"/>
      <c r="B2188" s="6"/>
      <c r="C2188" s="6"/>
      <c r="D2188" s="6"/>
      <c r="E2188" s="6"/>
      <c r="F2188" s="6"/>
      <c r="G2188" s="6"/>
      <c r="H2188" s="6"/>
      <c r="I2188" s="6"/>
      <c r="J2188" s="6"/>
      <c r="K2188" s="6"/>
      <c r="L2188" s="6"/>
      <c r="M2188" s="6"/>
      <c r="N2188" s="6"/>
      <c r="O2188" s="6"/>
      <c r="P2188" s="14"/>
      <c r="Q2188" s="14"/>
      <c r="R2188" s="14"/>
      <c r="S2188" s="14"/>
      <c r="T2188" s="18"/>
      <c r="U2188" s="18"/>
    </row>
    <row r="2189" spans="1:21" ht="90" customHeight="1" x14ac:dyDescent="0.4">
      <c r="A2189" s="6"/>
      <c r="B2189" s="6"/>
      <c r="C2189" s="6"/>
      <c r="D2189" s="6"/>
      <c r="E2189" s="6"/>
      <c r="F2189" s="6"/>
      <c r="G2189" s="6"/>
      <c r="H2189" s="6"/>
      <c r="I2189" s="6"/>
      <c r="J2189" s="6"/>
      <c r="K2189" s="6"/>
      <c r="L2189" s="6"/>
      <c r="M2189" s="6"/>
      <c r="N2189" s="6"/>
      <c r="O2189" s="6"/>
      <c r="P2189" s="14"/>
      <c r="Q2189" s="14"/>
      <c r="R2189" s="14"/>
      <c r="S2189" s="14"/>
      <c r="T2189" s="18"/>
      <c r="U2189" s="18"/>
    </row>
    <row r="2190" spans="1:21" ht="90" customHeight="1" x14ac:dyDescent="0.4">
      <c r="A2190" s="6"/>
      <c r="B2190" s="6"/>
      <c r="C2190" s="6"/>
      <c r="D2190" s="6"/>
      <c r="E2190" s="6"/>
      <c r="F2190" s="6"/>
      <c r="G2190" s="6"/>
      <c r="H2190" s="6"/>
      <c r="I2190" s="6"/>
      <c r="J2190" s="6"/>
      <c r="K2190" s="6"/>
      <c r="L2190" s="6"/>
      <c r="M2190" s="6"/>
      <c r="N2190" s="6"/>
      <c r="O2190" s="6"/>
      <c r="P2190" s="14"/>
      <c r="Q2190" s="14"/>
      <c r="R2190" s="14"/>
      <c r="S2190" s="14"/>
      <c r="T2190" s="18"/>
      <c r="U2190" s="18"/>
    </row>
    <row r="2191" spans="1:21" ht="90" customHeight="1" x14ac:dyDescent="0.4">
      <c r="A2191" s="6"/>
      <c r="B2191" s="6"/>
      <c r="C2191" s="6"/>
      <c r="D2191" s="6"/>
      <c r="E2191" s="6"/>
      <c r="F2191" s="6"/>
      <c r="G2191" s="6"/>
      <c r="H2191" s="6"/>
      <c r="I2191" s="6"/>
      <c r="J2191" s="6"/>
      <c r="K2191" s="6"/>
      <c r="L2191" s="6"/>
      <c r="M2191" s="6"/>
      <c r="N2191" s="6"/>
      <c r="O2191" s="6"/>
      <c r="P2191" s="14"/>
      <c r="Q2191" s="14"/>
      <c r="R2191" s="14"/>
      <c r="S2191" s="14"/>
      <c r="T2191" s="18"/>
      <c r="U2191" s="18"/>
    </row>
    <row r="2192" spans="1:21" ht="90" customHeight="1" x14ac:dyDescent="0.4">
      <c r="A2192" s="6"/>
      <c r="B2192" s="6"/>
      <c r="C2192" s="6"/>
      <c r="D2192" s="6"/>
      <c r="E2192" s="6"/>
      <c r="F2192" s="6"/>
      <c r="G2192" s="6"/>
      <c r="H2192" s="6"/>
      <c r="I2192" s="6"/>
      <c r="J2192" s="6"/>
      <c r="K2192" s="6"/>
      <c r="L2192" s="6"/>
      <c r="M2192" s="6"/>
      <c r="N2192" s="6"/>
      <c r="O2192" s="6"/>
      <c r="P2192" s="14"/>
      <c r="Q2192" s="14"/>
      <c r="R2192" s="14"/>
      <c r="S2192" s="14"/>
      <c r="T2192" s="18"/>
      <c r="U2192" s="18"/>
    </row>
    <row r="2193" spans="1:21" ht="90" customHeight="1" x14ac:dyDescent="0.4">
      <c r="A2193" s="6"/>
      <c r="B2193" s="6"/>
      <c r="C2193" s="6"/>
      <c r="D2193" s="6"/>
      <c r="E2193" s="6"/>
      <c r="F2193" s="6"/>
      <c r="G2193" s="6"/>
      <c r="H2193" s="6"/>
      <c r="I2193" s="6"/>
      <c r="J2193" s="6"/>
      <c r="K2193" s="6"/>
      <c r="L2193" s="6"/>
      <c r="M2193" s="6"/>
      <c r="N2193" s="6"/>
      <c r="O2193" s="6"/>
      <c r="P2193" s="14"/>
      <c r="Q2193" s="14"/>
      <c r="R2193" s="14"/>
      <c r="S2193" s="14"/>
      <c r="T2193" s="18"/>
      <c r="U2193" s="18"/>
    </row>
    <row r="2194" spans="1:21" ht="90" customHeight="1" x14ac:dyDescent="0.4">
      <c r="A2194" s="6"/>
      <c r="B2194" s="6"/>
      <c r="C2194" s="6"/>
      <c r="D2194" s="6"/>
      <c r="E2194" s="6"/>
      <c r="F2194" s="6"/>
      <c r="G2194" s="6"/>
      <c r="H2194" s="6"/>
      <c r="I2194" s="6"/>
      <c r="J2194" s="6"/>
      <c r="K2194" s="6"/>
      <c r="L2194" s="6"/>
      <c r="M2194" s="6"/>
      <c r="N2194" s="6"/>
      <c r="O2194" s="6"/>
      <c r="P2194" s="14"/>
      <c r="Q2194" s="14"/>
      <c r="R2194" s="14"/>
      <c r="S2194" s="14"/>
      <c r="T2194" s="18"/>
      <c r="U2194" s="18"/>
    </row>
    <row r="2195" spans="1:21" ht="90" customHeight="1" x14ac:dyDescent="0.4">
      <c r="A2195" s="6"/>
      <c r="B2195" s="6"/>
      <c r="C2195" s="6"/>
      <c r="D2195" s="6"/>
      <c r="E2195" s="6"/>
      <c r="F2195" s="6"/>
      <c r="G2195" s="6"/>
      <c r="H2195" s="6"/>
      <c r="I2195" s="6"/>
      <c r="J2195" s="6"/>
      <c r="K2195" s="6"/>
      <c r="L2195" s="6"/>
      <c r="M2195" s="6"/>
      <c r="N2195" s="6"/>
      <c r="O2195" s="6"/>
      <c r="P2195" s="14"/>
      <c r="Q2195" s="14"/>
      <c r="R2195" s="14"/>
      <c r="S2195" s="14"/>
      <c r="T2195" s="18"/>
      <c r="U2195" s="18"/>
    </row>
    <row r="2196" spans="1:21" ht="90" customHeight="1" x14ac:dyDescent="0.4">
      <c r="A2196" s="6"/>
      <c r="B2196" s="6"/>
      <c r="C2196" s="6"/>
      <c r="D2196" s="6"/>
      <c r="E2196" s="6"/>
      <c r="F2196" s="6"/>
      <c r="G2196" s="6"/>
      <c r="H2196" s="6"/>
      <c r="I2196" s="6"/>
      <c r="J2196" s="6"/>
      <c r="K2196" s="6"/>
      <c r="L2196" s="6"/>
      <c r="M2196" s="6"/>
      <c r="N2196" s="6"/>
      <c r="O2196" s="6"/>
      <c r="P2196" s="14"/>
      <c r="Q2196" s="14"/>
      <c r="R2196" s="14"/>
      <c r="S2196" s="14"/>
      <c r="T2196" s="18"/>
      <c r="U2196" s="18"/>
    </row>
    <row r="2197" spans="1:21" ht="90" customHeight="1" x14ac:dyDescent="0.4">
      <c r="A2197" s="6"/>
      <c r="B2197" s="6"/>
      <c r="C2197" s="6"/>
      <c r="D2197" s="6"/>
      <c r="E2197" s="6"/>
      <c r="F2197" s="6"/>
      <c r="G2197" s="6"/>
      <c r="H2197" s="6"/>
      <c r="I2197" s="6"/>
      <c r="J2197" s="6"/>
      <c r="K2197" s="6"/>
      <c r="L2197" s="6"/>
      <c r="M2197" s="6"/>
      <c r="N2197" s="6"/>
      <c r="O2197" s="6"/>
      <c r="P2197" s="14"/>
      <c r="Q2197" s="14"/>
      <c r="R2197" s="14"/>
      <c r="S2197" s="14"/>
      <c r="T2197" s="18"/>
      <c r="U2197" s="18"/>
    </row>
    <row r="2198" spans="1:21" ht="90" customHeight="1" x14ac:dyDescent="0.4">
      <c r="A2198" s="6"/>
      <c r="B2198" s="6"/>
      <c r="C2198" s="6"/>
      <c r="D2198" s="6"/>
      <c r="E2198" s="6"/>
      <c r="F2198" s="6"/>
      <c r="G2198" s="6"/>
      <c r="H2198" s="6"/>
      <c r="I2198" s="6"/>
      <c r="J2198" s="6"/>
      <c r="K2198" s="6"/>
      <c r="L2198" s="6"/>
      <c r="M2198" s="6"/>
      <c r="N2198" s="6"/>
      <c r="O2198" s="6"/>
      <c r="P2198" s="14"/>
      <c r="Q2198" s="14"/>
      <c r="R2198" s="14"/>
      <c r="S2198" s="14"/>
      <c r="T2198" s="18"/>
      <c r="U2198" s="18"/>
    </row>
    <row r="2199" spans="1:21" ht="90" customHeight="1" x14ac:dyDescent="0.4">
      <c r="A2199" s="6"/>
      <c r="B2199" s="6"/>
      <c r="C2199" s="6"/>
      <c r="D2199" s="6"/>
      <c r="E2199" s="6"/>
      <c r="F2199" s="6"/>
      <c r="G2199" s="6"/>
      <c r="H2199" s="6"/>
      <c r="I2199" s="6"/>
      <c r="J2199" s="6"/>
      <c r="K2199" s="6"/>
      <c r="L2199" s="6"/>
      <c r="M2199" s="6"/>
      <c r="N2199" s="6"/>
      <c r="O2199" s="6"/>
      <c r="P2199" s="14"/>
      <c r="Q2199" s="14"/>
      <c r="R2199" s="14"/>
      <c r="S2199" s="14"/>
      <c r="T2199" s="18"/>
      <c r="U2199" s="18"/>
    </row>
    <row r="2200" spans="1:21" ht="90" customHeight="1" x14ac:dyDescent="0.4">
      <c r="A2200" s="6"/>
      <c r="B2200" s="6"/>
      <c r="C2200" s="6"/>
      <c r="D2200" s="6"/>
      <c r="E2200" s="6"/>
      <c r="F2200" s="6"/>
      <c r="G2200" s="6"/>
      <c r="H2200" s="6"/>
      <c r="I2200" s="6"/>
      <c r="J2200" s="6"/>
      <c r="K2200" s="6"/>
      <c r="L2200" s="6"/>
      <c r="M2200" s="6"/>
      <c r="N2200" s="6"/>
      <c r="O2200" s="6"/>
      <c r="P2200" s="14"/>
      <c r="Q2200" s="14"/>
      <c r="R2200" s="14"/>
      <c r="S2200" s="14"/>
      <c r="T2200" s="18"/>
      <c r="U2200" s="18"/>
    </row>
    <row r="2201" spans="1:21" ht="90" customHeight="1" x14ac:dyDescent="0.4">
      <c r="A2201" s="6"/>
      <c r="B2201" s="6"/>
      <c r="C2201" s="6"/>
      <c r="D2201" s="6"/>
      <c r="E2201" s="6"/>
      <c r="F2201" s="6"/>
      <c r="G2201" s="6"/>
      <c r="H2201" s="6"/>
      <c r="I2201" s="6"/>
      <c r="J2201" s="6"/>
      <c r="K2201" s="6"/>
      <c r="L2201" s="6"/>
      <c r="M2201" s="6"/>
      <c r="N2201" s="6"/>
      <c r="O2201" s="6"/>
      <c r="P2201" s="14"/>
      <c r="Q2201" s="14"/>
      <c r="R2201" s="14"/>
      <c r="S2201" s="14"/>
      <c r="T2201" s="18"/>
      <c r="U2201" s="18"/>
    </row>
    <row r="2202" spans="1:21" ht="90" customHeight="1" x14ac:dyDescent="0.4">
      <c r="A2202" s="6"/>
      <c r="B2202" s="6"/>
      <c r="C2202" s="6"/>
      <c r="D2202" s="6"/>
      <c r="E2202" s="6"/>
      <c r="F2202" s="6"/>
      <c r="G2202" s="6"/>
      <c r="H2202" s="6"/>
      <c r="I2202" s="6"/>
      <c r="J2202" s="6"/>
      <c r="K2202" s="6"/>
      <c r="L2202" s="6"/>
      <c r="M2202" s="6"/>
      <c r="N2202" s="6"/>
      <c r="O2202" s="6"/>
      <c r="P2202" s="14"/>
      <c r="Q2202" s="14"/>
      <c r="R2202" s="14"/>
      <c r="S2202" s="14"/>
      <c r="T2202" s="18"/>
      <c r="U2202" s="18"/>
    </row>
    <row r="2203" spans="1:21" ht="90" customHeight="1" x14ac:dyDescent="0.4">
      <c r="A2203" s="6"/>
      <c r="B2203" s="6"/>
      <c r="C2203" s="6"/>
      <c r="D2203" s="6"/>
      <c r="E2203" s="6"/>
      <c r="F2203" s="6"/>
      <c r="G2203" s="6"/>
      <c r="H2203" s="6"/>
      <c r="I2203" s="6"/>
      <c r="J2203" s="6"/>
      <c r="K2203" s="6"/>
      <c r="L2203" s="6"/>
      <c r="M2203" s="6"/>
      <c r="N2203" s="6"/>
      <c r="O2203" s="6"/>
      <c r="P2203" s="14"/>
      <c r="Q2203" s="14"/>
      <c r="R2203" s="14"/>
      <c r="S2203" s="14"/>
      <c r="T2203" s="18"/>
      <c r="U2203" s="18"/>
    </row>
    <row r="2204" spans="1:21" ht="90" customHeight="1" x14ac:dyDescent="0.4">
      <c r="A2204" s="6"/>
      <c r="B2204" s="6"/>
      <c r="C2204" s="6"/>
      <c r="D2204" s="6"/>
      <c r="E2204" s="6"/>
      <c r="F2204" s="6"/>
      <c r="G2204" s="6"/>
      <c r="H2204" s="6"/>
      <c r="I2204" s="6"/>
      <c r="J2204" s="6"/>
      <c r="K2204" s="6"/>
      <c r="L2204" s="6"/>
      <c r="M2204" s="6"/>
      <c r="N2204" s="6"/>
      <c r="O2204" s="6"/>
      <c r="P2204" s="14"/>
      <c r="Q2204" s="14"/>
      <c r="R2204" s="14"/>
      <c r="S2204" s="14"/>
      <c r="T2204" s="18"/>
      <c r="U2204" s="18"/>
    </row>
    <row r="2205" spans="1:21" ht="90" customHeight="1" x14ac:dyDescent="0.4">
      <c r="A2205" s="6"/>
      <c r="B2205" s="6"/>
      <c r="C2205" s="6"/>
      <c r="D2205" s="6"/>
      <c r="E2205" s="6"/>
      <c r="F2205" s="6"/>
      <c r="G2205" s="6"/>
      <c r="H2205" s="6"/>
      <c r="I2205" s="6"/>
      <c r="J2205" s="6"/>
      <c r="K2205" s="6"/>
      <c r="L2205" s="6"/>
      <c r="M2205" s="6"/>
      <c r="N2205" s="6"/>
      <c r="O2205" s="6"/>
      <c r="P2205" s="14"/>
      <c r="Q2205" s="14"/>
      <c r="R2205" s="14"/>
      <c r="S2205" s="14"/>
      <c r="T2205" s="18"/>
      <c r="U2205" s="18"/>
    </row>
    <row r="2206" spans="1:21" ht="90" customHeight="1" x14ac:dyDescent="0.4">
      <c r="A2206" s="6"/>
      <c r="B2206" s="6"/>
      <c r="C2206" s="6"/>
      <c r="D2206" s="6"/>
      <c r="E2206" s="6"/>
      <c r="F2206" s="6"/>
      <c r="G2206" s="6"/>
      <c r="H2206" s="6"/>
      <c r="I2206" s="6"/>
      <c r="J2206" s="6"/>
      <c r="K2206" s="6"/>
      <c r="L2206" s="6"/>
      <c r="M2206" s="6"/>
      <c r="N2206" s="6"/>
      <c r="O2206" s="6"/>
      <c r="P2206" s="14"/>
      <c r="Q2206" s="14"/>
      <c r="R2206" s="14"/>
      <c r="S2206" s="14"/>
      <c r="T2206" s="18"/>
      <c r="U2206" s="18"/>
    </row>
    <row r="2207" spans="1:21" ht="90" customHeight="1" x14ac:dyDescent="0.4">
      <c r="A2207" s="6"/>
      <c r="B2207" s="6"/>
      <c r="C2207" s="6"/>
      <c r="D2207" s="6"/>
      <c r="E2207" s="6"/>
      <c r="F2207" s="6"/>
      <c r="G2207" s="6"/>
      <c r="H2207" s="6"/>
      <c r="I2207" s="6"/>
      <c r="J2207" s="6"/>
      <c r="K2207" s="6"/>
      <c r="L2207" s="6"/>
      <c r="M2207" s="6"/>
      <c r="N2207" s="6"/>
      <c r="O2207" s="6"/>
      <c r="P2207" s="14"/>
      <c r="Q2207" s="14"/>
      <c r="R2207" s="14"/>
      <c r="S2207" s="14"/>
      <c r="T2207" s="18"/>
      <c r="U2207" s="18"/>
    </row>
    <row r="2208" spans="1:21" ht="90" customHeight="1" x14ac:dyDescent="0.4">
      <c r="A2208" s="6"/>
      <c r="B2208" s="6"/>
      <c r="C2208" s="6"/>
      <c r="D2208" s="6"/>
      <c r="E2208" s="6"/>
      <c r="F2208" s="6"/>
      <c r="G2208" s="6"/>
      <c r="H2208" s="6"/>
      <c r="I2208" s="6"/>
      <c r="J2208" s="6"/>
      <c r="K2208" s="6"/>
      <c r="L2208" s="6"/>
      <c r="M2208" s="6"/>
      <c r="N2208" s="6"/>
      <c r="O2208" s="6"/>
      <c r="P2208" s="14"/>
      <c r="Q2208" s="14"/>
      <c r="R2208" s="14"/>
      <c r="S2208" s="14"/>
      <c r="T2208" s="18"/>
      <c r="U2208" s="18"/>
    </row>
    <row r="2209" spans="1:21" ht="90" customHeight="1" x14ac:dyDescent="0.4">
      <c r="A2209" s="6"/>
      <c r="B2209" s="6"/>
      <c r="C2209" s="6"/>
      <c r="D2209" s="6"/>
      <c r="E2209" s="6"/>
      <c r="F2209" s="6"/>
      <c r="G2209" s="6"/>
      <c r="H2209" s="6"/>
      <c r="I2209" s="6"/>
      <c r="J2209" s="6"/>
      <c r="K2209" s="6"/>
      <c r="L2209" s="6"/>
      <c r="M2209" s="6"/>
      <c r="N2209" s="6"/>
      <c r="O2209" s="6"/>
      <c r="P2209" s="14"/>
      <c r="Q2209" s="14"/>
      <c r="R2209" s="14"/>
      <c r="S2209" s="14"/>
      <c r="T2209" s="18"/>
      <c r="U2209" s="18"/>
    </row>
    <row r="2210" spans="1:21" ht="90" customHeight="1" x14ac:dyDescent="0.4">
      <c r="A2210" s="6"/>
      <c r="B2210" s="6"/>
      <c r="C2210" s="6"/>
      <c r="D2210" s="6"/>
      <c r="E2210" s="6"/>
      <c r="F2210" s="6"/>
      <c r="G2210" s="6"/>
      <c r="H2210" s="6"/>
      <c r="I2210" s="6"/>
      <c r="J2210" s="6"/>
      <c r="K2210" s="6"/>
      <c r="L2210" s="6"/>
      <c r="M2210" s="6"/>
      <c r="N2210" s="6"/>
      <c r="O2210" s="6"/>
      <c r="P2210" s="14"/>
      <c r="Q2210" s="14"/>
      <c r="R2210" s="14"/>
      <c r="S2210" s="14"/>
      <c r="T2210" s="18"/>
      <c r="U2210" s="18"/>
    </row>
    <row r="2211" spans="1:21" ht="90" customHeight="1" x14ac:dyDescent="0.4">
      <c r="A2211" s="6"/>
      <c r="B2211" s="6"/>
      <c r="C2211" s="6"/>
      <c r="D2211" s="6"/>
      <c r="E2211" s="6"/>
      <c r="F2211" s="6"/>
      <c r="G2211" s="6"/>
      <c r="H2211" s="6"/>
      <c r="I2211" s="6"/>
      <c r="J2211" s="6"/>
      <c r="K2211" s="6"/>
      <c r="L2211" s="6"/>
      <c r="M2211" s="6"/>
      <c r="N2211" s="6"/>
      <c r="O2211" s="6"/>
      <c r="P2211" s="14"/>
      <c r="Q2211" s="14"/>
      <c r="R2211" s="14"/>
      <c r="S2211" s="14"/>
      <c r="T2211" s="18"/>
      <c r="U2211" s="18"/>
    </row>
    <row r="2212" spans="1:21" ht="90" customHeight="1" x14ac:dyDescent="0.4">
      <c r="A2212" s="6"/>
      <c r="B2212" s="6"/>
      <c r="C2212" s="6"/>
      <c r="D2212" s="6"/>
      <c r="E2212" s="6"/>
      <c r="F2212" s="6"/>
      <c r="G2212" s="6"/>
      <c r="H2212" s="6"/>
      <c r="I2212" s="6"/>
      <c r="J2212" s="6"/>
      <c r="K2212" s="6"/>
      <c r="L2212" s="6"/>
      <c r="M2212" s="6"/>
      <c r="N2212" s="6"/>
      <c r="O2212" s="6"/>
      <c r="P2212" s="14"/>
      <c r="Q2212" s="14"/>
      <c r="R2212" s="14"/>
      <c r="S2212" s="14"/>
      <c r="T2212" s="18"/>
      <c r="U2212" s="18"/>
    </row>
    <row r="2213" spans="1:21" ht="90" customHeight="1" x14ac:dyDescent="0.4">
      <c r="A2213" s="6"/>
      <c r="B2213" s="6"/>
      <c r="C2213" s="6"/>
      <c r="D2213" s="6"/>
      <c r="E2213" s="6"/>
      <c r="F2213" s="6"/>
      <c r="G2213" s="6"/>
      <c r="H2213" s="6"/>
      <c r="I2213" s="6"/>
      <c r="J2213" s="6"/>
      <c r="K2213" s="6"/>
      <c r="L2213" s="6"/>
      <c r="M2213" s="6"/>
      <c r="N2213" s="6"/>
      <c r="O2213" s="6"/>
      <c r="P2213" s="14"/>
      <c r="Q2213" s="14"/>
      <c r="R2213" s="14"/>
      <c r="S2213" s="14"/>
      <c r="T2213" s="18"/>
      <c r="U2213" s="18"/>
    </row>
    <row r="2214" spans="1:21" ht="90" customHeight="1" x14ac:dyDescent="0.4">
      <c r="A2214" s="6"/>
      <c r="B2214" s="6"/>
      <c r="C2214" s="6"/>
      <c r="D2214" s="6"/>
      <c r="E2214" s="6"/>
      <c r="F2214" s="6"/>
      <c r="G2214" s="6"/>
      <c r="H2214" s="6"/>
      <c r="I2214" s="6"/>
      <c r="J2214" s="6"/>
      <c r="K2214" s="6"/>
      <c r="L2214" s="6"/>
      <c r="M2214" s="6"/>
      <c r="N2214" s="6"/>
      <c r="O2214" s="6"/>
      <c r="P2214" s="14"/>
      <c r="Q2214" s="14"/>
      <c r="R2214" s="14"/>
      <c r="S2214" s="14"/>
      <c r="T2214" s="18"/>
      <c r="U2214" s="18"/>
    </row>
    <row r="2215" spans="1:21" ht="90" customHeight="1" x14ac:dyDescent="0.4">
      <c r="A2215" s="6"/>
      <c r="B2215" s="6"/>
      <c r="C2215" s="6"/>
      <c r="D2215" s="6"/>
      <c r="E2215" s="6"/>
      <c r="F2215" s="6"/>
      <c r="G2215" s="6"/>
      <c r="H2215" s="6"/>
      <c r="I2215" s="6"/>
      <c r="J2215" s="6"/>
      <c r="K2215" s="6"/>
      <c r="L2215" s="6"/>
      <c r="M2215" s="6"/>
      <c r="N2215" s="6"/>
      <c r="O2215" s="6"/>
      <c r="P2215" s="14"/>
      <c r="Q2215" s="14"/>
      <c r="R2215" s="14"/>
      <c r="S2215" s="14"/>
      <c r="T2215" s="18"/>
      <c r="U2215" s="18"/>
    </row>
    <row r="2216" spans="1:21" ht="90" customHeight="1" x14ac:dyDescent="0.4">
      <c r="A2216" s="6"/>
      <c r="B2216" s="6"/>
      <c r="C2216" s="6"/>
      <c r="D2216" s="6"/>
      <c r="E2216" s="6"/>
      <c r="F2216" s="6"/>
      <c r="G2216" s="6"/>
      <c r="H2216" s="6"/>
      <c r="I2216" s="6"/>
      <c r="J2216" s="6"/>
      <c r="K2216" s="6"/>
      <c r="L2216" s="6"/>
      <c r="M2216" s="6"/>
      <c r="N2216" s="6"/>
      <c r="O2216" s="6"/>
      <c r="P2216" s="14"/>
      <c r="Q2216" s="14"/>
      <c r="R2216" s="14"/>
      <c r="S2216" s="14"/>
      <c r="T2216" s="18"/>
      <c r="U2216" s="18"/>
    </row>
    <row r="2217" spans="1:21" ht="90" customHeight="1" x14ac:dyDescent="0.4">
      <c r="A2217" s="6"/>
      <c r="B2217" s="6"/>
      <c r="C2217" s="6"/>
      <c r="D2217" s="6"/>
      <c r="E2217" s="6"/>
      <c r="F2217" s="6"/>
      <c r="G2217" s="6"/>
      <c r="H2217" s="6"/>
      <c r="I2217" s="6"/>
      <c r="J2217" s="6"/>
      <c r="K2217" s="6"/>
      <c r="L2217" s="6"/>
      <c r="M2217" s="6"/>
      <c r="N2217" s="6"/>
      <c r="O2217" s="6"/>
      <c r="P2217" s="14"/>
      <c r="Q2217" s="14"/>
      <c r="R2217" s="14"/>
      <c r="S2217" s="14"/>
      <c r="T2217" s="18"/>
      <c r="U2217" s="18"/>
    </row>
    <row r="2218" spans="1:21" ht="90" customHeight="1" x14ac:dyDescent="0.4">
      <c r="A2218" s="6"/>
      <c r="B2218" s="6"/>
      <c r="C2218" s="6"/>
      <c r="D2218" s="6"/>
      <c r="E2218" s="6"/>
      <c r="F2218" s="6"/>
      <c r="G2218" s="6"/>
      <c r="H2218" s="6"/>
      <c r="I2218" s="6"/>
      <c r="J2218" s="6"/>
      <c r="K2218" s="6"/>
      <c r="L2218" s="6"/>
      <c r="M2218" s="6"/>
      <c r="N2218" s="6"/>
      <c r="O2218" s="6"/>
      <c r="P2218" s="14"/>
      <c r="Q2218" s="14"/>
      <c r="R2218" s="14"/>
      <c r="S2218" s="14"/>
      <c r="T2218" s="18"/>
      <c r="U2218" s="18"/>
    </row>
    <row r="2219" spans="1:21" ht="90" customHeight="1" x14ac:dyDescent="0.4">
      <c r="A2219" s="6"/>
      <c r="B2219" s="6"/>
      <c r="C2219" s="6"/>
      <c r="D2219" s="6"/>
      <c r="E2219" s="6"/>
      <c r="F2219" s="6"/>
      <c r="G2219" s="6"/>
      <c r="H2219" s="6"/>
      <c r="I2219" s="6"/>
      <c r="J2219" s="6"/>
      <c r="K2219" s="6"/>
      <c r="L2219" s="6"/>
      <c r="M2219" s="6"/>
      <c r="N2219" s="6"/>
      <c r="O2219" s="6"/>
      <c r="P2219" s="14"/>
      <c r="Q2219" s="14"/>
      <c r="R2219" s="14"/>
      <c r="S2219" s="14"/>
      <c r="T2219" s="18"/>
      <c r="U2219" s="18"/>
    </row>
    <row r="2220" spans="1:21" ht="90" customHeight="1" x14ac:dyDescent="0.4">
      <c r="A2220" s="6"/>
      <c r="B2220" s="6"/>
      <c r="C2220" s="6"/>
      <c r="D2220" s="6"/>
      <c r="E2220" s="6"/>
      <c r="F2220" s="6"/>
      <c r="G2220" s="6"/>
      <c r="H2220" s="6"/>
      <c r="I2220" s="6"/>
      <c r="J2220" s="6"/>
      <c r="K2220" s="6"/>
      <c r="L2220" s="6"/>
      <c r="M2220" s="6"/>
      <c r="N2220" s="6"/>
      <c r="O2220" s="6"/>
      <c r="P2220" s="14"/>
      <c r="Q2220" s="14"/>
      <c r="R2220" s="14"/>
      <c r="S2220" s="14"/>
      <c r="T2220" s="18"/>
      <c r="U2220" s="18"/>
    </row>
    <row r="2221" spans="1:21" ht="90" customHeight="1" x14ac:dyDescent="0.4">
      <c r="A2221" s="6"/>
      <c r="B2221" s="6"/>
      <c r="C2221" s="6"/>
      <c r="D2221" s="6"/>
      <c r="E2221" s="6"/>
      <c r="F2221" s="6"/>
      <c r="G2221" s="6"/>
      <c r="H2221" s="6"/>
      <c r="I2221" s="6"/>
      <c r="J2221" s="6"/>
      <c r="K2221" s="6"/>
      <c r="L2221" s="6"/>
      <c r="M2221" s="6"/>
      <c r="N2221" s="6"/>
      <c r="O2221" s="6"/>
      <c r="P2221" s="14"/>
      <c r="Q2221" s="14"/>
      <c r="R2221" s="14"/>
      <c r="S2221" s="14"/>
      <c r="T2221" s="18"/>
      <c r="U2221" s="18"/>
    </row>
    <row r="2222" spans="1:21" ht="90" customHeight="1" x14ac:dyDescent="0.4">
      <c r="A2222" s="6"/>
      <c r="B2222" s="6"/>
      <c r="C2222" s="6"/>
      <c r="D2222" s="6"/>
      <c r="E2222" s="6"/>
      <c r="F2222" s="6"/>
      <c r="G2222" s="6"/>
      <c r="H2222" s="6"/>
      <c r="I2222" s="6"/>
      <c r="J2222" s="6"/>
      <c r="K2222" s="6"/>
      <c r="L2222" s="6"/>
      <c r="M2222" s="6"/>
      <c r="N2222" s="6"/>
      <c r="O2222" s="6"/>
      <c r="P2222" s="14"/>
      <c r="Q2222" s="14"/>
      <c r="R2222" s="14"/>
      <c r="S2222" s="14"/>
      <c r="T2222" s="18"/>
      <c r="U2222" s="18"/>
    </row>
    <row r="2223" spans="1:21" ht="90" customHeight="1" x14ac:dyDescent="0.4">
      <c r="A2223" s="6"/>
      <c r="B2223" s="6"/>
      <c r="C2223" s="6"/>
      <c r="D2223" s="6"/>
      <c r="E2223" s="6"/>
      <c r="F2223" s="6"/>
      <c r="G2223" s="6"/>
      <c r="H2223" s="6"/>
      <c r="I2223" s="6"/>
      <c r="J2223" s="6"/>
      <c r="K2223" s="6"/>
      <c r="L2223" s="6"/>
      <c r="M2223" s="6"/>
      <c r="N2223" s="6"/>
      <c r="O2223" s="6"/>
      <c r="P2223" s="14"/>
      <c r="Q2223" s="14"/>
      <c r="R2223" s="14"/>
      <c r="S2223" s="14"/>
      <c r="T2223" s="18"/>
      <c r="U2223" s="18"/>
    </row>
    <row r="2224" spans="1:21" ht="90" customHeight="1" x14ac:dyDescent="0.4">
      <c r="A2224" s="6"/>
      <c r="B2224" s="6"/>
      <c r="C2224" s="6"/>
      <c r="D2224" s="6"/>
      <c r="E2224" s="6"/>
      <c r="F2224" s="6"/>
      <c r="G2224" s="6"/>
      <c r="H2224" s="6"/>
      <c r="I2224" s="6"/>
      <c r="J2224" s="6"/>
      <c r="K2224" s="6"/>
      <c r="L2224" s="6"/>
      <c r="M2224" s="6"/>
      <c r="N2224" s="6"/>
      <c r="O2224" s="6"/>
      <c r="P2224" s="14"/>
      <c r="Q2224" s="14"/>
      <c r="R2224" s="14"/>
      <c r="S2224" s="14"/>
      <c r="T2224" s="18"/>
      <c r="U2224" s="18"/>
    </row>
    <row r="2225" spans="1:21" ht="90" customHeight="1" x14ac:dyDescent="0.4">
      <c r="A2225" s="6"/>
      <c r="B2225" s="6"/>
      <c r="C2225" s="6"/>
      <c r="D2225" s="6"/>
      <c r="E2225" s="6"/>
      <c r="F2225" s="6"/>
      <c r="G2225" s="6"/>
      <c r="H2225" s="6"/>
      <c r="I2225" s="6"/>
      <c r="J2225" s="6"/>
      <c r="K2225" s="6"/>
      <c r="L2225" s="6"/>
      <c r="M2225" s="6"/>
      <c r="N2225" s="6"/>
      <c r="O2225" s="6"/>
      <c r="P2225" s="14"/>
      <c r="Q2225" s="14"/>
      <c r="R2225" s="14"/>
      <c r="S2225" s="14"/>
      <c r="T2225" s="18"/>
      <c r="U2225" s="18"/>
    </row>
    <row r="2226" spans="1:21" ht="90" customHeight="1" x14ac:dyDescent="0.4">
      <c r="A2226" s="6"/>
      <c r="B2226" s="6"/>
      <c r="C2226" s="6"/>
      <c r="D2226" s="6"/>
      <c r="E2226" s="6"/>
      <c r="F2226" s="6"/>
      <c r="G2226" s="6"/>
      <c r="H2226" s="6"/>
      <c r="I2226" s="6"/>
      <c r="J2226" s="6"/>
      <c r="K2226" s="6"/>
      <c r="L2226" s="6"/>
      <c r="M2226" s="6"/>
      <c r="N2226" s="6"/>
      <c r="O2226" s="6"/>
      <c r="P2226" s="14"/>
      <c r="Q2226" s="14"/>
      <c r="R2226" s="14"/>
      <c r="S2226" s="14"/>
      <c r="T2226" s="18"/>
      <c r="U2226" s="18"/>
    </row>
    <row r="2227" spans="1:21" ht="90" customHeight="1" x14ac:dyDescent="0.4">
      <c r="A2227" s="6"/>
      <c r="B2227" s="6"/>
      <c r="C2227" s="6"/>
      <c r="D2227" s="6"/>
      <c r="E2227" s="6"/>
      <c r="F2227" s="6"/>
      <c r="G2227" s="6"/>
      <c r="H2227" s="6"/>
      <c r="I2227" s="6"/>
      <c r="J2227" s="6"/>
      <c r="K2227" s="6"/>
      <c r="L2227" s="6"/>
      <c r="M2227" s="6"/>
      <c r="N2227" s="6"/>
      <c r="O2227" s="6"/>
      <c r="P2227" s="14"/>
      <c r="Q2227" s="14"/>
      <c r="R2227" s="14"/>
      <c r="S2227" s="14"/>
      <c r="T2227" s="18"/>
      <c r="U2227" s="18"/>
    </row>
    <row r="2228" spans="1:21" ht="90" customHeight="1" x14ac:dyDescent="0.4">
      <c r="A2228" s="6"/>
      <c r="B2228" s="6"/>
      <c r="C2228" s="6"/>
      <c r="D2228" s="6"/>
      <c r="E2228" s="6"/>
      <c r="F2228" s="6"/>
      <c r="G2228" s="6"/>
      <c r="H2228" s="6"/>
      <c r="I2228" s="6"/>
      <c r="J2228" s="6"/>
      <c r="K2228" s="6"/>
      <c r="L2228" s="6"/>
      <c r="M2228" s="6"/>
      <c r="N2228" s="6"/>
      <c r="O2228" s="6"/>
      <c r="P2228" s="14"/>
      <c r="Q2228" s="14"/>
      <c r="R2228" s="14"/>
      <c r="S2228" s="14"/>
      <c r="T2228" s="18"/>
      <c r="U2228" s="18"/>
    </row>
    <row r="2229" spans="1:21" ht="90" customHeight="1" x14ac:dyDescent="0.4">
      <c r="A2229" s="6"/>
      <c r="B2229" s="6"/>
      <c r="C2229" s="6"/>
      <c r="D2229" s="6"/>
      <c r="E2229" s="6"/>
      <c r="F2229" s="6"/>
      <c r="G2229" s="6"/>
      <c r="H2229" s="6"/>
      <c r="I2229" s="6"/>
      <c r="J2229" s="6"/>
      <c r="K2229" s="6"/>
      <c r="L2229" s="6"/>
      <c r="M2229" s="6"/>
      <c r="N2229" s="6"/>
      <c r="O2229" s="6"/>
      <c r="P2229" s="14"/>
      <c r="Q2229" s="14"/>
      <c r="R2229" s="14"/>
      <c r="S2229" s="14"/>
      <c r="T2229" s="18"/>
      <c r="U2229" s="18"/>
    </row>
    <row r="2230" spans="1:21" ht="90" customHeight="1" x14ac:dyDescent="0.4">
      <c r="A2230" s="6"/>
      <c r="B2230" s="6"/>
      <c r="C2230" s="6"/>
      <c r="D2230" s="6"/>
      <c r="E2230" s="6"/>
      <c r="F2230" s="6"/>
      <c r="G2230" s="6"/>
      <c r="H2230" s="6"/>
      <c r="I2230" s="6"/>
      <c r="J2230" s="6"/>
      <c r="K2230" s="6"/>
      <c r="L2230" s="6"/>
      <c r="M2230" s="6"/>
      <c r="N2230" s="6"/>
      <c r="O2230" s="6"/>
      <c r="P2230" s="14"/>
      <c r="Q2230" s="14"/>
      <c r="R2230" s="14"/>
      <c r="S2230" s="14"/>
      <c r="T2230" s="18"/>
      <c r="U2230" s="18"/>
    </row>
    <row r="2231" spans="1:21" ht="90" customHeight="1" x14ac:dyDescent="0.4">
      <c r="A2231" s="6"/>
      <c r="B2231" s="6"/>
      <c r="C2231" s="6"/>
      <c r="D2231" s="6"/>
      <c r="E2231" s="6"/>
      <c r="F2231" s="6"/>
      <c r="G2231" s="6"/>
      <c r="H2231" s="6"/>
      <c r="I2231" s="6"/>
      <c r="J2231" s="6"/>
      <c r="K2231" s="6"/>
      <c r="L2231" s="6"/>
      <c r="M2231" s="6"/>
      <c r="N2231" s="6"/>
      <c r="O2231" s="6"/>
      <c r="P2231" s="14"/>
      <c r="Q2231" s="14"/>
      <c r="R2231" s="14"/>
      <c r="S2231" s="14"/>
      <c r="T2231" s="18"/>
      <c r="U2231" s="18"/>
    </row>
    <row r="2232" spans="1:21" ht="90" customHeight="1" x14ac:dyDescent="0.4">
      <c r="A2232" s="6"/>
      <c r="B2232" s="6"/>
      <c r="C2232" s="6"/>
      <c r="D2232" s="6"/>
      <c r="E2232" s="6"/>
      <c r="F2232" s="6"/>
      <c r="G2232" s="6"/>
      <c r="H2232" s="6"/>
      <c r="I2232" s="6"/>
      <c r="J2232" s="6"/>
      <c r="K2232" s="6"/>
      <c r="L2232" s="6"/>
      <c r="M2232" s="6"/>
      <c r="N2232" s="6"/>
      <c r="O2232" s="6"/>
      <c r="P2232" s="14"/>
      <c r="Q2232" s="14"/>
      <c r="R2232" s="14"/>
      <c r="S2232" s="14"/>
      <c r="T2232" s="18"/>
      <c r="U2232" s="18"/>
    </row>
    <row r="2233" spans="1:21" ht="90" customHeight="1" x14ac:dyDescent="0.4">
      <c r="A2233" s="6"/>
      <c r="B2233" s="6"/>
      <c r="C2233" s="6"/>
      <c r="D2233" s="6"/>
      <c r="E2233" s="6"/>
      <c r="F2233" s="6"/>
      <c r="G2233" s="6"/>
      <c r="H2233" s="6"/>
      <c r="I2233" s="6"/>
      <c r="J2233" s="6"/>
      <c r="K2233" s="6"/>
      <c r="L2233" s="6"/>
      <c r="M2233" s="6"/>
      <c r="N2233" s="6"/>
      <c r="O2233" s="6"/>
      <c r="P2233" s="14"/>
      <c r="Q2233" s="14"/>
      <c r="R2233" s="14"/>
      <c r="S2233" s="14"/>
      <c r="T2233" s="18"/>
      <c r="U2233" s="18"/>
    </row>
    <row r="2234" spans="1:21" ht="90" customHeight="1" x14ac:dyDescent="0.4">
      <c r="A2234" s="6"/>
      <c r="B2234" s="6"/>
      <c r="C2234" s="6"/>
      <c r="D2234" s="6"/>
      <c r="E2234" s="6"/>
      <c r="F2234" s="6"/>
      <c r="G2234" s="6"/>
      <c r="H2234" s="6"/>
      <c r="I2234" s="6"/>
      <c r="J2234" s="6"/>
      <c r="K2234" s="6"/>
      <c r="L2234" s="6"/>
      <c r="M2234" s="6"/>
      <c r="N2234" s="6"/>
      <c r="O2234" s="6"/>
      <c r="P2234" s="14"/>
      <c r="Q2234" s="14"/>
      <c r="R2234" s="14"/>
      <c r="S2234" s="14"/>
      <c r="T2234" s="18"/>
      <c r="U2234" s="18"/>
    </row>
    <row r="2235" spans="1:21" ht="90" customHeight="1" x14ac:dyDescent="0.4">
      <c r="A2235" s="6"/>
      <c r="B2235" s="6"/>
      <c r="C2235" s="6"/>
      <c r="D2235" s="6"/>
      <c r="E2235" s="6"/>
      <c r="F2235" s="6"/>
      <c r="G2235" s="6"/>
      <c r="H2235" s="6"/>
      <c r="I2235" s="6"/>
      <c r="J2235" s="6"/>
      <c r="K2235" s="6"/>
      <c r="L2235" s="6"/>
      <c r="M2235" s="6"/>
      <c r="N2235" s="6"/>
      <c r="O2235" s="6"/>
      <c r="P2235" s="14"/>
      <c r="Q2235" s="14"/>
      <c r="R2235" s="14"/>
      <c r="S2235" s="14"/>
      <c r="T2235" s="18"/>
      <c r="U2235" s="18"/>
    </row>
    <row r="2236" spans="1:21" ht="90" customHeight="1" x14ac:dyDescent="0.4">
      <c r="A2236" s="6"/>
      <c r="B2236" s="6"/>
      <c r="C2236" s="6"/>
      <c r="D2236" s="6"/>
      <c r="E2236" s="6"/>
      <c r="F2236" s="6"/>
      <c r="G2236" s="6"/>
      <c r="H2236" s="6"/>
      <c r="I2236" s="6"/>
      <c r="J2236" s="6"/>
      <c r="K2236" s="6"/>
      <c r="L2236" s="6"/>
      <c r="M2236" s="6"/>
      <c r="N2236" s="6"/>
      <c r="O2236" s="6"/>
      <c r="P2236" s="14"/>
      <c r="Q2236" s="14"/>
      <c r="R2236" s="14"/>
      <c r="S2236" s="14"/>
      <c r="T2236" s="18"/>
      <c r="U2236" s="18"/>
    </row>
    <row r="2237" spans="1:21" ht="90" customHeight="1" x14ac:dyDescent="0.4">
      <c r="A2237" s="6"/>
      <c r="B2237" s="6"/>
      <c r="C2237" s="6"/>
      <c r="D2237" s="6"/>
      <c r="E2237" s="6"/>
      <c r="F2237" s="6"/>
      <c r="G2237" s="6"/>
      <c r="H2237" s="6"/>
      <c r="I2237" s="6"/>
      <c r="J2237" s="6"/>
      <c r="K2237" s="6"/>
      <c r="L2237" s="6"/>
      <c r="M2237" s="6"/>
      <c r="N2237" s="6"/>
      <c r="O2237" s="6"/>
      <c r="P2237" s="14"/>
      <c r="Q2237" s="14"/>
      <c r="R2237" s="14"/>
      <c r="S2237" s="14"/>
      <c r="T2237" s="18"/>
      <c r="U2237" s="18"/>
    </row>
    <row r="2238" spans="1:21" ht="90" customHeight="1" x14ac:dyDescent="0.4">
      <c r="A2238" s="6"/>
      <c r="B2238" s="6"/>
      <c r="C2238" s="6"/>
      <c r="D2238" s="6"/>
      <c r="E2238" s="6"/>
      <c r="F2238" s="6"/>
      <c r="G2238" s="6"/>
      <c r="H2238" s="6"/>
      <c r="I2238" s="6"/>
      <c r="J2238" s="6"/>
      <c r="K2238" s="6"/>
      <c r="L2238" s="6"/>
      <c r="M2238" s="6"/>
      <c r="N2238" s="6"/>
      <c r="O2238" s="6"/>
      <c r="P2238" s="14"/>
      <c r="Q2238" s="14"/>
      <c r="R2238" s="14"/>
      <c r="S2238" s="14"/>
      <c r="T2238" s="18"/>
      <c r="U2238" s="18"/>
    </row>
    <row r="2239" spans="1:21" ht="90" customHeight="1" x14ac:dyDescent="0.4">
      <c r="A2239" s="6"/>
      <c r="B2239" s="6"/>
      <c r="C2239" s="6"/>
      <c r="D2239" s="6"/>
      <c r="E2239" s="6"/>
      <c r="F2239" s="6"/>
      <c r="G2239" s="6"/>
      <c r="H2239" s="6"/>
      <c r="I2239" s="6"/>
      <c r="J2239" s="6"/>
      <c r="K2239" s="6"/>
      <c r="L2239" s="6"/>
      <c r="M2239" s="6"/>
      <c r="N2239" s="6"/>
      <c r="O2239" s="6"/>
      <c r="P2239" s="14"/>
      <c r="Q2239" s="14"/>
      <c r="R2239" s="14"/>
      <c r="S2239" s="14"/>
      <c r="T2239" s="18"/>
      <c r="U2239" s="18"/>
    </row>
    <row r="2240" spans="1:21" ht="90" customHeight="1" x14ac:dyDescent="0.4">
      <c r="A2240" s="6"/>
      <c r="B2240" s="6"/>
      <c r="C2240" s="6"/>
      <c r="D2240" s="6"/>
      <c r="E2240" s="6"/>
      <c r="F2240" s="6"/>
      <c r="G2240" s="6"/>
      <c r="H2240" s="6"/>
      <c r="I2240" s="6"/>
      <c r="J2240" s="6"/>
      <c r="K2240" s="6"/>
      <c r="L2240" s="6"/>
      <c r="M2240" s="6"/>
      <c r="N2240" s="6"/>
      <c r="O2240" s="6"/>
      <c r="P2240" s="14"/>
      <c r="Q2240" s="14"/>
      <c r="R2240" s="14"/>
      <c r="S2240" s="14"/>
      <c r="T2240" s="18"/>
      <c r="U2240" s="18"/>
    </row>
    <row r="2241" spans="1:21" ht="90" customHeight="1" x14ac:dyDescent="0.4">
      <c r="A2241" s="6"/>
      <c r="B2241" s="6"/>
      <c r="C2241" s="6"/>
      <c r="D2241" s="6"/>
      <c r="E2241" s="6"/>
      <c r="F2241" s="6"/>
      <c r="G2241" s="6"/>
      <c r="H2241" s="6"/>
      <c r="I2241" s="6"/>
      <c r="J2241" s="6"/>
      <c r="K2241" s="6"/>
      <c r="L2241" s="6"/>
      <c r="M2241" s="6"/>
      <c r="N2241" s="6"/>
      <c r="O2241" s="6"/>
      <c r="P2241" s="14"/>
      <c r="Q2241" s="14"/>
      <c r="R2241" s="14"/>
      <c r="S2241" s="14"/>
      <c r="T2241" s="18"/>
      <c r="U2241" s="18"/>
    </row>
    <row r="2242" spans="1:21" ht="90" customHeight="1" x14ac:dyDescent="0.4">
      <c r="A2242" s="6"/>
      <c r="B2242" s="6"/>
      <c r="C2242" s="6"/>
      <c r="D2242" s="6"/>
      <c r="E2242" s="6"/>
      <c r="F2242" s="6"/>
      <c r="G2242" s="6"/>
      <c r="H2242" s="6"/>
      <c r="I2242" s="6"/>
      <c r="J2242" s="6"/>
      <c r="K2242" s="6"/>
      <c r="L2242" s="6"/>
      <c r="M2242" s="6"/>
      <c r="N2242" s="6"/>
      <c r="O2242" s="6"/>
      <c r="P2242" s="14"/>
      <c r="Q2242" s="14"/>
      <c r="R2242" s="14"/>
      <c r="S2242" s="14"/>
      <c r="T2242" s="18"/>
      <c r="U2242" s="18"/>
    </row>
    <row r="2243" spans="1:21" ht="90" customHeight="1" x14ac:dyDescent="0.4">
      <c r="A2243" s="6"/>
      <c r="B2243" s="6"/>
      <c r="C2243" s="6"/>
      <c r="D2243" s="6"/>
      <c r="E2243" s="6"/>
      <c r="F2243" s="6"/>
      <c r="G2243" s="6"/>
      <c r="H2243" s="6"/>
      <c r="I2243" s="6"/>
      <c r="J2243" s="6"/>
      <c r="K2243" s="6"/>
      <c r="L2243" s="6"/>
      <c r="M2243" s="6"/>
      <c r="N2243" s="6"/>
      <c r="O2243" s="6"/>
      <c r="P2243" s="14"/>
      <c r="Q2243" s="14"/>
      <c r="R2243" s="14"/>
      <c r="S2243" s="14"/>
      <c r="T2243" s="18"/>
      <c r="U2243" s="18"/>
    </row>
    <row r="2244" spans="1:21" ht="90" customHeight="1" x14ac:dyDescent="0.4">
      <c r="A2244" s="6"/>
      <c r="B2244" s="6"/>
      <c r="C2244" s="6"/>
      <c r="D2244" s="6"/>
      <c r="E2244" s="6"/>
      <c r="F2244" s="6"/>
      <c r="G2244" s="6"/>
      <c r="H2244" s="6"/>
      <c r="I2244" s="6"/>
      <c r="J2244" s="6"/>
      <c r="K2244" s="6"/>
      <c r="L2244" s="6"/>
      <c r="M2244" s="6"/>
      <c r="N2244" s="6"/>
      <c r="O2244" s="6"/>
      <c r="P2244" s="14"/>
      <c r="Q2244" s="14"/>
      <c r="R2244" s="14"/>
      <c r="S2244" s="14"/>
      <c r="T2244" s="18"/>
      <c r="U2244" s="18"/>
    </row>
    <row r="2245" spans="1:21" ht="90" customHeight="1" x14ac:dyDescent="0.4">
      <c r="A2245" s="6"/>
      <c r="B2245" s="6"/>
      <c r="C2245" s="6"/>
      <c r="D2245" s="6"/>
      <c r="E2245" s="6"/>
      <c r="F2245" s="6"/>
      <c r="G2245" s="6"/>
      <c r="H2245" s="6"/>
      <c r="I2245" s="6"/>
      <c r="J2245" s="6"/>
      <c r="K2245" s="6"/>
      <c r="L2245" s="6"/>
      <c r="M2245" s="6"/>
      <c r="N2245" s="6"/>
      <c r="O2245" s="6"/>
      <c r="P2245" s="14"/>
      <c r="Q2245" s="14"/>
      <c r="R2245" s="14"/>
      <c r="S2245" s="14"/>
      <c r="T2245" s="18"/>
      <c r="U2245" s="18"/>
    </row>
    <row r="2246" spans="1:21" ht="90" customHeight="1" x14ac:dyDescent="0.4">
      <c r="A2246" s="6"/>
      <c r="B2246" s="6"/>
      <c r="C2246" s="6"/>
      <c r="D2246" s="6"/>
      <c r="E2246" s="6"/>
      <c r="F2246" s="6"/>
      <c r="G2246" s="6"/>
      <c r="H2246" s="6"/>
      <c r="I2246" s="6"/>
      <c r="J2246" s="6"/>
      <c r="K2246" s="6"/>
      <c r="L2246" s="6"/>
      <c r="M2246" s="6"/>
      <c r="N2246" s="6"/>
      <c r="O2246" s="6"/>
      <c r="P2246" s="14"/>
      <c r="Q2246" s="14"/>
      <c r="R2246" s="14"/>
      <c r="S2246" s="14"/>
      <c r="T2246" s="18"/>
      <c r="U2246" s="18"/>
    </row>
    <row r="2247" spans="1:21" ht="90" customHeight="1" x14ac:dyDescent="0.4">
      <c r="A2247" s="6"/>
      <c r="B2247" s="6"/>
      <c r="C2247" s="6"/>
      <c r="D2247" s="6"/>
      <c r="E2247" s="6"/>
      <c r="F2247" s="6"/>
      <c r="G2247" s="6"/>
      <c r="H2247" s="6"/>
      <c r="I2247" s="6"/>
      <c r="J2247" s="6"/>
      <c r="K2247" s="6"/>
      <c r="L2247" s="6"/>
      <c r="M2247" s="6"/>
      <c r="N2247" s="6"/>
      <c r="O2247" s="6"/>
      <c r="P2247" s="14"/>
      <c r="Q2247" s="14"/>
      <c r="R2247" s="14"/>
      <c r="S2247" s="14"/>
      <c r="T2247" s="18"/>
      <c r="U2247" s="18"/>
    </row>
    <row r="2248" spans="1:21" ht="90" customHeight="1" x14ac:dyDescent="0.4">
      <c r="A2248" s="6"/>
      <c r="B2248" s="6"/>
      <c r="C2248" s="6"/>
      <c r="D2248" s="6"/>
      <c r="E2248" s="6"/>
      <c r="F2248" s="6"/>
      <c r="G2248" s="6"/>
      <c r="H2248" s="6"/>
      <c r="I2248" s="6"/>
      <c r="J2248" s="6"/>
      <c r="K2248" s="6"/>
      <c r="L2248" s="6"/>
      <c r="M2248" s="6"/>
      <c r="N2248" s="6"/>
      <c r="O2248" s="6"/>
      <c r="P2248" s="14"/>
      <c r="Q2248" s="14"/>
      <c r="R2248" s="14"/>
      <c r="S2248" s="14"/>
      <c r="T2248" s="18"/>
      <c r="U2248" s="18"/>
    </row>
    <row r="2249" spans="1:21" ht="90" customHeight="1" x14ac:dyDescent="0.4">
      <c r="A2249" s="6"/>
      <c r="B2249" s="6"/>
      <c r="C2249" s="6"/>
      <c r="D2249" s="6"/>
      <c r="E2249" s="6"/>
      <c r="F2249" s="6"/>
      <c r="G2249" s="6"/>
      <c r="H2249" s="6"/>
      <c r="I2249" s="6"/>
      <c r="J2249" s="6"/>
      <c r="K2249" s="6"/>
      <c r="L2249" s="6"/>
      <c r="M2249" s="6"/>
      <c r="N2249" s="6"/>
      <c r="O2249" s="6"/>
      <c r="P2249" s="14"/>
      <c r="Q2249" s="14"/>
      <c r="R2249" s="14"/>
      <c r="S2249" s="14"/>
      <c r="T2249" s="18"/>
      <c r="U2249" s="18"/>
    </row>
    <row r="2250" spans="1:21" ht="90" customHeight="1" x14ac:dyDescent="0.4">
      <c r="A2250" s="6"/>
      <c r="B2250" s="6"/>
      <c r="C2250" s="6"/>
      <c r="D2250" s="6"/>
      <c r="E2250" s="6"/>
      <c r="F2250" s="6"/>
      <c r="G2250" s="6"/>
      <c r="H2250" s="6"/>
      <c r="I2250" s="6"/>
      <c r="J2250" s="6"/>
      <c r="K2250" s="6"/>
      <c r="L2250" s="6"/>
      <c r="M2250" s="6"/>
      <c r="N2250" s="6"/>
      <c r="O2250" s="6"/>
      <c r="P2250" s="14"/>
      <c r="Q2250" s="14"/>
      <c r="R2250" s="14"/>
      <c r="S2250" s="14"/>
      <c r="T2250" s="18"/>
      <c r="U2250" s="18"/>
    </row>
    <row r="2251" spans="1:21" ht="90" customHeight="1" x14ac:dyDescent="0.4">
      <c r="A2251" s="6"/>
      <c r="B2251" s="6"/>
      <c r="C2251" s="6"/>
      <c r="D2251" s="6"/>
      <c r="E2251" s="6"/>
      <c r="F2251" s="6"/>
      <c r="G2251" s="6"/>
      <c r="H2251" s="6"/>
      <c r="I2251" s="6"/>
      <c r="J2251" s="6"/>
      <c r="K2251" s="6"/>
      <c r="L2251" s="6"/>
      <c r="M2251" s="6"/>
      <c r="N2251" s="6"/>
      <c r="O2251" s="6"/>
      <c r="P2251" s="14"/>
      <c r="Q2251" s="14"/>
      <c r="R2251" s="14"/>
      <c r="S2251" s="14"/>
      <c r="T2251" s="18"/>
      <c r="U2251" s="18"/>
    </row>
    <row r="2252" spans="1:21" ht="90" customHeight="1" x14ac:dyDescent="0.4">
      <c r="A2252" s="6"/>
      <c r="B2252" s="6"/>
      <c r="C2252" s="6"/>
      <c r="D2252" s="6"/>
      <c r="E2252" s="6"/>
      <c r="F2252" s="6"/>
      <c r="G2252" s="6"/>
      <c r="H2252" s="6"/>
      <c r="I2252" s="6"/>
      <c r="J2252" s="6"/>
      <c r="K2252" s="6"/>
      <c r="L2252" s="6"/>
      <c r="M2252" s="6"/>
      <c r="N2252" s="6"/>
      <c r="O2252" s="6"/>
      <c r="P2252" s="14"/>
      <c r="Q2252" s="14"/>
      <c r="R2252" s="14"/>
      <c r="S2252" s="14"/>
      <c r="T2252" s="18"/>
      <c r="U2252" s="18"/>
    </row>
    <row r="2253" spans="1:21" ht="90" customHeight="1" x14ac:dyDescent="0.4">
      <c r="A2253" s="6"/>
      <c r="B2253" s="6"/>
      <c r="C2253" s="6"/>
      <c r="D2253" s="6"/>
      <c r="E2253" s="6"/>
      <c r="F2253" s="6"/>
      <c r="G2253" s="6"/>
      <c r="H2253" s="6"/>
      <c r="I2253" s="6"/>
      <c r="J2253" s="6"/>
      <c r="K2253" s="6"/>
      <c r="L2253" s="6"/>
      <c r="M2253" s="6"/>
      <c r="N2253" s="6"/>
      <c r="O2253" s="6"/>
      <c r="P2253" s="14"/>
      <c r="Q2253" s="14"/>
      <c r="R2253" s="14"/>
      <c r="S2253" s="14"/>
      <c r="T2253" s="18"/>
      <c r="U2253" s="18"/>
    </row>
    <row r="2254" spans="1:21" ht="90" customHeight="1" x14ac:dyDescent="0.4">
      <c r="A2254" s="6"/>
      <c r="B2254" s="6"/>
      <c r="C2254" s="6"/>
      <c r="D2254" s="6"/>
      <c r="E2254" s="6"/>
      <c r="F2254" s="6"/>
      <c r="G2254" s="6"/>
      <c r="H2254" s="6"/>
      <c r="I2254" s="6"/>
      <c r="J2254" s="6"/>
      <c r="K2254" s="6"/>
      <c r="L2254" s="6"/>
      <c r="M2254" s="6"/>
      <c r="N2254" s="6"/>
      <c r="O2254" s="6"/>
      <c r="P2254" s="14"/>
      <c r="Q2254" s="14"/>
      <c r="R2254" s="14"/>
      <c r="S2254" s="14"/>
      <c r="T2254" s="18"/>
      <c r="U2254" s="18"/>
    </row>
    <row r="2255" spans="1:21" ht="90" customHeight="1" x14ac:dyDescent="0.4">
      <c r="A2255" s="6"/>
      <c r="B2255" s="6"/>
      <c r="C2255" s="6"/>
      <c r="D2255" s="6"/>
      <c r="E2255" s="6"/>
      <c r="F2255" s="6"/>
      <c r="G2255" s="6"/>
      <c r="H2255" s="6"/>
      <c r="I2255" s="6"/>
      <c r="J2255" s="6"/>
      <c r="K2255" s="6"/>
      <c r="L2255" s="6"/>
      <c r="M2255" s="6"/>
      <c r="N2255" s="6"/>
      <c r="O2255" s="6"/>
      <c r="P2255" s="14"/>
      <c r="Q2255" s="14"/>
      <c r="R2255" s="14"/>
      <c r="S2255" s="14"/>
      <c r="T2255" s="18"/>
      <c r="U2255" s="18"/>
    </row>
    <row r="2256" spans="1:21" ht="90" customHeight="1" x14ac:dyDescent="0.4">
      <c r="A2256" s="6"/>
      <c r="B2256" s="6"/>
      <c r="C2256" s="6"/>
      <c r="D2256" s="6"/>
      <c r="E2256" s="6"/>
      <c r="F2256" s="6"/>
      <c r="G2256" s="6"/>
      <c r="H2256" s="6"/>
      <c r="I2256" s="6"/>
      <c r="J2256" s="6"/>
      <c r="K2256" s="6"/>
      <c r="L2256" s="6"/>
      <c r="M2256" s="6"/>
      <c r="N2256" s="6"/>
      <c r="O2256" s="6"/>
      <c r="P2256" s="14"/>
      <c r="Q2256" s="14"/>
      <c r="R2256" s="14"/>
      <c r="S2256" s="14"/>
      <c r="T2256" s="18"/>
      <c r="U2256" s="18"/>
    </row>
    <row r="2257" spans="1:21" ht="90" customHeight="1" x14ac:dyDescent="0.4">
      <c r="A2257" s="6"/>
      <c r="B2257" s="6"/>
      <c r="C2257" s="6"/>
      <c r="D2257" s="6"/>
      <c r="E2257" s="6"/>
      <c r="F2257" s="6"/>
      <c r="G2257" s="6"/>
      <c r="H2257" s="6"/>
      <c r="I2257" s="6"/>
      <c r="J2257" s="6"/>
      <c r="K2257" s="6"/>
      <c r="L2257" s="6"/>
      <c r="M2257" s="6"/>
      <c r="N2257" s="6"/>
      <c r="O2257" s="6"/>
      <c r="P2257" s="14"/>
      <c r="Q2257" s="14"/>
      <c r="R2257" s="14"/>
      <c r="S2257" s="14"/>
      <c r="T2257" s="18"/>
      <c r="U2257" s="18"/>
    </row>
    <row r="2258" spans="1:21" ht="90" customHeight="1" x14ac:dyDescent="0.4">
      <c r="A2258" s="6"/>
      <c r="B2258" s="6"/>
      <c r="C2258" s="6"/>
      <c r="D2258" s="6"/>
      <c r="E2258" s="6"/>
      <c r="F2258" s="6"/>
      <c r="G2258" s="6"/>
      <c r="H2258" s="6"/>
      <c r="I2258" s="6"/>
      <c r="J2258" s="6"/>
      <c r="K2258" s="6"/>
      <c r="L2258" s="6"/>
      <c r="M2258" s="6"/>
      <c r="N2258" s="6"/>
      <c r="O2258" s="6"/>
      <c r="P2258" s="14"/>
      <c r="Q2258" s="14"/>
      <c r="R2258" s="14"/>
      <c r="S2258" s="14"/>
      <c r="T2258" s="18"/>
      <c r="U2258" s="18"/>
    </row>
    <row r="2259" spans="1:21" ht="90" customHeight="1" x14ac:dyDescent="0.4">
      <c r="A2259" s="6"/>
      <c r="B2259" s="6"/>
      <c r="C2259" s="6"/>
      <c r="D2259" s="6"/>
      <c r="E2259" s="6"/>
      <c r="F2259" s="6"/>
      <c r="G2259" s="6"/>
      <c r="H2259" s="6"/>
      <c r="I2259" s="6"/>
      <c r="J2259" s="6"/>
      <c r="K2259" s="6"/>
      <c r="L2259" s="6"/>
      <c r="M2259" s="6"/>
      <c r="N2259" s="6"/>
      <c r="O2259" s="6"/>
      <c r="P2259" s="14"/>
      <c r="Q2259" s="14"/>
      <c r="R2259" s="14"/>
      <c r="S2259" s="14"/>
      <c r="T2259" s="18"/>
      <c r="U2259" s="18"/>
    </row>
    <row r="2260" spans="1:21" ht="90" customHeight="1" x14ac:dyDescent="0.4">
      <c r="A2260" s="6"/>
      <c r="B2260" s="6"/>
      <c r="C2260" s="6"/>
      <c r="D2260" s="6"/>
      <c r="E2260" s="6"/>
      <c r="F2260" s="6"/>
      <c r="G2260" s="6"/>
      <c r="H2260" s="6"/>
      <c r="I2260" s="6"/>
      <c r="J2260" s="6"/>
      <c r="K2260" s="6"/>
      <c r="L2260" s="6"/>
      <c r="M2260" s="6"/>
      <c r="N2260" s="6"/>
      <c r="O2260" s="6"/>
      <c r="P2260" s="14"/>
      <c r="Q2260" s="14"/>
      <c r="R2260" s="14"/>
      <c r="S2260" s="14"/>
      <c r="T2260" s="18"/>
      <c r="U2260" s="18"/>
    </row>
    <row r="2261" spans="1:21" ht="90" customHeight="1" x14ac:dyDescent="0.4">
      <c r="A2261" s="6"/>
      <c r="B2261" s="6"/>
      <c r="C2261" s="6"/>
      <c r="D2261" s="6"/>
      <c r="E2261" s="6"/>
      <c r="F2261" s="6"/>
      <c r="G2261" s="6"/>
      <c r="H2261" s="6"/>
      <c r="I2261" s="6"/>
      <c r="J2261" s="6"/>
      <c r="K2261" s="6"/>
      <c r="L2261" s="6"/>
      <c r="M2261" s="6"/>
      <c r="N2261" s="6"/>
      <c r="O2261" s="6"/>
      <c r="P2261" s="14"/>
      <c r="Q2261" s="14"/>
      <c r="R2261" s="14"/>
      <c r="S2261" s="14"/>
      <c r="T2261" s="18"/>
      <c r="U2261" s="18"/>
    </row>
    <row r="2262" spans="1:21" ht="90" customHeight="1" x14ac:dyDescent="0.4">
      <c r="A2262" s="6"/>
      <c r="B2262" s="6"/>
      <c r="C2262" s="6"/>
      <c r="D2262" s="6"/>
      <c r="E2262" s="6"/>
      <c r="F2262" s="6"/>
      <c r="G2262" s="6"/>
      <c r="H2262" s="6"/>
      <c r="I2262" s="6"/>
      <c r="J2262" s="6"/>
      <c r="K2262" s="6"/>
      <c r="L2262" s="6"/>
      <c r="M2262" s="6"/>
      <c r="N2262" s="6"/>
      <c r="O2262" s="6"/>
      <c r="P2262" s="14"/>
      <c r="Q2262" s="14"/>
      <c r="R2262" s="14"/>
      <c r="S2262" s="14"/>
      <c r="T2262" s="18"/>
      <c r="U2262" s="18"/>
    </row>
    <row r="2263" spans="1:21" ht="90" customHeight="1" x14ac:dyDescent="0.4">
      <c r="A2263" s="6"/>
      <c r="B2263" s="6"/>
      <c r="C2263" s="6"/>
      <c r="D2263" s="6"/>
      <c r="E2263" s="6"/>
      <c r="F2263" s="6"/>
      <c r="G2263" s="6"/>
      <c r="H2263" s="6"/>
      <c r="I2263" s="6"/>
      <c r="J2263" s="6"/>
      <c r="K2263" s="6"/>
      <c r="L2263" s="6"/>
      <c r="M2263" s="6"/>
      <c r="N2263" s="6"/>
      <c r="O2263" s="6"/>
      <c r="P2263" s="14"/>
      <c r="Q2263" s="14"/>
      <c r="R2263" s="14"/>
      <c r="S2263" s="14"/>
      <c r="T2263" s="18"/>
      <c r="U2263" s="18"/>
    </row>
    <row r="2264" spans="1:21" ht="90" customHeight="1" x14ac:dyDescent="0.4">
      <c r="A2264" s="6"/>
      <c r="B2264" s="6"/>
      <c r="C2264" s="6"/>
      <c r="D2264" s="6"/>
      <c r="E2264" s="6"/>
      <c r="F2264" s="6"/>
      <c r="G2264" s="6"/>
      <c r="H2264" s="6"/>
      <c r="I2264" s="6"/>
      <c r="J2264" s="6"/>
      <c r="K2264" s="6"/>
      <c r="L2264" s="6"/>
      <c r="M2264" s="6"/>
      <c r="N2264" s="6"/>
      <c r="O2264" s="6"/>
      <c r="P2264" s="14"/>
      <c r="Q2264" s="14"/>
      <c r="R2264" s="14"/>
      <c r="S2264" s="14"/>
      <c r="T2264" s="18"/>
      <c r="U2264" s="18"/>
    </row>
    <row r="2265" spans="1:21" ht="90" customHeight="1" x14ac:dyDescent="0.4">
      <c r="A2265" s="6"/>
      <c r="B2265" s="6"/>
      <c r="C2265" s="6"/>
      <c r="D2265" s="6"/>
      <c r="E2265" s="6"/>
      <c r="F2265" s="6"/>
      <c r="G2265" s="6"/>
      <c r="H2265" s="6"/>
      <c r="I2265" s="6"/>
      <c r="J2265" s="6"/>
      <c r="K2265" s="6"/>
      <c r="L2265" s="6"/>
      <c r="M2265" s="6"/>
      <c r="N2265" s="6"/>
      <c r="O2265" s="6"/>
      <c r="P2265" s="14"/>
      <c r="Q2265" s="14"/>
      <c r="R2265" s="14"/>
      <c r="S2265" s="14"/>
      <c r="T2265" s="18"/>
      <c r="U2265" s="18"/>
    </row>
    <row r="2266" spans="1:21" ht="90" customHeight="1" x14ac:dyDescent="0.4">
      <c r="A2266" s="6"/>
      <c r="B2266" s="6"/>
      <c r="C2266" s="6"/>
      <c r="D2266" s="6"/>
      <c r="E2266" s="6"/>
      <c r="F2266" s="6"/>
      <c r="G2266" s="6"/>
      <c r="H2266" s="6"/>
      <c r="I2266" s="6"/>
      <c r="J2266" s="6"/>
      <c r="K2266" s="6"/>
      <c r="L2266" s="6"/>
      <c r="M2266" s="6"/>
      <c r="N2266" s="6"/>
      <c r="O2266" s="6"/>
      <c r="P2266" s="14"/>
      <c r="Q2266" s="14"/>
      <c r="R2266" s="14"/>
      <c r="S2266" s="14"/>
      <c r="T2266" s="18"/>
      <c r="U2266" s="18"/>
    </row>
    <row r="2267" spans="1:21" ht="90" customHeight="1" x14ac:dyDescent="0.4">
      <c r="A2267" s="6"/>
      <c r="B2267" s="6"/>
      <c r="C2267" s="6"/>
      <c r="D2267" s="6"/>
      <c r="E2267" s="6"/>
      <c r="F2267" s="6"/>
      <c r="G2267" s="6"/>
      <c r="H2267" s="6"/>
      <c r="I2267" s="6"/>
      <c r="J2267" s="6"/>
      <c r="K2267" s="6"/>
      <c r="L2267" s="6"/>
      <c r="M2267" s="6"/>
      <c r="N2267" s="6"/>
      <c r="O2267" s="6"/>
      <c r="P2267" s="14"/>
      <c r="Q2267" s="14"/>
      <c r="R2267" s="14"/>
      <c r="S2267" s="14"/>
      <c r="T2267" s="18"/>
      <c r="U2267" s="18"/>
    </row>
    <row r="2268" spans="1:21" ht="90" customHeight="1" x14ac:dyDescent="0.4">
      <c r="A2268" s="6"/>
      <c r="B2268" s="6"/>
      <c r="C2268" s="6"/>
      <c r="D2268" s="6"/>
      <c r="E2268" s="6"/>
      <c r="F2268" s="6"/>
      <c r="G2268" s="6"/>
      <c r="H2268" s="6"/>
      <c r="I2268" s="6"/>
      <c r="J2268" s="6"/>
      <c r="K2268" s="6"/>
      <c r="L2268" s="6"/>
      <c r="M2268" s="6"/>
      <c r="N2268" s="6"/>
      <c r="O2268" s="6"/>
      <c r="P2268" s="14"/>
      <c r="Q2268" s="14"/>
      <c r="R2268" s="14"/>
      <c r="S2268" s="14"/>
      <c r="T2268" s="18"/>
      <c r="U2268" s="18"/>
    </row>
    <row r="2269" spans="1:21" ht="90" customHeight="1" x14ac:dyDescent="0.4">
      <c r="A2269" s="6"/>
      <c r="B2269" s="6"/>
      <c r="C2269" s="6"/>
      <c r="D2269" s="6"/>
      <c r="E2269" s="6"/>
      <c r="F2269" s="6"/>
      <c r="G2269" s="6"/>
      <c r="H2269" s="6"/>
      <c r="I2269" s="6"/>
      <c r="J2269" s="6"/>
      <c r="K2269" s="6"/>
      <c r="L2269" s="6"/>
      <c r="M2269" s="6"/>
      <c r="N2269" s="6"/>
      <c r="O2269" s="6"/>
      <c r="P2269" s="14"/>
      <c r="Q2269" s="14"/>
      <c r="R2269" s="14"/>
      <c r="S2269" s="14"/>
      <c r="T2269" s="18"/>
      <c r="U2269" s="18"/>
    </row>
    <row r="2270" spans="1:21" ht="90" customHeight="1" x14ac:dyDescent="0.4">
      <c r="A2270" s="6"/>
      <c r="B2270" s="6"/>
      <c r="C2270" s="6"/>
      <c r="D2270" s="6"/>
      <c r="E2270" s="6"/>
      <c r="F2270" s="6"/>
      <c r="G2270" s="6"/>
      <c r="H2270" s="6"/>
      <c r="I2270" s="6"/>
      <c r="J2270" s="6"/>
      <c r="K2270" s="6"/>
      <c r="L2270" s="6"/>
      <c r="M2270" s="6"/>
      <c r="N2270" s="6"/>
      <c r="O2270" s="6"/>
      <c r="P2270" s="14"/>
      <c r="Q2270" s="14"/>
      <c r="R2270" s="14"/>
      <c r="S2270" s="14"/>
      <c r="T2270" s="18"/>
      <c r="U2270" s="18"/>
    </row>
    <row r="2271" spans="1:21" ht="90" customHeight="1" x14ac:dyDescent="0.4">
      <c r="A2271" s="6"/>
      <c r="B2271" s="6"/>
      <c r="C2271" s="6"/>
      <c r="D2271" s="6"/>
      <c r="E2271" s="6"/>
      <c r="F2271" s="6"/>
      <c r="G2271" s="6"/>
      <c r="H2271" s="6"/>
      <c r="I2271" s="6"/>
      <c r="J2271" s="6"/>
      <c r="K2271" s="6"/>
      <c r="L2271" s="6"/>
      <c r="M2271" s="6"/>
      <c r="N2271" s="6"/>
      <c r="O2271" s="6"/>
      <c r="P2271" s="14"/>
      <c r="Q2271" s="14"/>
      <c r="R2271" s="14"/>
      <c r="S2271" s="14"/>
      <c r="T2271" s="18"/>
      <c r="U2271" s="18"/>
    </row>
    <row r="2272" spans="1:21" ht="90" customHeight="1" x14ac:dyDescent="0.4">
      <c r="A2272" s="6"/>
      <c r="B2272" s="6"/>
      <c r="C2272" s="6"/>
      <c r="D2272" s="6"/>
      <c r="E2272" s="6"/>
      <c r="F2272" s="6"/>
      <c r="G2272" s="6"/>
      <c r="H2272" s="6"/>
      <c r="I2272" s="6"/>
      <c r="J2272" s="6"/>
      <c r="K2272" s="6"/>
      <c r="L2272" s="6"/>
      <c r="M2272" s="6"/>
      <c r="N2272" s="6"/>
      <c r="O2272" s="6"/>
      <c r="P2272" s="14"/>
      <c r="Q2272" s="14"/>
      <c r="R2272" s="14"/>
      <c r="S2272" s="14"/>
      <c r="T2272" s="18"/>
      <c r="U2272" s="18"/>
    </row>
    <row r="2273" spans="1:21" ht="90" customHeight="1" x14ac:dyDescent="0.4">
      <c r="A2273" s="6"/>
      <c r="B2273" s="6"/>
      <c r="C2273" s="6"/>
      <c r="D2273" s="6"/>
      <c r="E2273" s="6"/>
      <c r="F2273" s="6"/>
      <c r="G2273" s="6"/>
      <c r="H2273" s="6"/>
      <c r="I2273" s="6"/>
      <c r="J2273" s="6"/>
      <c r="K2273" s="6"/>
      <c r="L2273" s="6"/>
      <c r="M2273" s="6"/>
      <c r="N2273" s="6"/>
      <c r="O2273" s="6"/>
      <c r="P2273" s="14"/>
      <c r="Q2273" s="14"/>
      <c r="R2273" s="14"/>
      <c r="S2273" s="14"/>
      <c r="T2273" s="18"/>
      <c r="U2273" s="18"/>
    </row>
    <row r="2274" spans="1:21" ht="90" customHeight="1" x14ac:dyDescent="0.4">
      <c r="A2274" s="6"/>
      <c r="B2274" s="6"/>
      <c r="C2274" s="6"/>
      <c r="D2274" s="6"/>
      <c r="E2274" s="6"/>
      <c r="F2274" s="6"/>
      <c r="G2274" s="6"/>
      <c r="H2274" s="6"/>
      <c r="I2274" s="6"/>
      <c r="J2274" s="6"/>
      <c r="K2274" s="6"/>
      <c r="L2274" s="6"/>
      <c r="M2274" s="6"/>
      <c r="N2274" s="6"/>
      <c r="O2274" s="6"/>
      <c r="P2274" s="14"/>
      <c r="Q2274" s="14"/>
      <c r="R2274" s="14"/>
      <c r="S2274" s="14"/>
      <c r="T2274" s="18"/>
      <c r="U2274" s="18"/>
    </row>
    <row r="2275" spans="1:21" ht="90" customHeight="1" x14ac:dyDescent="0.4">
      <c r="A2275" s="6"/>
      <c r="B2275" s="6"/>
      <c r="C2275" s="6"/>
      <c r="D2275" s="6"/>
      <c r="E2275" s="6"/>
      <c r="F2275" s="6"/>
      <c r="G2275" s="6"/>
      <c r="H2275" s="6"/>
      <c r="I2275" s="6"/>
      <c r="J2275" s="6"/>
      <c r="K2275" s="6"/>
      <c r="L2275" s="6"/>
      <c r="M2275" s="6"/>
      <c r="N2275" s="6"/>
      <c r="O2275" s="6"/>
      <c r="P2275" s="14"/>
      <c r="Q2275" s="14"/>
      <c r="R2275" s="14"/>
      <c r="S2275" s="14"/>
      <c r="T2275" s="18"/>
      <c r="U2275" s="18"/>
    </row>
    <row r="2276" spans="1:21" ht="90" customHeight="1" x14ac:dyDescent="0.4">
      <c r="A2276" s="6"/>
      <c r="B2276" s="6"/>
      <c r="C2276" s="6"/>
      <c r="D2276" s="6"/>
      <c r="E2276" s="6"/>
      <c r="F2276" s="6"/>
      <c r="G2276" s="6"/>
      <c r="H2276" s="6"/>
      <c r="I2276" s="6"/>
      <c r="J2276" s="6"/>
      <c r="K2276" s="6"/>
      <c r="L2276" s="6"/>
      <c r="M2276" s="6"/>
      <c r="N2276" s="6"/>
      <c r="O2276" s="6"/>
      <c r="P2276" s="14"/>
      <c r="Q2276" s="14"/>
      <c r="R2276" s="14"/>
      <c r="S2276" s="14"/>
      <c r="T2276" s="18"/>
      <c r="U2276" s="18"/>
    </row>
    <row r="2277" spans="1:21" ht="90" customHeight="1" x14ac:dyDescent="0.4">
      <c r="A2277" s="6"/>
      <c r="B2277" s="6"/>
      <c r="C2277" s="6"/>
      <c r="D2277" s="6"/>
      <c r="E2277" s="6"/>
      <c r="F2277" s="6"/>
      <c r="G2277" s="6"/>
      <c r="H2277" s="6"/>
      <c r="I2277" s="6"/>
      <c r="J2277" s="6"/>
      <c r="K2277" s="6"/>
      <c r="L2277" s="6"/>
      <c r="M2277" s="6"/>
      <c r="N2277" s="6"/>
      <c r="O2277" s="6"/>
      <c r="P2277" s="14"/>
      <c r="Q2277" s="14"/>
      <c r="R2277" s="14"/>
      <c r="S2277" s="14"/>
      <c r="T2277" s="18"/>
      <c r="U2277" s="18"/>
    </row>
    <row r="2278" spans="1:21" ht="90" customHeight="1" x14ac:dyDescent="0.4">
      <c r="A2278" s="6"/>
      <c r="B2278" s="6"/>
      <c r="C2278" s="6"/>
      <c r="D2278" s="6"/>
      <c r="E2278" s="6"/>
      <c r="F2278" s="6"/>
      <c r="G2278" s="6"/>
      <c r="H2278" s="6"/>
      <c r="I2278" s="6"/>
      <c r="J2278" s="6"/>
      <c r="K2278" s="6"/>
      <c r="L2278" s="6"/>
      <c r="M2278" s="6"/>
      <c r="N2278" s="6"/>
      <c r="O2278" s="6"/>
      <c r="P2278" s="14"/>
      <c r="Q2278" s="14"/>
      <c r="R2278" s="14"/>
      <c r="S2278" s="14"/>
      <c r="T2278" s="18"/>
      <c r="U2278" s="18"/>
    </row>
    <row r="2279" spans="1:21" ht="90" customHeight="1" x14ac:dyDescent="0.4">
      <c r="A2279" s="6"/>
      <c r="B2279" s="6"/>
      <c r="C2279" s="6"/>
      <c r="D2279" s="6"/>
      <c r="E2279" s="6"/>
      <c r="F2279" s="6"/>
      <c r="G2279" s="6"/>
      <c r="H2279" s="6"/>
      <c r="I2279" s="6"/>
      <c r="J2279" s="6"/>
      <c r="K2279" s="6"/>
      <c r="L2279" s="6"/>
      <c r="M2279" s="6"/>
      <c r="N2279" s="6"/>
      <c r="O2279" s="6"/>
      <c r="P2279" s="14"/>
      <c r="Q2279" s="14"/>
      <c r="R2279" s="14"/>
      <c r="S2279" s="14"/>
      <c r="T2279" s="18"/>
      <c r="U2279" s="18"/>
    </row>
    <row r="2280" spans="1:21" ht="90" customHeight="1" x14ac:dyDescent="0.4">
      <c r="A2280" s="6"/>
      <c r="B2280" s="6"/>
      <c r="C2280" s="6"/>
      <c r="D2280" s="6"/>
      <c r="E2280" s="6"/>
      <c r="F2280" s="6"/>
      <c r="G2280" s="6"/>
      <c r="H2280" s="6"/>
      <c r="I2280" s="6"/>
      <c r="J2280" s="6"/>
      <c r="K2280" s="6"/>
      <c r="L2280" s="6"/>
      <c r="M2280" s="6"/>
      <c r="N2280" s="6"/>
      <c r="O2280" s="6"/>
      <c r="P2280" s="14"/>
      <c r="Q2280" s="14"/>
      <c r="R2280" s="14"/>
      <c r="S2280" s="14"/>
      <c r="T2280" s="18"/>
      <c r="U2280" s="18"/>
    </row>
    <row r="2281" spans="1:21" ht="90" customHeight="1" x14ac:dyDescent="0.4">
      <c r="A2281" s="6"/>
      <c r="B2281" s="6"/>
      <c r="C2281" s="6"/>
      <c r="D2281" s="6"/>
      <c r="E2281" s="6"/>
      <c r="F2281" s="6"/>
      <c r="G2281" s="6"/>
      <c r="H2281" s="6"/>
      <c r="I2281" s="6"/>
      <c r="J2281" s="6"/>
      <c r="K2281" s="6"/>
      <c r="L2281" s="6"/>
      <c r="M2281" s="6"/>
      <c r="N2281" s="6"/>
      <c r="O2281" s="6"/>
      <c r="P2281" s="14"/>
      <c r="Q2281" s="14"/>
      <c r="R2281" s="14"/>
      <c r="S2281" s="14"/>
      <c r="T2281" s="18"/>
      <c r="U2281" s="18"/>
    </row>
    <row r="2282" spans="1:21" ht="90" customHeight="1" x14ac:dyDescent="0.4">
      <c r="A2282" s="6"/>
      <c r="B2282" s="6"/>
      <c r="C2282" s="6"/>
      <c r="D2282" s="6"/>
      <c r="E2282" s="6"/>
      <c r="F2282" s="6"/>
      <c r="G2282" s="6"/>
      <c r="H2282" s="6"/>
      <c r="I2282" s="6"/>
      <c r="J2282" s="6"/>
      <c r="K2282" s="6"/>
      <c r="L2282" s="6"/>
      <c r="M2282" s="6"/>
      <c r="N2282" s="6"/>
      <c r="O2282" s="6"/>
      <c r="P2282" s="14"/>
      <c r="Q2282" s="14"/>
      <c r="R2282" s="14"/>
      <c r="S2282" s="14"/>
      <c r="T2282" s="18"/>
      <c r="U2282" s="18"/>
    </row>
    <row r="2283" spans="1:21" ht="90" customHeight="1" x14ac:dyDescent="0.4">
      <c r="A2283" s="6"/>
      <c r="B2283" s="6"/>
      <c r="C2283" s="6"/>
      <c r="D2283" s="6"/>
      <c r="E2283" s="6"/>
      <c r="F2283" s="6"/>
      <c r="G2283" s="6"/>
      <c r="H2283" s="6"/>
      <c r="I2283" s="6"/>
      <c r="J2283" s="6"/>
      <c r="K2283" s="6"/>
      <c r="L2283" s="6"/>
      <c r="M2283" s="6"/>
      <c r="N2283" s="6"/>
      <c r="O2283" s="6"/>
      <c r="P2283" s="14"/>
      <c r="Q2283" s="14"/>
      <c r="R2283" s="14"/>
      <c r="S2283" s="14"/>
      <c r="T2283" s="18"/>
      <c r="U2283" s="18"/>
    </row>
    <row r="2284" spans="1:21" ht="90" customHeight="1" x14ac:dyDescent="0.4">
      <c r="A2284" s="6"/>
      <c r="B2284" s="6"/>
      <c r="C2284" s="6"/>
      <c r="D2284" s="6"/>
      <c r="E2284" s="6"/>
      <c r="F2284" s="6"/>
      <c r="G2284" s="6"/>
      <c r="H2284" s="6"/>
      <c r="I2284" s="6"/>
      <c r="J2284" s="6"/>
      <c r="K2284" s="6"/>
      <c r="L2284" s="6"/>
      <c r="M2284" s="6"/>
      <c r="N2284" s="6"/>
      <c r="O2284" s="6"/>
      <c r="P2284" s="14"/>
      <c r="Q2284" s="14"/>
      <c r="R2284" s="14"/>
      <c r="S2284" s="14"/>
      <c r="T2284" s="18"/>
      <c r="U2284" s="18"/>
    </row>
    <row r="2285" spans="1:21" ht="90" customHeight="1" x14ac:dyDescent="0.4">
      <c r="A2285" s="6"/>
      <c r="B2285" s="6"/>
      <c r="C2285" s="6"/>
      <c r="D2285" s="6"/>
      <c r="E2285" s="6"/>
      <c r="F2285" s="6"/>
      <c r="G2285" s="6"/>
      <c r="H2285" s="6"/>
      <c r="I2285" s="6"/>
      <c r="J2285" s="6"/>
      <c r="K2285" s="6"/>
      <c r="L2285" s="6"/>
      <c r="M2285" s="6"/>
      <c r="N2285" s="6"/>
      <c r="O2285" s="6"/>
      <c r="P2285" s="14"/>
      <c r="Q2285" s="14"/>
      <c r="R2285" s="14"/>
      <c r="S2285" s="14"/>
      <c r="T2285" s="18"/>
      <c r="U2285" s="18"/>
    </row>
    <row r="2286" spans="1:21" ht="90" customHeight="1" x14ac:dyDescent="0.4">
      <c r="A2286" s="6"/>
      <c r="B2286" s="6"/>
      <c r="C2286" s="6"/>
      <c r="D2286" s="6"/>
      <c r="E2286" s="6"/>
      <c r="F2286" s="6"/>
      <c r="G2286" s="6"/>
      <c r="H2286" s="6"/>
      <c r="I2286" s="6"/>
      <c r="J2286" s="6"/>
      <c r="K2286" s="6"/>
      <c r="L2286" s="6"/>
      <c r="M2286" s="6"/>
      <c r="N2286" s="6"/>
      <c r="O2286" s="6"/>
      <c r="P2286" s="14"/>
      <c r="Q2286" s="14"/>
      <c r="R2286" s="14"/>
      <c r="S2286" s="14"/>
      <c r="T2286" s="18"/>
      <c r="U2286" s="18"/>
    </row>
    <row r="2287" spans="1:21" ht="90" customHeight="1" x14ac:dyDescent="0.4">
      <c r="A2287" s="6"/>
      <c r="B2287" s="6"/>
      <c r="C2287" s="6"/>
      <c r="D2287" s="6"/>
      <c r="E2287" s="6"/>
      <c r="F2287" s="6"/>
      <c r="G2287" s="6"/>
      <c r="H2287" s="6"/>
      <c r="I2287" s="6"/>
      <c r="J2287" s="6"/>
      <c r="K2287" s="6"/>
      <c r="L2287" s="6"/>
      <c r="M2287" s="6"/>
      <c r="N2287" s="6"/>
      <c r="O2287" s="6"/>
      <c r="P2287" s="14"/>
      <c r="Q2287" s="14"/>
      <c r="R2287" s="14"/>
      <c r="S2287" s="14"/>
      <c r="T2287" s="18"/>
      <c r="U2287" s="18"/>
    </row>
    <row r="2288" spans="1:21" ht="90" customHeight="1" x14ac:dyDescent="0.4">
      <c r="A2288" s="6"/>
      <c r="B2288" s="6"/>
      <c r="C2288" s="6"/>
      <c r="D2288" s="6"/>
      <c r="E2288" s="6"/>
      <c r="F2288" s="6"/>
      <c r="G2288" s="6"/>
      <c r="H2288" s="6"/>
      <c r="I2288" s="6"/>
      <c r="J2288" s="6"/>
      <c r="K2288" s="6"/>
      <c r="L2288" s="6"/>
      <c r="M2288" s="6"/>
      <c r="N2288" s="6"/>
      <c r="O2288" s="6"/>
      <c r="P2288" s="14"/>
      <c r="Q2288" s="14"/>
      <c r="R2288" s="14"/>
      <c r="S2288" s="14"/>
      <c r="T2288" s="18"/>
      <c r="U2288" s="18"/>
    </row>
    <row r="2289" spans="1:21" ht="90" customHeight="1" x14ac:dyDescent="0.4">
      <c r="A2289" s="6"/>
      <c r="B2289" s="6"/>
      <c r="C2289" s="6"/>
      <c r="D2289" s="6"/>
      <c r="E2289" s="6"/>
      <c r="F2289" s="6"/>
      <c r="G2289" s="6"/>
      <c r="H2289" s="6"/>
      <c r="I2289" s="6"/>
      <c r="J2289" s="6"/>
      <c r="K2289" s="6"/>
      <c r="L2289" s="6"/>
      <c r="M2289" s="6"/>
      <c r="N2289" s="6"/>
      <c r="O2289" s="6"/>
      <c r="P2289" s="14"/>
      <c r="Q2289" s="14"/>
      <c r="R2289" s="14"/>
      <c r="S2289" s="14"/>
      <c r="T2289" s="18"/>
      <c r="U2289" s="18"/>
    </row>
    <row r="2290" spans="1:21" ht="90" customHeight="1" x14ac:dyDescent="0.4">
      <c r="A2290" s="6"/>
      <c r="B2290" s="6"/>
      <c r="C2290" s="6"/>
      <c r="D2290" s="6"/>
      <c r="E2290" s="6"/>
      <c r="F2290" s="6"/>
      <c r="G2290" s="6"/>
      <c r="H2290" s="6"/>
      <c r="I2290" s="6"/>
      <c r="J2290" s="6"/>
      <c r="K2290" s="6"/>
      <c r="L2290" s="6"/>
      <c r="M2290" s="6"/>
      <c r="N2290" s="6"/>
      <c r="O2290" s="6"/>
      <c r="P2290" s="14"/>
      <c r="Q2290" s="14"/>
      <c r="R2290" s="14"/>
      <c r="S2290" s="14"/>
      <c r="T2290" s="18"/>
      <c r="U2290" s="18"/>
    </row>
    <row r="2291" spans="1:21" ht="90" customHeight="1" x14ac:dyDescent="0.4">
      <c r="A2291" s="6"/>
      <c r="B2291" s="6"/>
      <c r="C2291" s="6"/>
      <c r="D2291" s="6"/>
      <c r="E2291" s="6"/>
      <c r="F2291" s="6"/>
      <c r="G2291" s="6"/>
      <c r="H2291" s="6"/>
      <c r="I2291" s="6"/>
      <c r="J2291" s="6"/>
      <c r="K2291" s="6"/>
      <c r="L2291" s="6"/>
      <c r="M2291" s="6"/>
      <c r="N2291" s="6"/>
      <c r="O2291" s="6"/>
      <c r="P2291" s="14"/>
      <c r="Q2291" s="14"/>
      <c r="R2291" s="14"/>
      <c r="S2291" s="14"/>
      <c r="T2291" s="18"/>
      <c r="U2291" s="18"/>
    </row>
    <row r="2292" spans="1:21" ht="90" customHeight="1" x14ac:dyDescent="0.4">
      <c r="A2292" s="6"/>
      <c r="B2292" s="6"/>
      <c r="C2292" s="6"/>
      <c r="D2292" s="6"/>
      <c r="E2292" s="6"/>
      <c r="F2292" s="6"/>
      <c r="G2292" s="6"/>
      <c r="H2292" s="6"/>
      <c r="I2292" s="6"/>
      <c r="J2292" s="6"/>
      <c r="K2292" s="6"/>
      <c r="L2292" s="6"/>
      <c r="M2292" s="6"/>
      <c r="N2292" s="6"/>
      <c r="O2292" s="6"/>
      <c r="P2292" s="14"/>
      <c r="Q2292" s="14"/>
      <c r="R2292" s="14"/>
      <c r="S2292" s="14"/>
      <c r="T2292" s="18"/>
      <c r="U2292" s="18"/>
    </row>
    <row r="2293" spans="1:21" ht="90" customHeight="1" x14ac:dyDescent="0.4">
      <c r="A2293" s="6"/>
      <c r="B2293" s="6"/>
      <c r="C2293" s="6"/>
      <c r="D2293" s="6"/>
      <c r="E2293" s="6"/>
      <c r="F2293" s="6"/>
      <c r="G2293" s="6"/>
      <c r="H2293" s="6"/>
      <c r="I2293" s="6"/>
      <c r="J2293" s="6"/>
      <c r="K2293" s="6"/>
      <c r="L2293" s="6"/>
      <c r="M2293" s="6"/>
      <c r="N2293" s="6"/>
      <c r="O2293" s="6"/>
      <c r="P2293" s="14"/>
      <c r="Q2293" s="14"/>
      <c r="R2293" s="14"/>
      <c r="S2293" s="14"/>
      <c r="T2293" s="18"/>
      <c r="U2293" s="18"/>
    </row>
    <row r="2294" spans="1:21" ht="90" customHeight="1" x14ac:dyDescent="0.4">
      <c r="A2294" s="6"/>
      <c r="B2294" s="6"/>
      <c r="C2294" s="6"/>
      <c r="D2294" s="6"/>
      <c r="E2294" s="6"/>
      <c r="F2294" s="6"/>
      <c r="G2294" s="6"/>
      <c r="H2294" s="6"/>
      <c r="I2294" s="6"/>
      <c r="J2294" s="6"/>
      <c r="K2294" s="6"/>
      <c r="L2294" s="6"/>
      <c r="M2294" s="6"/>
      <c r="N2294" s="6"/>
      <c r="O2294" s="6"/>
      <c r="P2294" s="14"/>
      <c r="Q2294" s="14"/>
      <c r="R2294" s="14"/>
      <c r="S2294" s="14"/>
      <c r="T2294" s="18"/>
      <c r="U2294" s="18"/>
    </row>
    <row r="2295" spans="1:21" ht="90" customHeight="1" x14ac:dyDescent="0.4">
      <c r="A2295" s="6"/>
      <c r="B2295" s="6"/>
      <c r="C2295" s="6"/>
      <c r="D2295" s="6"/>
      <c r="E2295" s="6"/>
      <c r="F2295" s="6"/>
      <c r="G2295" s="6"/>
      <c r="H2295" s="6"/>
      <c r="I2295" s="6"/>
      <c r="J2295" s="6"/>
      <c r="K2295" s="6"/>
      <c r="L2295" s="6"/>
      <c r="M2295" s="6"/>
      <c r="N2295" s="6"/>
      <c r="O2295" s="6"/>
      <c r="P2295" s="14"/>
      <c r="Q2295" s="14"/>
      <c r="R2295" s="14"/>
      <c r="S2295" s="14"/>
      <c r="T2295" s="18"/>
      <c r="U2295" s="18"/>
    </row>
    <row r="2296" spans="1:21" ht="90" customHeight="1" x14ac:dyDescent="0.4">
      <c r="A2296" s="6"/>
      <c r="B2296" s="6"/>
      <c r="C2296" s="6"/>
      <c r="D2296" s="6"/>
      <c r="E2296" s="6"/>
      <c r="F2296" s="6"/>
      <c r="G2296" s="6"/>
      <c r="H2296" s="6"/>
      <c r="I2296" s="6"/>
      <c r="J2296" s="6"/>
      <c r="K2296" s="6"/>
      <c r="L2296" s="6"/>
      <c r="M2296" s="6"/>
      <c r="N2296" s="6"/>
      <c r="O2296" s="6"/>
      <c r="P2296" s="14"/>
      <c r="Q2296" s="14"/>
      <c r="R2296" s="14"/>
      <c r="S2296" s="14"/>
      <c r="T2296" s="18"/>
      <c r="U2296" s="18"/>
    </row>
    <row r="2297" spans="1:21" ht="90" customHeight="1" x14ac:dyDescent="0.4">
      <c r="A2297" s="6"/>
      <c r="B2297" s="6"/>
      <c r="C2297" s="6"/>
      <c r="D2297" s="6"/>
      <c r="E2297" s="6"/>
      <c r="F2297" s="6"/>
      <c r="G2297" s="6"/>
      <c r="H2297" s="6"/>
      <c r="I2297" s="6"/>
      <c r="J2297" s="6"/>
      <c r="K2297" s="6"/>
      <c r="L2297" s="6"/>
      <c r="M2297" s="6"/>
      <c r="N2297" s="6"/>
      <c r="O2297" s="6"/>
      <c r="P2297" s="14"/>
      <c r="Q2297" s="14"/>
      <c r="R2297" s="14"/>
      <c r="S2297" s="14"/>
      <c r="T2297" s="18"/>
      <c r="U2297" s="18"/>
    </row>
    <row r="2298" spans="1:21" ht="90" customHeight="1" x14ac:dyDescent="0.4">
      <c r="A2298" s="6"/>
      <c r="B2298" s="6"/>
      <c r="C2298" s="6"/>
      <c r="D2298" s="6"/>
      <c r="E2298" s="6"/>
      <c r="F2298" s="6"/>
      <c r="G2298" s="6"/>
      <c r="H2298" s="6"/>
      <c r="I2298" s="6"/>
      <c r="J2298" s="6"/>
      <c r="K2298" s="6"/>
      <c r="L2298" s="6"/>
      <c r="M2298" s="6"/>
      <c r="N2298" s="6"/>
      <c r="O2298" s="6"/>
      <c r="P2298" s="14"/>
      <c r="Q2298" s="14"/>
      <c r="R2298" s="14"/>
      <c r="S2298" s="14"/>
      <c r="T2298" s="18"/>
      <c r="U2298" s="18"/>
    </row>
    <row r="2299" spans="1:21" ht="90" customHeight="1" x14ac:dyDescent="0.4">
      <c r="A2299" s="6"/>
      <c r="B2299" s="6"/>
      <c r="C2299" s="6"/>
      <c r="D2299" s="6"/>
      <c r="E2299" s="6"/>
      <c r="F2299" s="6"/>
      <c r="G2299" s="6"/>
      <c r="H2299" s="6"/>
      <c r="I2299" s="6"/>
      <c r="J2299" s="6"/>
      <c r="K2299" s="6"/>
      <c r="L2299" s="6"/>
      <c r="M2299" s="6"/>
      <c r="N2299" s="6"/>
      <c r="O2299" s="6"/>
      <c r="P2299" s="14"/>
      <c r="Q2299" s="14"/>
      <c r="R2299" s="14"/>
      <c r="S2299" s="14"/>
      <c r="T2299" s="18"/>
      <c r="U2299" s="18"/>
    </row>
    <row r="2300" spans="1:21" ht="90" customHeight="1" x14ac:dyDescent="0.4">
      <c r="A2300" s="6"/>
      <c r="B2300" s="6"/>
      <c r="C2300" s="6"/>
      <c r="D2300" s="6"/>
      <c r="E2300" s="6"/>
      <c r="F2300" s="6"/>
      <c r="G2300" s="6"/>
      <c r="H2300" s="6"/>
      <c r="I2300" s="6"/>
      <c r="J2300" s="6"/>
      <c r="K2300" s="6"/>
      <c r="L2300" s="6"/>
      <c r="M2300" s="6"/>
      <c r="N2300" s="6"/>
      <c r="O2300" s="6"/>
      <c r="P2300" s="14"/>
      <c r="Q2300" s="14"/>
      <c r="R2300" s="14"/>
      <c r="S2300" s="14"/>
      <c r="T2300" s="18"/>
      <c r="U2300" s="18"/>
    </row>
    <row r="2301" spans="1:21" ht="90" customHeight="1" x14ac:dyDescent="0.4">
      <c r="A2301" s="6"/>
      <c r="B2301" s="6"/>
      <c r="C2301" s="6"/>
      <c r="D2301" s="6"/>
      <c r="E2301" s="6"/>
      <c r="F2301" s="6"/>
      <c r="G2301" s="6"/>
      <c r="H2301" s="6"/>
      <c r="I2301" s="6"/>
      <c r="J2301" s="6"/>
      <c r="K2301" s="6"/>
      <c r="L2301" s="6"/>
      <c r="M2301" s="6"/>
      <c r="N2301" s="6"/>
      <c r="O2301" s="6"/>
      <c r="P2301" s="14"/>
      <c r="Q2301" s="14"/>
      <c r="R2301" s="14"/>
      <c r="S2301" s="14"/>
      <c r="T2301" s="18"/>
      <c r="U2301" s="18"/>
    </row>
    <row r="2302" spans="1:21" ht="90" customHeight="1" x14ac:dyDescent="0.4">
      <c r="A2302" s="6"/>
      <c r="B2302" s="6"/>
      <c r="C2302" s="6"/>
      <c r="D2302" s="6"/>
      <c r="E2302" s="6"/>
      <c r="F2302" s="6"/>
      <c r="G2302" s="6"/>
      <c r="H2302" s="6"/>
      <c r="I2302" s="6"/>
      <c r="J2302" s="6"/>
      <c r="K2302" s="6"/>
      <c r="L2302" s="6"/>
      <c r="M2302" s="6"/>
      <c r="N2302" s="6"/>
      <c r="O2302" s="6"/>
      <c r="P2302" s="14"/>
      <c r="Q2302" s="14"/>
      <c r="R2302" s="14"/>
      <c r="S2302" s="14"/>
      <c r="T2302" s="18"/>
      <c r="U2302" s="18"/>
    </row>
    <row r="2303" spans="1:21" ht="90" customHeight="1" x14ac:dyDescent="0.4">
      <c r="A2303" s="6"/>
      <c r="B2303" s="6"/>
      <c r="C2303" s="6"/>
      <c r="D2303" s="6"/>
      <c r="E2303" s="6"/>
      <c r="F2303" s="6"/>
      <c r="G2303" s="6"/>
      <c r="H2303" s="6"/>
      <c r="I2303" s="6"/>
      <c r="J2303" s="6"/>
      <c r="K2303" s="6"/>
      <c r="L2303" s="6"/>
      <c r="M2303" s="6"/>
      <c r="N2303" s="6"/>
      <c r="O2303" s="6"/>
      <c r="P2303" s="14"/>
      <c r="Q2303" s="14"/>
      <c r="R2303" s="14"/>
      <c r="S2303" s="14"/>
      <c r="T2303" s="18"/>
      <c r="U2303" s="18"/>
    </row>
    <row r="2304" spans="1:21" ht="90" customHeight="1" x14ac:dyDescent="0.4">
      <c r="A2304" s="6"/>
      <c r="B2304" s="6"/>
      <c r="C2304" s="6"/>
      <c r="D2304" s="6"/>
      <c r="E2304" s="6"/>
      <c r="F2304" s="6"/>
      <c r="G2304" s="6"/>
      <c r="H2304" s="6"/>
      <c r="I2304" s="6"/>
      <c r="J2304" s="6"/>
      <c r="K2304" s="6"/>
      <c r="L2304" s="6"/>
      <c r="M2304" s="6"/>
      <c r="N2304" s="6"/>
      <c r="O2304" s="6"/>
      <c r="P2304" s="14"/>
      <c r="Q2304" s="14"/>
      <c r="R2304" s="14"/>
      <c r="S2304" s="14"/>
      <c r="T2304" s="18"/>
      <c r="U2304" s="18"/>
    </row>
    <row r="2305" spans="1:21" ht="90" customHeight="1" x14ac:dyDescent="0.4">
      <c r="A2305" s="6"/>
      <c r="B2305" s="6"/>
      <c r="C2305" s="6"/>
      <c r="D2305" s="6"/>
      <c r="E2305" s="6"/>
      <c r="F2305" s="6"/>
      <c r="G2305" s="6"/>
      <c r="H2305" s="6"/>
      <c r="I2305" s="6"/>
      <c r="J2305" s="6"/>
      <c r="K2305" s="6"/>
      <c r="L2305" s="6"/>
      <c r="M2305" s="6"/>
      <c r="N2305" s="6"/>
      <c r="O2305" s="6"/>
      <c r="P2305" s="14"/>
      <c r="Q2305" s="14"/>
      <c r="R2305" s="14"/>
      <c r="S2305" s="14"/>
      <c r="T2305" s="18"/>
      <c r="U2305" s="18"/>
    </row>
    <row r="2306" spans="1:21" ht="90" customHeight="1" x14ac:dyDescent="0.4">
      <c r="A2306" s="6"/>
      <c r="B2306" s="6"/>
      <c r="C2306" s="6"/>
      <c r="D2306" s="6"/>
      <c r="E2306" s="6"/>
      <c r="F2306" s="6"/>
      <c r="G2306" s="6"/>
      <c r="H2306" s="6"/>
      <c r="I2306" s="6"/>
      <c r="J2306" s="6"/>
      <c r="K2306" s="6"/>
      <c r="L2306" s="6"/>
      <c r="M2306" s="6"/>
      <c r="N2306" s="6"/>
      <c r="O2306" s="6"/>
      <c r="P2306" s="14"/>
      <c r="Q2306" s="14"/>
      <c r="R2306" s="14"/>
      <c r="S2306" s="14"/>
      <c r="T2306" s="18"/>
      <c r="U2306" s="18"/>
    </row>
    <row r="2307" spans="1:21" ht="90" customHeight="1" x14ac:dyDescent="0.4">
      <c r="A2307" s="6"/>
      <c r="B2307" s="6"/>
      <c r="C2307" s="6"/>
      <c r="D2307" s="6"/>
      <c r="E2307" s="6"/>
      <c r="F2307" s="6"/>
      <c r="G2307" s="6"/>
      <c r="H2307" s="6"/>
      <c r="I2307" s="6"/>
      <c r="J2307" s="6"/>
      <c r="K2307" s="6"/>
      <c r="L2307" s="6"/>
      <c r="M2307" s="6"/>
      <c r="N2307" s="6"/>
      <c r="O2307" s="6"/>
      <c r="P2307" s="14"/>
      <c r="Q2307" s="14"/>
      <c r="R2307" s="14"/>
      <c r="S2307" s="14"/>
      <c r="T2307" s="18"/>
      <c r="U2307" s="18"/>
    </row>
    <row r="2308" spans="1:21" ht="90" customHeight="1" x14ac:dyDescent="0.4">
      <c r="A2308" s="6"/>
      <c r="B2308" s="6"/>
      <c r="C2308" s="6"/>
      <c r="D2308" s="6"/>
      <c r="E2308" s="6"/>
      <c r="F2308" s="6"/>
      <c r="G2308" s="6"/>
      <c r="H2308" s="6"/>
      <c r="I2308" s="6"/>
      <c r="J2308" s="6"/>
      <c r="K2308" s="6"/>
      <c r="L2308" s="6"/>
      <c r="M2308" s="6"/>
      <c r="N2308" s="6"/>
      <c r="O2308" s="6"/>
      <c r="P2308" s="14"/>
      <c r="Q2308" s="14"/>
      <c r="R2308" s="14"/>
      <c r="S2308" s="14"/>
      <c r="T2308" s="18"/>
      <c r="U2308" s="18"/>
    </row>
    <row r="2309" spans="1:21" ht="90" customHeight="1" x14ac:dyDescent="0.4">
      <c r="A2309" s="6"/>
      <c r="B2309" s="6"/>
      <c r="C2309" s="6"/>
      <c r="D2309" s="6"/>
      <c r="E2309" s="6"/>
      <c r="F2309" s="6"/>
      <c r="G2309" s="6"/>
      <c r="H2309" s="6"/>
      <c r="I2309" s="6"/>
      <c r="J2309" s="6"/>
      <c r="K2309" s="6"/>
      <c r="L2309" s="6"/>
      <c r="M2309" s="6"/>
      <c r="N2309" s="6"/>
      <c r="O2309" s="6"/>
      <c r="P2309" s="14"/>
      <c r="Q2309" s="14"/>
      <c r="R2309" s="14"/>
      <c r="S2309" s="14"/>
      <c r="T2309" s="18"/>
      <c r="U2309" s="18"/>
    </row>
    <row r="2310" spans="1:21" ht="90" customHeight="1" x14ac:dyDescent="0.4">
      <c r="A2310" s="6"/>
      <c r="B2310" s="6"/>
      <c r="C2310" s="6"/>
      <c r="D2310" s="6"/>
      <c r="E2310" s="6"/>
      <c r="F2310" s="6"/>
      <c r="G2310" s="6"/>
      <c r="H2310" s="6"/>
      <c r="I2310" s="6"/>
      <c r="J2310" s="6"/>
      <c r="K2310" s="6"/>
      <c r="L2310" s="6"/>
      <c r="M2310" s="6"/>
      <c r="N2310" s="6"/>
      <c r="O2310" s="6"/>
      <c r="P2310" s="14"/>
      <c r="Q2310" s="14"/>
      <c r="R2310" s="14"/>
      <c r="S2310" s="14"/>
      <c r="T2310" s="18"/>
      <c r="U2310" s="18"/>
    </row>
    <row r="2311" spans="1:21" ht="90" customHeight="1" x14ac:dyDescent="0.4">
      <c r="A2311" s="6"/>
      <c r="B2311" s="6"/>
      <c r="C2311" s="6"/>
      <c r="D2311" s="6"/>
      <c r="E2311" s="6"/>
      <c r="F2311" s="6"/>
      <c r="G2311" s="6"/>
      <c r="H2311" s="6"/>
      <c r="I2311" s="6"/>
      <c r="J2311" s="6"/>
      <c r="K2311" s="6"/>
      <c r="L2311" s="6"/>
      <c r="M2311" s="6"/>
      <c r="N2311" s="6"/>
      <c r="O2311" s="6"/>
      <c r="P2311" s="14"/>
      <c r="Q2311" s="14"/>
      <c r="R2311" s="14"/>
      <c r="S2311" s="14"/>
      <c r="T2311" s="18"/>
      <c r="U2311" s="18"/>
    </row>
    <row r="2312" spans="1:21" ht="90" customHeight="1" x14ac:dyDescent="0.4">
      <c r="A2312" s="6"/>
      <c r="B2312" s="6"/>
      <c r="C2312" s="6"/>
      <c r="D2312" s="6"/>
      <c r="E2312" s="6"/>
      <c r="F2312" s="6"/>
      <c r="G2312" s="6"/>
      <c r="H2312" s="6"/>
      <c r="I2312" s="6"/>
      <c r="J2312" s="6"/>
      <c r="K2312" s="6"/>
      <c r="L2312" s="6"/>
      <c r="M2312" s="6"/>
      <c r="N2312" s="6"/>
      <c r="O2312" s="6"/>
      <c r="P2312" s="14"/>
      <c r="Q2312" s="14"/>
      <c r="R2312" s="14"/>
      <c r="S2312" s="14"/>
      <c r="T2312" s="18"/>
      <c r="U2312" s="18"/>
    </row>
    <row r="2313" spans="1:21" ht="90" customHeight="1" x14ac:dyDescent="0.4">
      <c r="A2313" s="6"/>
      <c r="B2313" s="6"/>
      <c r="C2313" s="6"/>
      <c r="D2313" s="6"/>
      <c r="E2313" s="6"/>
      <c r="F2313" s="6"/>
      <c r="G2313" s="6"/>
      <c r="H2313" s="6"/>
      <c r="I2313" s="6"/>
      <c r="J2313" s="6"/>
      <c r="K2313" s="6"/>
      <c r="L2313" s="6"/>
      <c r="M2313" s="6"/>
      <c r="N2313" s="6"/>
      <c r="O2313" s="6"/>
      <c r="P2313" s="14"/>
      <c r="Q2313" s="14"/>
      <c r="R2313" s="14"/>
      <c r="S2313" s="14"/>
      <c r="T2313" s="18"/>
      <c r="U2313" s="18"/>
    </row>
    <row r="2314" spans="1:21" ht="90" customHeight="1" x14ac:dyDescent="0.4">
      <c r="A2314" s="6"/>
      <c r="B2314" s="6"/>
      <c r="C2314" s="6"/>
      <c r="D2314" s="6"/>
      <c r="E2314" s="6"/>
      <c r="F2314" s="6"/>
      <c r="G2314" s="6"/>
      <c r="H2314" s="6"/>
      <c r="I2314" s="6"/>
      <c r="J2314" s="6"/>
      <c r="K2314" s="6"/>
      <c r="L2314" s="6"/>
      <c r="M2314" s="6"/>
      <c r="N2314" s="6"/>
      <c r="O2314" s="6"/>
      <c r="P2314" s="14"/>
      <c r="Q2314" s="14"/>
      <c r="R2314" s="14"/>
      <c r="S2314" s="14"/>
      <c r="T2314" s="18"/>
      <c r="U2314" s="18"/>
    </row>
    <row r="2315" spans="1:21" ht="90" customHeight="1" x14ac:dyDescent="0.4">
      <c r="A2315" s="6"/>
      <c r="B2315" s="6"/>
      <c r="C2315" s="6"/>
      <c r="D2315" s="6"/>
      <c r="E2315" s="6"/>
      <c r="F2315" s="6"/>
      <c r="G2315" s="6"/>
      <c r="H2315" s="6"/>
      <c r="I2315" s="6"/>
      <c r="J2315" s="6"/>
      <c r="K2315" s="6"/>
      <c r="L2315" s="6"/>
      <c r="M2315" s="6"/>
      <c r="N2315" s="6"/>
      <c r="O2315" s="6"/>
      <c r="P2315" s="14"/>
      <c r="Q2315" s="14"/>
      <c r="R2315" s="14"/>
      <c r="S2315" s="14"/>
      <c r="T2315" s="18"/>
      <c r="U2315" s="18"/>
    </row>
    <row r="2316" spans="1:21" ht="90" customHeight="1" x14ac:dyDescent="0.4">
      <c r="A2316" s="6"/>
      <c r="B2316" s="6"/>
      <c r="C2316" s="6"/>
      <c r="D2316" s="6"/>
      <c r="E2316" s="6"/>
      <c r="F2316" s="6"/>
      <c r="G2316" s="6"/>
      <c r="H2316" s="6"/>
      <c r="I2316" s="6"/>
      <c r="J2316" s="6"/>
      <c r="K2316" s="6"/>
      <c r="L2316" s="6"/>
      <c r="M2316" s="6"/>
      <c r="N2316" s="6"/>
      <c r="O2316" s="6"/>
      <c r="P2316" s="14"/>
      <c r="Q2316" s="14"/>
      <c r="R2316" s="14"/>
      <c r="S2316" s="14"/>
      <c r="T2316" s="18"/>
      <c r="U2316" s="18"/>
    </row>
    <row r="2317" spans="1:21" ht="90" customHeight="1" x14ac:dyDescent="0.4">
      <c r="A2317" s="6"/>
      <c r="B2317" s="6"/>
      <c r="C2317" s="6"/>
      <c r="D2317" s="6"/>
      <c r="E2317" s="6"/>
      <c r="F2317" s="6"/>
      <c r="G2317" s="6"/>
      <c r="H2317" s="6"/>
      <c r="I2317" s="6"/>
      <c r="J2317" s="6"/>
      <c r="K2317" s="6"/>
      <c r="L2317" s="6"/>
      <c r="M2317" s="6"/>
      <c r="N2317" s="6"/>
      <c r="O2317" s="6"/>
      <c r="P2317" s="14"/>
      <c r="Q2317" s="14"/>
      <c r="R2317" s="14"/>
      <c r="S2317" s="14"/>
      <c r="T2317" s="18"/>
      <c r="U2317" s="18"/>
    </row>
    <row r="2318" spans="1:21" ht="90" customHeight="1" x14ac:dyDescent="0.4">
      <c r="A2318" s="6"/>
      <c r="B2318" s="6"/>
      <c r="C2318" s="6"/>
      <c r="D2318" s="6"/>
      <c r="E2318" s="6"/>
      <c r="F2318" s="6"/>
      <c r="G2318" s="6"/>
      <c r="H2318" s="6"/>
      <c r="I2318" s="6"/>
      <c r="J2318" s="6"/>
      <c r="K2318" s="6"/>
      <c r="L2318" s="6"/>
      <c r="M2318" s="6"/>
      <c r="N2318" s="6"/>
      <c r="O2318" s="6"/>
      <c r="P2318" s="14"/>
      <c r="Q2318" s="14"/>
      <c r="R2318" s="14"/>
      <c r="S2318" s="14"/>
      <c r="T2318" s="18"/>
      <c r="U2318" s="18"/>
    </row>
    <row r="2319" spans="1:21" ht="90" customHeight="1" x14ac:dyDescent="0.4">
      <c r="A2319" s="6"/>
      <c r="B2319" s="6"/>
      <c r="C2319" s="6"/>
      <c r="D2319" s="6"/>
      <c r="E2319" s="6"/>
      <c r="F2319" s="6"/>
      <c r="G2319" s="6"/>
      <c r="H2319" s="6"/>
      <c r="I2319" s="6"/>
      <c r="J2319" s="6"/>
      <c r="K2319" s="6"/>
      <c r="L2319" s="6"/>
      <c r="M2319" s="6"/>
      <c r="N2319" s="6"/>
      <c r="O2319" s="6"/>
      <c r="P2319" s="14"/>
      <c r="Q2319" s="14"/>
      <c r="R2319" s="14"/>
      <c r="S2319" s="14"/>
      <c r="T2319" s="18"/>
      <c r="U2319" s="18"/>
    </row>
    <row r="2320" spans="1:21" ht="90" customHeight="1" x14ac:dyDescent="0.4">
      <c r="A2320" s="6"/>
      <c r="B2320" s="6"/>
      <c r="C2320" s="6"/>
      <c r="D2320" s="6"/>
      <c r="E2320" s="6"/>
      <c r="F2320" s="6"/>
      <c r="G2320" s="6"/>
      <c r="H2320" s="6"/>
      <c r="I2320" s="6"/>
      <c r="J2320" s="6"/>
      <c r="K2320" s="6"/>
      <c r="L2320" s="6"/>
      <c r="M2320" s="6"/>
      <c r="N2320" s="6"/>
      <c r="O2320" s="6"/>
      <c r="P2320" s="14"/>
      <c r="Q2320" s="14"/>
      <c r="R2320" s="14"/>
      <c r="S2320" s="14"/>
      <c r="T2320" s="18"/>
      <c r="U2320" s="18"/>
    </row>
    <row r="2321" spans="1:21" ht="90" customHeight="1" x14ac:dyDescent="0.4">
      <c r="A2321" s="6"/>
      <c r="B2321" s="6"/>
      <c r="C2321" s="6"/>
      <c r="D2321" s="6"/>
      <c r="E2321" s="6"/>
      <c r="F2321" s="6"/>
      <c r="G2321" s="6"/>
      <c r="H2321" s="6"/>
      <c r="I2321" s="6"/>
      <c r="J2321" s="6"/>
      <c r="K2321" s="6"/>
      <c r="L2321" s="6"/>
      <c r="M2321" s="6"/>
      <c r="N2321" s="6"/>
      <c r="O2321" s="6"/>
      <c r="P2321" s="14"/>
      <c r="Q2321" s="14"/>
      <c r="R2321" s="14"/>
      <c r="S2321" s="14"/>
      <c r="T2321" s="18"/>
      <c r="U2321" s="18"/>
    </row>
    <row r="2322" spans="1:21" ht="90" customHeight="1" x14ac:dyDescent="0.4">
      <c r="A2322" s="6"/>
      <c r="B2322" s="6"/>
      <c r="C2322" s="6"/>
      <c r="D2322" s="6"/>
      <c r="E2322" s="6"/>
      <c r="F2322" s="6"/>
      <c r="G2322" s="6"/>
      <c r="H2322" s="6"/>
      <c r="I2322" s="6"/>
      <c r="J2322" s="6"/>
      <c r="K2322" s="6"/>
      <c r="L2322" s="6"/>
      <c r="M2322" s="6"/>
      <c r="N2322" s="6"/>
      <c r="O2322" s="6"/>
      <c r="P2322" s="14"/>
      <c r="Q2322" s="14"/>
      <c r="R2322" s="14"/>
      <c r="S2322" s="14"/>
      <c r="T2322" s="18"/>
      <c r="U2322" s="18"/>
    </row>
    <row r="2323" spans="1:21" ht="90" customHeight="1" x14ac:dyDescent="0.4">
      <c r="A2323" s="6"/>
      <c r="B2323" s="6"/>
      <c r="C2323" s="6"/>
      <c r="D2323" s="6"/>
      <c r="E2323" s="6"/>
      <c r="F2323" s="6"/>
      <c r="G2323" s="6"/>
      <c r="H2323" s="6"/>
      <c r="I2323" s="6"/>
      <c r="J2323" s="6"/>
      <c r="K2323" s="6"/>
      <c r="L2323" s="6"/>
      <c r="M2323" s="6"/>
      <c r="N2323" s="6"/>
      <c r="O2323" s="6"/>
      <c r="P2323" s="14"/>
      <c r="Q2323" s="14"/>
      <c r="R2323" s="14"/>
      <c r="S2323" s="14"/>
      <c r="T2323" s="18"/>
      <c r="U2323" s="18"/>
    </row>
    <row r="2324" spans="1:21" ht="90" customHeight="1" x14ac:dyDescent="0.4">
      <c r="A2324" s="6"/>
      <c r="B2324" s="6"/>
      <c r="C2324" s="6"/>
      <c r="D2324" s="6"/>
      <c r="E2324" s="6"/>
      <c r="F2324" s="6"/>
      <c r="G2324" s="6"/>
      <c r="H2324" s="6"/>
      <c r="I2324" s="6"/>
      <c r="J2324" s="6"/>
      <c r="K2324" s="6"/>
      <c r="L2324" s="6"/>
      <c r="M2324" s="6"/>
      <c r="N2324" s="6"/>
      <c r="O2324" s="6"/>
      <c r="P2324" s="14"/>
      <c r="Q2324" s="14"/>
      <c r="R2324" s="14"/>
      <c r="S2324" s="14"/>
      <c r="T2324" s="18"/>
      <c r="U2324" s="18"/>
    </row>
    <row r="2325" spans="1:21" ht="90" customHeight="1" x14ac:dyDescent="0.4">
      <c r="A2325" s="6"/>
      <c r="B2325" s="6"/>
      <c r="C2325" s="6"/>
      <c r="D2325" s="6"/>
      <c r="E2325" s="6"/>
      <c r="F2325" s="6"/>
      <c r="G2325" s="6"/>
      <c r="H2325" s="6"/>
      <c r="I2325" s="6"/>
      <c r="J2325" s="6"/>
      <c r="K2325" s="6"/>
      <c r="L2325" s="6"/>
      <c r="M2325" s="6"/>
      <c r="N2325" s="6"/>
      <c r="O2325" s="6"/>
      <c r="P2325" s="14"/>
      <c r="Q2325" s="14"/>
      <c r="R2325" s="14"/>
      <c r="S2325" s="14"/>
      <c r="T2325" s="18"/>
      <c r="U2325" s="18"/>
    </row>
    <row r="2326" spans="1:21" ht="90" customHeight="1" x14ac:dyDescent="0.4">
      <c r="A2326" s="6"/>
      <c r="B2326" s="6"/>
      <c r="C2326" s="6"/>
      <c r="D2326" s="6"/>
      <c r="E2326" s="6"/>
      <c r="F2326" s="6"/>
      <c r="G2326" s="6"/>
      <c r="H2326" s="6"/>
      <c r="I2326" s="6"/>
      <c r="J2326" s="6"/>
      <c r="K2326" s="6"/>
      <c r="L2326" s="6"/>
      <c r="M2326" s="6"/>
      <c r="N2326" s="6"/>
      <c r="O2326" s="6"/>
      <c r="P2326" s="14"/>
      <c r="Q2326" s="14"/>
      <c r="R2326" s="14"/>
      <c r="S2326" s="14"/>
      <c r="T2326" s="18"/>
      <c r="U2326" s="18"/>
    </row>
    <row r="2327" spans="1:21" ht="90" customHeight="1" x14ac:dyDescent="0.4">
      <c r="A2327" s="6"/>
      <c r="B2327" s="6"/>
      <c r="C2327" s="6"/>
      <c r="D2327" s="6"/>
      <c r="E2327" s="6"/>
      <c r="F2327" s="6"/>
      <c r="G2327" s="6"/>
      <c r="H2327" s="6"/>
      <c r="I2327" s="6"/>
      <c r="J2327" s="6"/>
      <c r="K2327" s="6"/>
      <c r="L2327" s="6"/>
      <c r="M2327" s="6"/>
      <c r="N2327" s="6"/>
      <c r="O2327" s="6"/>
      <c r="P2327" s="14"/>
      <c r="Q2327" s="14"/>
      <c r="R2327" s="14"/>
      <c r="S2327" s="14"/>
      <c r="T2327" s="18"/>
      <c r="U2327" s="18"/>
    </row>
    <row r="2328" spans="1:21" ht="90" customHeight="1" x14ac:dyDescent="0.4">
      <c r="A2328" s="6"/>
      <c r="B2328" s="6"/>
      <c r="C2328" s="6"/>
      <c r="D2328" s="6"/>
      <c r="E2328" s="6"/>
      <c r="F2328" s="6"/>
      <c r="G2328" s="6"/>
      <c r="H2328" s="6"/>
      <c r="I2328" s="6"/>
      <c r="J2328" s="6"/>
      <c r="K2328" s="6"/>
      <c r="L2328" s="6"/>
      <c r="M2328" s="6"/>
      <c r="N2328" s="6"/>
      <c r="O2328" s="6"/>
      <c r="P2328" s="14"/>
      <c r="Q2328" s="14"/>
      <c r="R2328" s="14"/>
      <c r="S2328" s="14"/>
      <c r="T2328" s="18"/>
      <c r="U2328" s="18"/>
    </row>
    <row r="2329" spans="1:21" ht="90" customHeight="1" x14ac:dyDescent="0.4">
      <c r="A2329" s="6"/>
      <c r="B2329" s="6"/>
      <c r="C2329" s="6"/>
      <c r="D2329" s="6"/>
      <c r="E2329" s="6"/>
      <c r="F2329" s="6"/>
      <c r="G2329" s="6"/>
      <c r="H2329" s="6"/>
      <c r="I2329" s="6"/>
      <c r="J2329" s="6"/>
      <c r="K2329" s="6"/>
      <c r="L2329" s="6"/>
      <c r="M2329" s="6"/>
      <c r="N2329" s="6"/>
      <c r="O2329" s="6"/>
      <c r="P2329" s="14"/>
      <c r="Q2329" s="14"/>
      <c r="R2329" s="14"/>
      <c r="S2329" s="14"/>
      <c r="T2329" s="18"/>
      <c r="U2329" s="18"/>
    </row>
    <row r="2330" spans="1:21" ht="90" customHeight="1" x14ac:dyDescent="0.4">
      <c r="A2330" s="6"/>
      <c r="B2330" s="6"/>
      <c r="C2330" s="6"/>
      <c r="D2330" s="6"/>
      <c r="E2330" s="6"/>
      <c r="F2330" s="6"/>
      <c r="G2330" s="6"/>
      <c r="H2330" s="6"/>
      <c r="I2330" s="6"/>
      <c r="J2330" s="6"/>
      <c r="K2330" s="6"/>
      <c r="L2330" s="6"/>
      <c r="M2330" s="6"/>
      <c r="N2330" s="6"/>
      <c r="O2330" s="6"/>
      <c r="P2330" s="14"/>
      <c r="Q2330" s="14"/>
      <c r="R2330" s="14"/>
      <c r="S2330" s="14"/>
      <c r="T2330" s="18"/>
      <c r="U2330" s="18"/>
    </row>
    <row r="2331" spans="1:21" ht="90" customHeight="1" x14ac:dyDescent="0.4">
      <c r="A2331" s="6"/>
      <c r="B2331" s="6"/>
      <c r="C2331" s="6"/>
      <c r="D2331" s="6"/>
      <c r="E2331" s="6"/>
      <c r="F2331" s="6"/>
      <c r="G2331" s="6"/>
      <c r="H2331" s="6"/>
      <c r="I2331" s="6"/>
      <c r="J2331" s="6"/>
      <c r="K2331" s="6"/>
      <c r="L2331" s="6"/>
      <c r="M2331" s="6"/>
      <c r="N2331" s="6"/>
      <c r="O2331" s="6"/>
      <c r="P2331" s="14"/>
      <c r="Q2331" s="14"/>
      <c r="R2331" s="14"/>
      <c r="S2331" s="14"/>
      <c r="T2331" s="18"/>
      <c r="U2331" s="18"/>
    </row>
    <row r="2332" spans="1:21" ht="90" customHeight="1" x14ac:dyDescent="0.4">
      <c r="A2332" s="6"/>
      <c r="B2332" s="6"/>
      <c r="C2332" s="6"/>
      <c r="D2332" s="6"/>
      <c r="E2332" s="6"/>
      <c r="F2332" s="6"/>
      <c r="G2332" s="6"/>
      <c r="H2332" s="6"/>
      <c r="I2332" s="6"/>
      <c r="J2332" s="6"/>
      <c r="K2332" s="6"/>
      <c r="L2332" s="6"/>
      <c r="M2332" s="6"/>
      <c r="N2332" s="6"/>
      <c r="O2332" s="6"/>
      <c r="P2332" s="14"/>
      <c r="Q2332" s="14"/>
      <c r="R2332" s="14"/>
      <c r="S2332" s="14"/>
      <c r="T2332" s="18"/>
      <c r="U2332" s="18"/>
    </row>
    <row r="2333" spans="1:21" ht="90" customHeight="1" x14ac:dyDescent="0.4">
      <c r="A2333" s="6"/>
      <c r="B2333" s="6"/>
      <c r="C2333" s="6"/>
      <c r="D2333" s="6"/>
      <c r="E2333" s="6"/>
      <c r="F2333" s="6"/>
      <c r="G2333" s="6"/>
      <c r="H2333" s="6"/>
      <c r="I2333" s="6"/>
      <c r="J2333" s="6"/>
      <c r="K2333" s="6"/>
      <c r="L2333" s="6"/>
      <c r="M2333" s="6"/>
      <c r="N2333" s="6"/>
      <c r="O2333" s="6"/>
      <c r="P2333" s="14"/>
      <c r="Q2333" s="14"/>
      <c r="R2333" s="14"/>
      <c r="S2333" s="14"/>
      <c r="T2333" s="18"/>
      <c r="U2333" s="18"/>
    </row>
    <row r="2334" spans="1:21" ht="90" customHeight="1" x14ac:dyDescent="0.4">
      <c r="A2334" s="6"/>
      <c r="B2334" s="6"/>
      <c r="C2334" s="6"/>
      <c r="D2334" s="6"/>
      <c r="E2334" s="6"/>
      <c r="F2334" s="6"/>
      <c r="G2334" s="6"/>
      <c r="H2334" s="6"/>
      <c r="I2334" s="6"/>
      <c r="J2334" s="6"/>
      <c r="K2334" s="6"/>
      <c r="L2334" s="6"/>
      <c r="M2334" s="6"/>
      <c r="N2334" s="6"/>
      <c r="O2334" s="6"/>
      <c r="P2334" s="14"/>
      <c r="Q2334" s="14"/>
      <c r="R2334" s="14"/>
      <c r="S2334" s="14"/>
      <c r="T2334" s="18"/>
      <c r="U2334" s="18"/>
    </row>
    <row r="2335" spans="1:21" ht="90" customHeight="1" x14ac:dyDescent="0.4">
      <c r="A2335" s="6"/>
      <c r="B2335" s="6"/>
      <c r="C2335" s="6"/>
      <c r="D2335" s="6"/>
      <c r="E2335" s="6"/>
      <c r="F2335" s="6"/>
      <c r="G2335" s="6"/>
      <c r="H2335" s="6"/>
      <c r="I2335" s="6"/>
      <c r="J2335" s="6"/>
      <c r="K2335" s="6"/>
      <c r="L2335" s="6"/>
      <c r="M2335" s="6"/>
      <c r="N2335" s="6"/>
      <c r="O2335" s="6"/>
      <c r="P2335" s="14"/>
      <c r="Q2335" s="14"/>
      <c r="R2335" s="14"/>
      <c r="S2335" s="14"/>
      <c r="T2335" s="18"/>
      <c r="U2335" s="18"/>
    </row>
    <row r="2336" spans="1:21" ht="90" customHeight="1" x14ac:dyDescent="0.4">
      <c r="A2336" s="6"/>
      <c r="B2336" s="6"/>
      <c r="C2336" s="6"/>
      <c r="D2336" s="6"/>
      <c r="E2336" s="6"/>
      <c r="F2336" s="6"/>
      <c r="G2336" s="6"/>
      <c r="H2336" s="6"/>
      <c r="I2336" s="6"/>
      <c r="J2336" s="6"/>
      <c r="K2336" s="6"/>
      <c r="L2336" s="6"/>
      <c r="M2336" s="6"/>
      <c r="N2336" s="6"/>
      <c r="O2336" s="6"/>
      <c r="P2336" s="14"/>
      <c r="Q2336" s="14"/>
      <c r="R2336" s="14"/>
      <c r="S2336" s="14"/>
      <c r="T2336" s="18"/>
      <c r="U2336" s="18"/>
    </row>
    <row r="2337" spans="1:21" ht="90" customHeight="1" x14ac:dyDescent="0.4">
      <c r="A2337" s="6"/>
      <c r="B2337" s="6"/>
      <c r="C2337" s="6"/>
      <c r="D2337" s="6"/>
      <c r="E2337" s="6"/>
      <c r="F2337" s="6"/>
      <c r="G2337" s="6"/>
      <c r="H2337" s="6"/>
      <c r="I2337" s="6"/>
      <c r="J2337" s="6"/>
      <c r="K2337" s="6"/>
      <c r="L2337" s="6"/>
      <c r="M2337" s="6"/>
      <c r="N2337" s="6"/>
      <c r="O2337" s="6"/>
      <c r="P2337" s="14"/>
      <c r="Q2337" s="14"/>
      <c r="R2337" s="14"/>
      <c r="S2337" s="14"/>
      <c r="T2337" s="18"/>
      <c r="U2337" s="18"/>
    </row>
    <row r="2338" spans="1:21" ht="90" customHeight="1" x14ac:dyDescent="0.4">
      <c r="A2338" s="6"/>
      <c r="B2338" s="6"/>
      <c r="C2338" s="6"/>
      <c r="D2338" s="6"/>
      <c r="E2338" s="6"/>
      <c r="F2338" s="6"/>
      <c r="G2338" s="6"/>
      <c r="H2338" s="6"/>
      <c r="I2338" s="6"/>
      <c r="J2338" s="6"/>
      <c r="K2338" s="6"/>
      <c r="L2338" s="6"/>
      <c r="M2338" s="6"/>
      <c r="N2338" s="6"/>
      <c r="O2338" s="6"/>
      <c r="P2338" s="14"/>
      <c r="Q2338" s="14"/>
      <c r="R2338" s="14"/>
      <c r="S2338" s="14"/>
      <c r="T2338" s="18"/>
      <c r="U2338" s="18"/>
    </row>
    <row r="2339" spans="1:21" ht="90" customHeight="1" x14ac:dyDescent="0.4">
      <c r="A2339" s="6"/>
      <c r="B2339" s="6"/>
      <c r="C2339" s="6"/>
      <c r="D2339" s="6"/>
      <c r="E2339" s="6"/>
      <c r="F2339" s="6"/>
      <c r="G2339" s="6"/>
      <c r="H2339" s="6"/>
      <c r="I2339" s="6"/>
      <c r="J2339" s="6"/>
      <c r="K2339" s="6"/>
      <c r="L2339" s="6"/>
      <c r="M2339" s="6"/>
      <c r="N2339" s="6"/>
      <c r="O2339" s="6"/>
      <c r="P2339" s="14"/>
      <c r="Q2339" s="14"/>
      <c r="R2339" s="14"/>
      <c r="S2339" s="14"/>
      <c r="T2339" s="18"/>
      <c r="U2339" s="18"/>
    </row>
    <row r="2340" spans="1:21" ht="90" customHeight="1" x14ac:dyDescent="0.4">
      <c r="A2340" s="6"/>
      <c r="B2340" s="6"/>
      <c r="C2340" s="6"/>
      <c r="D2340" s="6"/>
      <c r="E2340" s="6"/>
      <c r="F2340" s="6"/>
      <c r="G2340" s="6"/>
      <c r="H2340" s="6"/>
      <c r="I2340" s="6"/>
      <c r="J2340" s="6"/>
      <c r="K2340" s="6"/>
      <c r="L2340" s="6"/>
      <c r="M2340" s="6"/>
      <c r="N2340" s="6"/>
      <c r="O2340" s="6"/>
      <c r="P2340" s="14"/>
      <c r="Q2340" s="14"/>
      <c r="R2340" s="14"/>
      <c r="S2340" s="14"/>
      <c r="T2340" s="18"/>
      <c r="U2340" s="18"/>
    </row>
    <row r="2341" spans="1:21" ht="90" customHeight="1" x14ac:dyDescent="0.4">
      <c r="A2341" s="6"/>
      <c r="B2341" s="6"/>
      <c r="C2341" s="6"/>
      <c r="D2341" s="6"/>
      <c r="E2341" s="6"/>
      <c r="F2341" s="6"/>
      <c r="G2341" s="6"/>
      <c r="H2341" s="6"/>
      <c r="I2341" s="6"/>
      <c r="J2341" s="6"/>
      <c r="K2341" s="6"/>
      <c r="L2341" s="6"/>
      <c r="M2341" s="6"/>
      <c r="N2341" s="6"/>
      <c r="O2341" s="6"/>
      <c r="P2341" s="14"/>
      <c r="Q2341" s="14"/>
      <c r="R2341" s="14"/>
      <c r="S2341" s="14"/>
      <c r="T2341" s="18"/>
      <c r="U2341" s="18"/>
    </row>
    <row r="2342" spans="1:21" ht="90" customHeight="1" x14ac:dyDescent="0.4">
      <c r="A2342" s="6"/>
      <c r="B2342" s="6"/>
      <c r="C2342" s="6"/>
      <c r="D2342" s="6"/>
      <c r="E2342" s="6"/>
      <c r="F2342" s="6"/>
      <c r="G2342" s="6"/>
      <c r="H2342" s="6"/>
      <c r="I2342" s="6"/>
      <c r="J2342" s="6"/>
      <c r="K2342" s="6"/>
      <c r="L2342" s="6"/>
      <c r="M2342" s="6"/>
      <c r="N2342" s="6"/>
      <c r="O2342" s="6"/>
      <c r="P2342" s="14"/>
      <c r="Q2342" s="14"/>
      <c r="R2342" s="14"/>
      <c r="S2342" s="14"/>
      <c r="T2342" s="18"/>
      <c r="U2342" s="18"/>
    </row>
    <row r="2343" spans="1:21" ht="90" customHeight="1" x14ac:dyDescent="0.4">
      <c r="A2343" s="6"/>
      <c r="B2343" s="6"/>
      <c r="C2343" s="6"/>
      <c r="D2343" s="6"/>
      <c r="E2343" s="6"/>
      <c r="F2343" s="6"/>
      <c r="G2343" s="6"/>
      <c r="H2343" s="6"/>
      <c r="I2343" s="6"/>
      <c r="J2343" s="6"/>
      <c r="K2343" s="6"/>
      <c r="L2343" s="6"/>
      <c r="M2343" s="6"/>
      <c r="N2343" s="6"/>
      <c r="O2343" s="6"/>
      <c r="P2343" s="14"/>
      <c r="Q2343" s="14"/>
      <c r="R2343" s="14"/>
      <c r="S2343" s="14"/>
      <c r="T2343" s="18"/>
      <c r="U2343" s="18"/>
    </row>
    <row r="2344" spans="1:21" ht="90" customHeight="1" x14ac:dyDescent="0.4">
      <c r="A2344" s="6"/>
      <c r="B2344" s="6"/>
      <c r="C2344" s="6"/>
      <c r="D2344" s="6"/>
      <c r="E2344" s="6"/>
      <c r="F2344" s="6"/>
      <c r="G2344" s="6"/>
      <c r="H2344" s="6"/>
      <c r="I2344" s="6"/>
      <c r="J2344" s="6"/>
      <c r="K2344" s="6"/>
      <c r="L2344" s="6"/>
      <c r="M2344" s="6"/>
      <c r="N2344" s="6"/>
      <c r="O2344" s="6"/>
      <c r="P2344" s="14"/>
      <c r="Q2344" s="14"/>
      <c r="R2344" s="14"/>
      <c r="S2344" s="14"/>
      <c r="T2344" s="18"/>
      <c r="U2344" s="18"/>
    </row>
    <row r="2345" spans="1:21" ht="90" customHeight="1" x14ac:dyDescent="0.4">
      <c r="A2345" s="6"/>
      <c r="B2345" s="6"/>
      <c r="C2345" s="6"/>
      <c r="D2345" s="6"/>
      <c r="E2345" s="6"/>
      <c r="F2345" s="6"/>
      <c r="G2345" s="6"/>
      <c r="H2345" s="6"/>
      <c r="I2345" s="6"/>
      <c r="J2345" s="6"/>
      <c r="K2345" s="6"/>
      <c r="L2345" s="6"/>
      <c r="M2345" s="6"/>
      <c r="N2345" s="6"/>
      <c r="O2345" s="6"/>
      <c r="P2345" s="14"/>
      <c r="Q2345" s="14"/>
      <c r="R2345" s="14"/>
      <c r="S2345" s="14"/>
      <c r="T2345" s="18"/>
      <c r="U2345" s="18"/>
    </row>
    <row r="2346" spans="1:21" ht="90" customHeight="1" x14ac:dyDescent="0.4">
      <c r="A2346" s="6"/>
      <c r="B2346" s="6"/>
      <c r="C2346" s="6"/>
      <c r="D2346" s="6"/>
      <c r="E2346" s="6"/>
      <c r="F2346" s="6"/>
      <c r="G2346" s="6"/>
      <c r="H2346" s="6"/>
      <c r="I2346" s="6"/>
      <c r="J2346" s="6"/>
      <c r="K2346" s="6"/>
      <c r="L2346" s="6"/>
      <c r="M2346" s="6"/>
      <c r="N2346" s="6"/>
      <c r="O2346" s="6"/>
      <c r="P2346" s="14"/>
      <c r="Q2346" s="14"/>
      <c r="R2346" s="14"/>
      <c r="S2346" s="14"/>
      <c r="T2346" s="18"/>
      <c r="U2346" s="18"/>
    </row>
    <row r="2347" spans="1:21" ht="90" customHeight="1" x14ac:dyDescent="0.4">
      <c r="A2347" s="6"/>
      <c r="B2347" s="6"/>
      <c r="C2347" s="6"/>
      <c r="D2347" s="6"/>
      <c r="E2347" s="6"/>
      <c r="F2347" s="6"/>
      <c r="G2347" s="6"/>
      <c r="H2347" s="6"/>
      <c r="I2347" s="6"/>
      <c r="J2347" s="6"/>
      <c r="K2347" s="6"/>
      <c r="L2347" s="6"/>
      <c r="M2347" s="6"/>
      <c r="N2347" s="6"/>
      <c r="O2347" s="6"/>
      <c r="P2347" s="14"/>
      <c r="Q2347" s="14"/>
      <c r="R2347" s="14"/>
      <c r="S2347" s="14"/>
      <c r="T2347" s="18"/>
      <c r="U2347" s="18"/>
    </row>
    <row r="2348" spans="1:21" ht="90" customHeight="1" x14ac:dyDescent="0.4">
      <c r="A2348" s="6"/>
      <c r="B2348" s="6"/>
      <c r="C2348" s="6"/>
      <c r="D2348" s="6"/>
      <c r="E2348" s="6"/>
      <c r="F2348" s="6"/>
      <c r="G2348" s="6"/>
      <c r="H2348" s="6"/>
      <c r="I2348" s="6"/>
      <c r="J2348" s="6"/>
      <c r="K2348" s="6"/>
      <c r="L2348" s="6"/>
      <c r="M2348" s="6"/>
      <c r="N2348" s="6"/>
      <c r="O2348" s="6"/>
      <c r="P2348" s="14"/>
      <c r="Q2348" s="14"/>
      <c r="R2348" s="14"/>
      <c r="S2348" s="14"/>
      <c r="T2348" s="18"/>
      <c r="U2348" s="18"/>
    </row>
    <row r="2349" spans="1:21" ht="90" customHeight="1" x14ac:dyDescent="0.4">
      <c r="A2349" s="6"/>
      <c r="B2349" s="6"/>
      <c r="C2349" s="6"/>
      <c r="D2349" s="6"/>
      <c r="E2349" s="6"/>
      <c r="F2349" s="6"/>
      <c r="G2349" s="6"/>
      <c r="H2349" s="6"/>
      <c r="I2349" s="6"/>
      <c r="J2349" s="6"/>
      <c r="K2349" s="6"/>
      <c r="L2349" s="6"/>
      <c r="M2349" s="6"/>
      <c r="N2349" s="6"/>
      <c r="O2349" s="6"/>
      <c r="P2349" s="14"/>
      <c r="Q2349" s="14"/>
      <c r="R2349" s="14"/>
      <c r="S2349" s="14"/>
      <c r="T2349" s="18"/>
      <c r="U2349" s="18"/>
    </row>
    <row r="2350" spans="1:21" ht="90" customHeight="1" x14ac:dyDescent="0.4">
      <c r="A2350" s="6"/>
      <c r="B2350" s="6"/>
      <c r="C2350" s="6"/>
      <c r="D2350" s="6"/>
      <c r="E2350" s="6"/>
      <c r="F2350" s="6"/>
      <c r="G2350" s="6"/>
      <c r="H2350" s="6"/>
      <c r="I2350" s="6"/>
      <c r="J2350" s="6"/>
      <c r="K2350" s="6"/>
      <c r="L2350" s="6"/>
      <c r="M2350" s="6"/>
      <c r="N2350" s="6"/>
      <c r="O2350" s="6"/>
      <c r="P2350" s="14"/>
      <c r="Q2350" s="14"/>
      <c r="R2350" s="14"/>
      <c r="S2350" s="14"/>
      <c r="T2350" s="18"/>
      <c r="U2350" s="18"/>
    </row>
    <row r="2351" spans="1:21" ht="90" customHeight="1" x14ac:dyDescent="0.4">
      <c r="A2351" s="6"/>
      <c r="B2351" s="6"/>
      <c r="C2351" s="6"/>
      <c r="D2351" s="6"/>
      <c r="E2351" s="6"/>
      <c r="F2351" s="6"/>
      <c r="G2351" s="6"/>
      <c r="H2351" s="6"/>
      <c r="I2351" s="6"/>
      <c r="J2351" s="6"/>
      <c r="K2351" s="6"/>
      <c r="L2351" s="6"/>
      <c r="M2351" s="6"/>
      <c r="N2351" s="6"/>
      <c r="O2351" s="6"/>
      <c r="P2351" s="14"/>
      <c r="Q2351" s="14"/>
      <c r="R2351" s="14"/>
      <c r="S2351" s="14"/>
      <c r="T2351" s="18"/>
      <c r="U2351" s="18"/>
    </row>
    <row r="2352" spans="1:21" ht="90" customHeight="1" x14ac:dyDescent="0.4">
      <c r="A2352" s="6"/>
      <c r="B2352" s="6"/>
      <c r="C2352" s="6"/>
      <c r="D2352" s="6"/>
      <c r="E2352" s="6"/>
      <c r="F2352" s="6"/>
      <c r="G2352" s="6"/>
      <c r="H2352" s="6"/>
      <c r="I2352" s="6"/>
      <c r="J2352" s="6"/>
      <c r="K2352" s="6"/>
      <c r="L2352" s="6"/>
      <c r="M2352" s="6"/>
      <c r="N2352" s="6"/>
      <c r="O2352" s="6"/>
      <c r="P2352" s="14"/>
      <c r="Q2352" s="14"/>
      <c r="R2352" s="14"/>
      <c r="S2352" s="14"/>
      <c r="T2352" s="18"/>
      <c r="U2352" s="18"/>
    </row>
    <row r="2353" spans="1:21" ht="90" customHeight="1" x14ac:dyDescent="0.4">
      <c r="A2353" s="6"/>
      <c r="B2353" s="6"/>
      <c r="C2353" s="6"/>
      <c r="D2353" s="6"/>
      <c r="E2353" s="6"/>
      <c r="F2353" s="6"/>
      <c r="G2353" s="6"/>
      <c r="H2353" s="6"/>
      <c r="I2353" s="6"/>
      <c r="J2353" s="6"/>
      <c r="K2353" s="6"/>
      <c r="L2353" s="6"/>
      <c r="M2353" s="6"/>
      <c r="N2353" s="6"/>
      <c r="O2353" s="6"/>
      <c r="P2353" s="14"/>
      <c r="Q2353" s="14"/>
      <c r="R2353" s="14"/>
      <c r="S2353" s="14"/>
      <c r="T2353" s="18"/>
      <c r="U2353" s="18"/>
    </row>
    <row r="2354" spans="1:21" ht="90" customHeight="1" x14ac:dyDescent="0.4">
      <c r="A2354" s="6"/>
      <c r="B2354" s="6"/>
      <c r="C2354" s="6"/>
      <c r="D2354" s="6"/>
      <c r="E2354" s="6"/>
      <c r="F2354" s="6"/>
      <c r="G2354" s="6"/>
      <c r="H2354" s="6"/>
      <c r="I2354" s="6"/>
      <c r="J2354" s="6"/>
      <c r="K2354" s="6"/>
      <c r="L2354" s="6"/>
      <c r="M2354" s="6"/>
      <c r="N2354" s="6"/>
      <c r="O2354" s="6"/>
      <c r="P2354" s="14"/>
      <c r="Q2354" s="14"/>
      <c r="R2354" s="14"/>
      <c r="S2354" s="14"/>
      <c r="T2354" s="18"/>
      <c r="U2354" s="18"/>
    </row>
    <row r="2355" spans="1:21" ht="90" customHeight="1" x14ac:dyDescent="0.4">
      <c r="A2355" s="6"/>
      <c r="B2355" s="6"/>
      <c r="C2355" s="6"/>
      <c r="D2355" s="6"/>
      <c r="E2355" s="6"/>
      <c r="F2355" s="6"/>
      <c r="G2355" s="6"/>
      <c r="H2355" s="6"/>
      <c r="I2355" s="6"/>
      <c r="J2355" s="6"/>
      <c r="K2355" s="6"/>
      <c r="L2355" s="6"/>
      <c r="M2355" s="6"/>
      <c r="N2355" s="6"/>
      <c r="O2355" s="6"/>
      <c r="P2355" s="14"/>
      <c r="Q2355" s="14"/>
      <c r="R2355" s="14"/>
      <c r="S2355" s="14"/>
      <c r="T2355" s="18"/>
      <c r="U2355" s="18"/>
    </row>
    <row r="2356" spans="1:21" ht="90" customHeight="1" x14ac:dyDescent="0.4">
      <c r="A2356" s="6"/>
      <c r="B2356" s="6"/>
      <c r="C2356" s="6"/>
      <c r="D2356" s="6"/>
      <c r="E2356" s="6"/>
      <c r="F2356" s="6"/>
      <c r="G2356" s="6"/>
      <c r="H2356" s="6"/>
      <c r="I2356" s="6"/>
      <c r="J2356" s="6"/>
      <c r="K2356" s="6"/>
      <c r="L2356" s="6"/>
      <c r="M2356" s="6"/>
      <c r="N2356" s="6"/>
      <c r="O2356" s="6"/>
      <c r="P2356" s="14"/>
      <c r="Q2356" s="14"/>
      <c r="R2356" s="14"/>
      <c r="S2356" s="14"/>
      <c r="T2356" s="18"/>
      <c r="U2356" s="18"/>
    </row>
    <row r="2357" spans="1:21" ht="90" customHeight="1" x14ac:dyDescent="0.4">
      <c r="A2357" s="6"/>
      <c r="B2357" s="6"/>
      <c r="C2357" s="6"/>
      <c r="D2357" s="6"/>
      <c r="E2357" s="6"/>
      <c r="F2357" s="6"/>
      <c r="G2357" s="6"/>
      <c r="H2357" s="6"/>
      <c r="I2357" s="6"/>
      <c r="J2357" s="6"/>
      <c r="K2357" s="6"/>
      <c r="L2357" s="6"/>
      <c r="M2357" s="6"/>
      <c r="N2357" s="6"/>
      <c r="O2357" s="6"/>
      <c r="P2357" s="14"/>
      <c r="Q2357" s="14"/>
      <c r="R2357" s="14"/>
      <c r="S2357" s="14"/>
      <c r="T2357" s="18"/>
      <c r="U2357" s="18"/>
    </row>
    <row r="2358" spans="1:21" ht="90" customHeight="1" x14ac:dyDescent="0.4">
      <c r="A2358" s="6"/>
      <c r="B2358" s="6"/>
      <c r="C2358" s="6"/>
      <c r="D2358" s="6"/>
      <c r="E2358" s="6"/>
      <c r="F2358" s="6"/>
      <c r="G2358" s="6"/>
      <c r="H2358" s="6"/>
      <c r="I2358" s="6"/>
      <c r="J2358" s="6"/>
      <c r="K2358" s="6"/>
      <c r="L2358" s="6"/>
      <c r="M2358" s="6"/>
      <c r="N2358" s="6"/>
      <c r="O2358" s="6"/>
      <c r="P2358" s="14"/>
      <c r="Q2358" s="14"/>
      <c r="R2358" s="14"/>
      <c r="S2358" s="14"/>
      <c r="T2358" s="18"/>
      <c r="U2358" s="18"/>
    </row>
    <row r="2359" spans="1:21" ht="90" customHeight="1" x14ac:dyDescent="0.4">
      <c r="A2359" s="6"/>
      <c r="B2359" s="6"/>
      <c r="C2359" s="6"/>
      <c r="D2359" s="6"/>
      <c r="E2359" s="6"/>
      <c r="F2359" s="6"/>
      <c r="G2359" s="6"/>
      <c r="H2359" s="6"/>
      <c r="I2359" s="6"/>
      <c r="J2359" s="6"/>
      <c r="K2359" s="6"/>
      <c r="L2359" s="6"/>
      <c r="M2359" s="6"/>
      <c r="N2359" s="6"/>
      <c r="O2359" s="6"/>
      <c r="P2359" s="14"/>
      <c r="Q2359" s="14"/>
      <c r="R2359" s="14"/>
      <c r="S2359" s="14"/>
      <c r="T2359" s="18"/>
      <c r="U2359" s="18"/>
    </row>
    <row r="2360" spans="1:21" ht="90" customHeight="1" x14ac:dyDescent="0.4">
      <c r="A2360" s="6"/>
      <c r="B2360" s="6"/>
      <c r="C2360" s="6"/>
      <c r="D2360" s="6"/>
      <c r="E2360" s="6"/>
      <c r="F2360" s="6"/>
      <c r="G2360" s="6"/>
      <c r="H2360" s="6"/>
      <c r="I2360" s="6"/>
      <c r="J2360" s="6"/>
      <c r="K2360" s="6"/>
      <c r="L2360" s="6"/>
      <c r="M2360" s="6"/>
      <c r="N2360" s="6"/>
      <c r="O2360" s="6"/>
      <c r="P2360" s="14"/>
      <c r="Q2360" s="14"/>
      <c r="R2360" s="14"/>
      <c r="S2360" s="14"/>
      <c r="T2360" s="18"/>
      <c r="U2360" s="18"/>
    </row>
    <row r="2361" spans="1:21" ht="90" customHeight="1" x14ac:dyDescent="0.4">
      <c r="A2361" s="6"/>
      <c r="B2361" s="6"/>
      <c r="C2361" s="6"/>
      <c r="D2361" s="6"/>
      <c r="E2361" s="6"/>
      <c r="F2361" s="6"/>
      <c r="G2361" s="6"/>
      <c r="H2361" s="6"/>
      <c r="I2361" s="6"/>
      <c r="J2361" s="6"/>
      <c r="K2361" s="6"/>
      <c r="L2361" s="6"/>
      <c r="M2361" s="6"/>
      <c r="N2361" s="6"/>
      <c r="O2361" s="6"/>
      <c r="P2361" s="14"/>
      <c r="Q2361" s="14"/>
      <c r="R2361" s="14"/>
      <c r="S2361" s="14"/>
      <c r="T2361" s="18"/>
      <c r="U2361" s="18"/>
    </row>
    <row r="2362" spans="1:21" ht="90" customHeight="1" x14ac:dyDescent="0.4">
      <c r="A2362" s="6"/>
      <c r="B2362" s="6"/>
      <c r="C2362" s="6"/>
      <c r="D2362" s="6"/>
      <c r="E2362" s="6"/>
      <c r="F2362" s="6"/>
      <c r="G2362" s="6"/>
      <c r="H2362" s="6"/>
      <c r="I2362" s="6"/>
      <c r="J2362" s="6"/>
      <c r="K2362" s="6"/>
      <c r="L2362" s="6"/>
      <c r="M2362" s="6"/>
      <c r="N2362" s="6"/>
      <c r="O2362" s="6"/>
      <c r="P2362" s="14"/>
      <c r="Q2362" s="14"/>
      <c r="R2362" s="14"/>
      <c r="S2362" s="14"/>
      <c r="T2362" s="18"/>
      <c r="U2362" s="18"/>
    </row>
    <row r="2363" spans="1:21" ht="90" customHeight="1" x14ac:dyDescent="0.4">
      <c r="A2363" s="6"/>
      <c r="B2363" s="6"/>
      <c r="C2363" s="6"/>
      <c r="D2363" s="6"/>
      <c r="E2363" s="6"/>
      <c r="F2363" s="6"/>
      <c r="G2363" s="6"/>
      <c r="H2363" s="6"/>
      <c r="I2363" s="6"/>
      <c r="J2363" s="6"/>
      <c r="K2363" s="6"/>
      <c r="L2363" s="6"/>
      <c r="M2363" s="6"/>
      <c r="N2363" s="6"/>
      <c r="O2363" s="6"/>
      <c r="P2363" s="14"/>
      <c r="Q2363" s="14"/>
      <c r="R2363" s="14"/>
      <c r="S2363" s="14"/>
      <c r="T2363" s="18"/>
      <c r="U2363" s="18"/>
    </row>
    <row r="2364" spans="1:21" ht="90" customHeight="1" x14ac:dyDescent="0.4">
      <c r="A2364" s="6"/>
      <c r="B2364" s="6"/>
      <c r="C2364" s="6"/>
      <c r="D2364" s="6"/>
      <c r="E2364" s="6"/>
      <c r="F2364" s="6"/>
      <c r="G2364" s="6"/>
      <c r="H2364" s="6"/>
      <c r="I2364" s="6"/>
      <c r="J2364" s="6"/>
      <c r="K2364" s="6"/>
      <c r="L2364" s="6"/>
      <c r="M2364" s="6"/>
      <c r="N2364" s="6"/>
      <c r="O2364" s="6"/>
      <c r="P2364" s="14"/>
      <c r="Q2364" s="14"/>
      <c r="R2364" s="14"/>
      <c r="S2364" s="14"/>
      <c r="T2364" s="18"/>
      <c r="U2364" s="18"/>
    </row>
    <row r="2365" spans="1:21" ht="90" customHeight="1" x14ac:dyDescent="0.4">
      <c r="A2365" s="6"/>
      <c r="B2365" s="6"/>
      <c r="C2365" s="6"/>
      <c r="D2365" s="6"/>
      <c r="E2365" s="6"/>
      <c r="F2365" s="6"/>
      <c r="G2365" s="6"/>
      <c r="H2365" s="6"/>
      <c r="I2365" s="6"/>
      <c r="J2365" s="6"/>
      <c r="K2365" s="6"/>
      <c r="L2365" s="6"/>
      <c r="M2365" s="6"/>
      <c r="N2365" s="6"/>
      <c r="O2365" s="6"/>
      <c r="P2365" s="14"/>
      <c r="Q2365" s="14"/>
      <c r="R2365" s="14"/>
      <c r="S2365" s="14"/>
      <c r="T2365" s="18"/>
      <c r="U2365" s="18"/>
    </row>
    <row r="2366" spans="1:21" ht="90" customHeight="1" x14ac:dyDescent="0.4">
      <c r="A2366" s="6"/>
      <c r="B2366" s="6"/>
      <c r="C2366" s="6"/>
      <c r="D2366" s="6"/>
      <c r="E2366" s="6"/>
      <c r="F2366" s="6"/>
      <c r="G2366" s="6"/>
      <c r="H2366" s="6"/>
      <c r="I2366" s="6"/>
      <c r="J2366" s="6"/>
      <c r="K2366" s="6"/>
      <c r="L2366" s="6"/>
      <c r="M2366" s="6"/>
      <c r="N2366" s="6"/>
      <c r="O2366" s="6"/>
      <c r="P2366" s="14"/>
      <c r="Q2366" s="14"/>
      <c r="R2366" s="14"/>
      <c r="S2366" s="14"/>
      <c r="T2366" s="18"/>
      <c r="U2366" s="18"/>
    </row>
    <row r="2367" spans="1:21" ht="90" customHeight="1" x14ac:dyDescent="0.4">
      <c r="A2367" s="6"/>
      <c r="B2367" s="6"/>
      <c r="C2367" s="6"/>
      <c r="D2367" s="6"/>
      <c r="E2367" s="6"/>
      <c r="F2367" s="6"/>
      <c r="G2367" s="6"/>
      <c r="H2367" s="6"/>
      <c r="I2367" s="6"/>
      <c r="J2367" s="6"/>
      <c r="K2367" s="6"/>
      <c r="L2367" s="6"/>
      <c r="M2367" s="6"/>
      <c r="N2367" s="6"/>
      <c r="O2367" s="6"/>
      <c r="P2367" s="14"/>
      <c r="Q2367" s="14"/>
      <c r="R2367" s="14"/>
      <c r="S2367" s="14"/>
      <c r="T2367" s="18"/>
      <c r="U2367" s="18"/>
    </row>
    <row r="2368" spans="1:21" ht="90" customHeight="1" x14ac:dyDescent="0.4">
      <c r="A2368" s="6"/>
      <c r="B2368" s="6"/>
      <c r="C2368" s="6"/>
      <c r="D2368" s="6"/>
      <c r="E2368" s="6"/>
      <c r="F2368" s="6"/>
      <c r="G2368" s="6"/>
      <c r="H2368" s="6"/>
      <c r="I2368" s="6"/>
      <c r="J2368" s="6"/>
      <c r="K2368" s="6"/>
      <c r="L2368" s="6"/>
      <c r="M2368" s="6"/>
      <c r="N2368" s="6"/>
      <c r="O2368" s="6"/>
      <c r="P2368" s="14"/>
      <c r="Q2368" s="14"/>
      <c r="R2368" s="14"/>
      <c r="S2368" s="14"/>
      <c r="T2368" s="18"/>
      <c r="U2368" s="18"/>
    </row>
    <row r="2369" spans="1:21" ht="90" customHeight="1" x14ac:dyDescent="0.4">
      <c r="A2369" s="6"/>
      <c r="B2369" s="6"/>
      <c r="C2369" s="6"/>
      <c r="D2369" s="6"/>
      <c r="E2369" s="6"/>
      <c r="F2369" s="6"/>
      <c r="G2369" s="6"/>
      <c r="H2369" s="6"/>
      <c r="I2369" s="6"/>
      <c r="J2369" s="6"/>
      <c r="K2369" s="6"/>
      <c r="L2369" s="6"/>
      <c r="M2369" s="6"/>
      <c r="N2369" s="6"/>
      <c r="O2369" s="6"/>
      <c r="P2369" s="14"/>
      <c r="Q2369" s="14"/>
      <c r="R2369" s="14"/>
      <c r="S2369" s="14"/>
      <c r="T2369" s="18"/>
      <c r="U2369" s="18"/>
    </row>
    <row r="2370" spans="1:21" ht="90" customHeight="1" x14ac:dyDescent="0.4">
      <c r="A2370" s="6"/>
      <c r="B2370" s="6"/>
      <c r="C2370" s="6"/>
      <c r="D2370" s="6"/>
      <c r="E2370" s="6"/>
      <c r="F2370" s="6"/>
      <c r="G2370" s="6"/>
      <c r="H2370" s="6"/>
      <c r="I2370" s="6"/>
      <c r="J2370" s="6"/>
      <c r="K2370" s="6"/>
      <c r="L2370" s="6"/>
      <c r="M2370" s="6"/>
      <c r="N2370" s="6"/>
      <c r="O2370" s="6"/>
      <c r="P2370" s="14"/>
      <c r="Q2370" s="14"/>
      <c r="R2370" s="14"/>
      <c r="S2370" s="14"/>
      <c r="T2370" s="18"/>
      <c r="U2370" s="18"/>
    </row>
    <row r="2371" spans="1:21" ht="90" customHeight="1" x14ac:dyDescent="0.4">
      <c r="A2371" s="6"/>
      <c r="B2371" s="6"/>
      <c r="C2371" s="6"/>
      <c r="D2371" s="6"/>
      <c r="E2371" s="6"/>
      <c r="F2371" s="6"/>
      <c r="G2371" s="6"/>
      <c r="H2371" s="6"/>
      <c r="I2371" s="6"/>
      <c r="J2371" s="6"/>
      <c r="K2371" s="6"/>
      <c r="L2371" s="6"/>
      <c r="M2371" s="6"/>
      <c r="N2371" s="6"/>
      <c r="O2371" s="6"/>
      <c r="P2371" s="14"/>
      <c r="Q2371" s="14"/>
      <c r="R2371" s="14"/>
      <c r="S2371" s="14"/>
      <c r="T2371" s="18"/>
      <c r="U2371" s="18"/>
    </row>
    <row r="2372" spans="1:21" ht="90" customHeight="1" x14ac:dyDescent="0.4">
      <c r="A2372" s="6"/>
      <c r="B2372" s="6"/>
      <c r="C2372" s="6"/>
      <c r="D2372" s="6"/>
      <c r="E2372" s="6"/>
      <c r="F2372" s="6"/>
      <c r="G2372" s="6"/>
      <c r="H2372" s="6"/>
      <c r="I2372" s="6"/>
      <c r="J2372" s="6"/>
      <c r="K2372" s="6"/>
      <c r="L2372" s="6"/>
      <c r="M2372" s="6"/>
      <c r="N2372" s="6"/>
      <c r="O2372" s="6"/>
      <c r="P2372" s="14"/>
      <c r="Q2372" s="14"/>
      <c r="R2372" s="14"/>
      <c r="S2372" s="14"/>
      <c r="T2372" s="18"/>
      <c r="U2372" s="18"/>
    </row>
    <row r="2373" spans="1:21" ht="90" customHeight="1" x14ac:dyDescent="0.4">
      <c r="A2373" s="6"/>
      <c r="B2373" s="6"/>
      <c r="C2373" s="6"/>
      <c r="D2373" s="6"/>
      <c r="E2373" s="6"/>
      <c r="F2373" s="6"/>
      <c r="G2373" s="6"/>
      <c r="H2373" s="6"/>
      <c r="I2373" s="6"/>
      <c r="J2373" s="6"/>
      <c r="K2373" s="6"/>
      <c r="L2373" s="6"/>
      <c r="M2373" s="6"/>
      <c r="N2373" s="6"/>
      <c r="O2373" s="6"/>
      <c r="P2373" s="14"/>
      <c r="Q2373" s="14"/>
      <c r="R2373" s="14"/>
      <c r="S2373" s="14"/>
      <c r="T2373" s="18"/>
      <c r="U2373" s="18"/>
    </row>
    <row r="2374" spans="1:21" ht="90" customHeight="1" x14ac:dyDescent="0.4">
      <c r="A2374" s="6"/>
      <c r="B2374" s="6"/>
      <c r="C2374" s="6"/>
      <c r="D2374" s="6"/>
      <c r="E2374" s="6"/>
      <c r="F2374" s="6"/>
      <c r="G2374" s="6"/>
      <c r="H2374" s="6"/>
      <c r="I2374" s="6"/>
      <c r="J2374" s="6"/>
      <c r="K2374" s="6"/>
      <c r="L2374" s="6"/>
      <c r="M2374" s="6"/>
      <c r="N2374" s="6"/>
      <c r="O2374" s="6"/>
      <c r="P2374" s="14"/>
      <c r="Q2374" s="14"/>
      <c r="R2374" s="14"/>
      <c r="S2374" s="14"/>
      <c r="T2374" s="18"/>
      <c r="U2374" s="18"/>
    </row>
    <row r="2375" spans="1:21" ht="90" customHeight="1" x14ac:dyDescent="0.4">
      <c r="A2375" s="6"/>
      <c r="B2375" s="6"/>
      <c r="C2375" s="6"/>
      <c r="D2375" s="6"/>
      <c r="E2375" s="6"/>
      <c r="F2375" s="6"/>
      <c r="G2375" s="6"/>
      <c r="H2375" s="6"/>
      <c r="I2375" s="6"/>
      <c r="J2375" s="6"/>
      <c r="K2375" s="6"/>
      <c r="L2375" s="6"/>
      <c r="M2375" s="6"/>
      <c r="N2375" s="6"/>
      <c r="O2375" s="6"/>
      <c r="P2375" s="14"/>
      <c r="Q2375" s="14"/>
      <c r="R2375" s="14"/>
      <c r="S2375" s="14"/>
      <c r="T2375" s="18"/>
      <c r="U2375" s="18"/>
    </row>
    <row r="2376" spans="1:21" ht="90" customHeight="1" x14ac:dyDescent="0.4">
      <c r="A2376" s="6"/>
      <c r="B2376" s="6"/>
      <c r="C2376" s="6"/>
      <c r="D2376" s="6"/>
      <c r="E2376" s="6"/>
      <c r="F2376" s="6"/>
      <c r="G2376" s="6"/>
      <c r="H2376" s="6"/>
      <c r="I2376" s="6"/>
      <c r="J2376" s="6"/>
      <c r="K2376" s="6"/>
      <c r="L2376" s="6"/>
      <c r="M2376" s="6"/>
      <c r="N2376" s="6"/>
      <c r="O2376" s="6"/>
      <c r="P2376" s="14"/>
      <c r="Q2376" s="14"/>
      <c r="R2376" s="14"/>
      <c r="S2376" s="14"/>
      <c r="T2376" s="18"/>
      <c r="U2376" s="18"/>
    </row>
    <row r="2377" spans="1:21" ht="90" customHeight="1" x14ac:dyDescent="0.4">
      <c r="A2377" s="6"/>
      <c r="B2377" s="6"/>
      <c r="C2377" s="6"/>
      <c r="D2377" s="6"/>
      <c r="E2377" s="6"/>
      <c r="F2377" s="6"/>
      <c r="G2377" s="6"/>
      <c r="H2377" s="6"/>
      <c r="I2377" s="6"/>
      <c r="J2377" s="6"/>
      <c r="K2377" s="6"/>
      <c r="L2377" s="6"/>
      <c r="M2377" s="6"/>
      <c r="N2377" s="6"/>
      <c r="O2377" s="6"/>
      <c r="P2377" s="14"/>
      <c r="Q2377" s="14"/>
      <c r="R2377" s="14"/>
      <c r="S2377" s="14"/>
      <c r="T2377" s="18"/>
      <c r="U2377" s="18"/>
    </row>
    <row r="2378" spans="1:21" ht="90" customHeight="1" x14ac:dyDescent="0.4">
      <c r="A2378" s="6"/>
      <c r="B2378" s="6"/>
      <c r="C2378" s="6"/>
      <c r="D2378" s="6"/>
      <c r="E2378" s="6"/>
      <c r="F2378" s="6"/>
      <c r="G2378" s="6"/>
      <c r="H2378" s="6"/>
      <c r="I2378" s="6"/>
      <c r="J2378" s="6"/>
      <c r="K2378" s="6"/>
      <c r="L2378" s="6"/>
      <c r="M2378" s="6"/>
      <c r="N2378" s="6"/>
      <c r="O2378" s="6"/>
      <c r="P2378" s="14"/>
      <c r="Q2378" s="14"/>
      <c r="R2378" s="14"/>
      <c r="S2378" s="14"/>
      <c r="T2378" s="18"/>
      <c r="U2378" s="18"/>
    </row>
    <row r="2379" spans="1:21" ht="90" customHeight="1" x14ac:dyDescent="0.4">
      <c r="A2379" s="6"/>
      <c r="B2379" s="6"/>
      <c r="C2379" s="6"/>
      <c r="D2379" s="6"/>
      <c r="E2379" s="6"/>
      <c r="F2379" s="6"/>
      <c r="G2379" s="6"/>
      <c r="H2379" s="6"/>
      <c r="I2379" s="6"/>
      <c r="J2379" s="6"/>
      <c r="K2379" s="6"/>
      <c r="L2379" s="6"/>
      <c r="M2379" s="6"/>
      <c r="N2379" s="6"/>
      <c r="O2379" s="6"/>
      <c r="P2379" s="14"/>
      <c r="Q2379" s="14"/>
      <c r="R2379" s="14"/>
      <c r="S2379" s="14"/>
      <c r="T2379" s="18"/>
      <c r="U2379" s="18"/>
    </row>
    <row r="2380" spans="1:21" ht="90" customHeight="1" x14ac:dyDescent="0.4">
      <c r="A2380" s="6"/>
      <c r="B2380" s="6"/>
      <c r="C2380" s="6"/>
      <c r="D2380" s="6"/>
      <c r="E2380" s="6"/>
      <c r="F2380" s="6"/>
      <c r="G2380" s="6"/>
      <c r="H2380" s="6"/>
      <c r="I2380" s="6"/>
      <c r="J2380" s="6"/>
      <c r="K2380" s="6"/>
      <c r="L2380" s="6"/>
      <c r="M2380" s="6"/>
      <c r="N2380" s="6"/>
      <c r="O2380" s="6"/>
      <c r="P2380" s="14"/>
      <c r="Q2380" s="14"/>
      <c r="R2380" s="14"/>
      <c r="S2380" s="14"/>
      <c r="T2380" s="18"/>
      <c r="U2380" s="18"/>
    </row>
    <row r="2381" spans="1:21" ht="90" customHeight="1" x14ac:dyDescent="0.4">
      <c r="A2381" s="6"/>
      <c r="B2381" s="6"/>
      <c r="C2381" s="6"/>
      <c r="D2381" s="6"/>
      <c r="E2381" s="6"/>
      <c r="F2381" s="6"/>
      <c r="G2381" s="6"/>
      <c r="H2381" s="6"/>
      <c r="I2381" s="6"/>
      <c r="J2381" s="6"/>
      <c r="K2381" s="6"/>
      <c r="L2381" s="6"/>
      <c r="M2381" s="6"/>
      <c r="N2381" s="6"/>
      <c r="O2381" s="6"/>
      <c r="P2381" s="14"/>
      <c r="Q2381" s="14"/>
      <c r="R2381" s="14"/>
      <c r="S2381" s="14"/>
      <c r="T2381" s="18"/>
      <c r="U2381" s="18"/>
    </row>
    <row r="2382" spans="1:21" ht="90" customHeight="1" x14ac:dyDescent="0.4">
      <c r="A2382" s="6"/>
      <c r="B2382" s="6"/>
      <c r="C2382" s="6"/>
      <c r="D2382" s="6"/>
      <c r="E2382" s="6"/>
      <c r="F2382" s="6"/>
      <c r="G2382" s="6"/>
      <c r="H2382" s="6"/>
      <c r="I2382" s="6"/>
      <c r="J2382" s="6"/>
      <c r="K2382" s="6"/>
      <c r="L2382" s="6"/>
      <c r="M2382" s="6"/>
      <c r="N2382" s="6"/>
      <c r="O2382" s="6"/>
      <c r="P2382" s="14"/>
      <c r="Q2382" s="14"/>
      <c r="R2382" s="14"/>
      <c r="S2382" s="14"/>
      <c r="T2382" s="18"/>
      <c r="U2382" s="18"/>
    </row>
    <row r="2383" spans="1:21" ht="90" customHeight="1" x14ac:dyDescent="0.4">
      <c r="A2383" s="6"/>
      <c r="B2383" s="6"/>
      <c r="C2383" s="6"/>
      <c r="D2383" s="6"/>
      <c r="E2383" s="6"/>
      <c r="F2383" s="6"/>
      <c r="G2383" s="6"/>
      <c r="H2383" s="6"/>
      <c r="I2383" s="6"/>
      <c r="J2383" s="6"/>
      <c r="K2383" s="6"/>
      <c r="L2383" s="6"/>
      <c r="M2383" s="6"/>
      <c r="N2383" s="6"/>
      <c r="O2383" s="6"/>
      <c r="P2383" s="14"/>
      <c r="Q2383" s="14"/>
      <c r="R2383" s="14"/>
      <c r="S2383" s="14"/>
      <c r="T2383" s="18"/>
      <c r="U2383" s="18"/>
    </row>
    <row r="2384" spans="1:21" ht="90" customHeight="1" x14ac:dyDescent="0.4">
      <c r="A2384" s="6"/>
      <c r="B2384" s="6"/>
      <c r="C2384" s="6"/>
      <c r="D2384" s="6"/>
      <c r="E2384" s="6"/>
      <c r="F2384" s="6"/>
      <c r="G2384" s="6"/>
      <c r="H2384" s="6"/>
      <c r="I2384" s="6"/>
      <c r="J2384" s="6"/>
      <c r="K2384" s="6"/>
      <c r="L2384" s="6"/>
      <c r="M2384" s="6"/>
      <c r="N2384" s="6"/>
      <c r="O2384" s="6"/>
      <c r="P2384" s="14"/>
      <c r="Q2384" s="14"/>
      <c r="R2384" s="14"/>
      <c r="S2384" s="14"/>
      <c r="T2384" s="18"/>
      <c r="U2384" s="18"/>
    </row>
    <row r="2385" spans="1:21" ht="90" customHeight="1" x14ac:dyDescent="0.4">
      <c r="A2385" s="6"/>
      <c r="B2385" s="6"/>
      <c r="C2385" s="6"/>
      <c r="D2385" s="6"/>
      <c r="E2385" s="6"/>
      <c r="F2385" s="6"/>
      <c r="G2385" s="6"/>
      <c r="H2385" s="6"/>
      <c r="I2385" s="6"/>
      <c r="J2385" s="6"/>
      <c r="K2385" s="6"/>
      <c r="L2385" s="6"/>
      <c r="M2385" s="6"/>
      <c r="N2385" s="6"/>
      <c r="O2385" s="6"/>
      <c r="P2385" s="14"/>
      <c r="Q2385" s="14"/>
      <c r="R2385" s="14"/>
      <c r="S2385" s="14"/>
      <c r="T2385" s="18"/>
      <c r="U2385" s="18"/>
    </row>
    <row r="2386" spans="1:21" ht="90" customHeight="1" x14ac:dyDescent="0.4">
      <c r="A2386" s="6"/>
      <c r="B2386" s="6"/>
      <c r="C2386" s="6"/>
      <c r="D2386" s="6"/>
      <c r="E2386" s="6"/>
      <c r="F2386" s="6"/>
      <c r="G2386" s="6"/>
      <c r="H2386" s="6"/>
      <c r="I2386" s="6"/>
      <c r="J2386" s="6"/>
      <c r="K2386" s="6"/>
      <c r="L2386" s="6"/>
      <c r="M2386" s="6"/>
      <c r="N2386" s="6"/>
      <c r="O2386" s="6"/>
      <c r="P2386" s="14"/>
      <c r="Q2386" s="14"/>
      <c r="R2386" s="14"/>
      <c r="S2386" s="14"/>
      <c r="T2386" s="18"/>
      <c r="U2386" s="18"/>
    </row>
    <row r="2387" spans="1:21" ht="90" customHeight="1" x14ac:dyDescent="0.4">
      <c r="A2387" s="6"/>
      <c r="B2387" s="6"/>
      <c r="C2387" s="6"/>
      <c r="D2387" s="6"/>
      <c r="E2387" s="6"/>
      <c r="F2387" s="6"/>
      <c r="G2387" s="6"/>
      <c r="H2387" s="6"/>
      <c r="I2387" s="6"/>
      <c r="J2387" s="6"/>
      <c r="K2387" s="6"/>
      <c r="L2387" s="6"/>
      <c r="M2387" s="6"/>
      <c r="N2387" s="6"/>
      <c r="O2387" s="6"/>
      <c r="P2387" s="14"/>
      <c r="Q2387" s="14"/>
      <c r="R2387" s="14"/>
      <c r="S2387" s="14"/>
      <c r="T2387" s="18"/>
      <c r="U2387" s="18"/>
    </row>
    <row r="2388" spans="1:21" ht="90" customHeight="1" x14ac:dyDescent="0.4">
      <c r="A2388" s="6"/>
      <c r="B2388" s="6"/>
      <c r="C2388" s="6"/>
      <c r="D2388" s="6"/>
      <c r="E2388" s="6"/>
      <c r="F2388" s="6"/>
      <c r="G2388" s="6"/>
      <c r="H2388" s="6"/>
      <c r="I2388" s="6"/>
      <c r="J2388" s="6"/>
      <c r="K2388" s="6"/>
      <c r="L2388" s="6"/>
      <c r="M2388" s="6"/>
      <c r="N2388" s="6"/>
      <c r="O2388" s="6"/>
      <c r="P2388" s="14"/>
      <c r="Q2388" s="14"/>
      <c r="R2388" s="14"/>
      <c r="S2388" s="14"/>
      <c r="T2388" s="18"/>
      <c r="U2388" s="18"/>
    </row>
    <row r="2389" spans="1:21" ht="90" customHeight="1" x14ac:dyDescent="0.4">
      <c r="A2389" s="6"/>
      <c r="B2389" s="6"/>
      <c r="C2389" s="6"/>
      <c r="D2389" s="6"/>
      <c r="E2389" s="6"/>
      <c r="F2389" s="6"/>
      <c r="G2389" s="6"/>
      <c r="H2389" s="6"/>
      <c r="I2389" s="6"/>
      <c r="J2389" s="6"/>
      <c r="K2389" s="6"/>
      <c r="L2389" s="6"/>
      <c r="M2389" s="6"/>
      <c r="N2389" s="6"/>
      <c r="O2389" s="6"/>
      <c r="P2389" s="14"/>
      <c r="Q2389" s="14"/>
      <c r="R2389" s="14"/>
      <c r="S2389" s="14"/>
      <c r="T2389" s="18"/>
      <c r="U2389" s="18"/>
    </row>
    <row r="2390" spans="1:21" ht="90" customHeight="1" x14ac:dyDescent="0.4">
      <c r="A2390" s="6"/>
      <c r="B2390" s="6"/>
      <c r="C2390" s="6"/>
      <c r="D2390" s="6"/>
      <c r="E2390" s="6"/>
      <c r="F2390" s="6"/>
      <c r="G2390" s="6"/>
      <c r="H2390" s="6"/>
      <c r="I2390" s="6"/>
      <c r="J2390" s="6"/>
      <c r="K2390" s="6"/>
      <c r="L2390" s="6"/>
      <c r="M2390" s="6"/>
      <c r="N2390" s="6"/>
      <c r="O2390" s="6"/>
      <c r="P2390" s="14"/>
      <c r="Q2390" s="14"/>
      <c r="R2390" s="14"/>
      <c r="S2390" s="14"/>
      <c r="T2390" s="18"/>
      <c r="U2390" s="18"/>
    </row>
    <row r="2391" spans="1:21" ht="90" customHeight="1" x14ac:dyDescent="0.4">
      <c r="A2391" s="6"/>
      <c r="B2391" s="6"/>
      <c r="C2391" s="6"/>
      <c r="D2391" s="6"/>
      <c r="E2391" s="6"/>
      <c r="F2391" s="6"/>
      <c r="G2391" s="6"/>
      <c r="H2391" s="6"/>
      <c r="I2391" s="6"/>
      <c r="J2391" s="6"/>
      <c r="K2391" s="6"/>
      <c r="L2391" s="6"/>
      <c r="M2391" s="6"/>
      <c r="N2391" s="6"/>
      <c r="O2391" s="6"/>
      <c r="P2391" s="14"/>
      <c r="Q2391" s="14"/>
      <c r="R2391" s="14"/>
      <c r="S2391" s="14"/>
      <c r="T2391" s="18"/>
      <c r="U2391" s="18"/>
    </row>
    <row r="2392" spans="1:21" ht="90" customHeight="1" x14ac:dyDescent="0.4">
      <c r="A2392" s="6"/>
      <c r="B2392" s="6"/>
      <c r="C2392" s="6"/>
      <c r="D2392" s="6"/>
      <c r="E2392" s="6"/>
      <c r="F2392" s="6"/>
      <c r="G2392" s="6"/>
      <c r="H2392" s="6"/>
      <c r="I2392" s="6"/>
      <c r="J2392" s="6"/>
      <c r="K2392" s="6"/>
      <c r="L2392" s="6"/>
      <c r="M2392" s="6"/>
      <c r="N2392" s="6"/>
      <c r="O2392" s="6"/>
      <c r="P2392" s="14"/>
      <c r="Q2392" s="14"/>
      <c r="R2392" s="14"/>
      <c r="S2392" s="14"/>
      <c r="T2392" s="18"/>
      <c r="U2392" s="18"/>
    </row>
    <row r="2393" spans="1:21" ht="90" customHeight="1" x14ac:dyDescent="0.4">
      <c r="A2393" s="6"/>
      <c r="B2393" s="6"/>
      <c r="C2393" s="6"/>
      <c r="D2393" s="6"/>
      <c r="E2393" s="6"/>
      <c r="F2393" s="6"/>
      <c r="G2393" s="6"/>
      <c r="H2393" s="6"/>
      <c r="I2393" s="6"/>
      <c r="J2393" s="6"/>
      <c r="K2393" s="6"/>
      <c r="L2393" s="6"/>
      <c r="M2393" s="6"/>
      <c r="N2393" s="6"/>
      <c r="O2393" s="6"/>
      <c r="P2393" s="14"/>
      <c r="Q2393" s="14"/>
      <c r="R2393" s="14"/>
      <c r="S2393" s="14"/>
      <c r="T2393" s="18"/>
      <c r="U2393" s="18"/>
    </row>
    <row r="2394" spans="1:21" ht="90" customHeight="1" x14ac:dyDescent="0.4">
      <c r="A2394" s="6"/>
      <c r="B2394" s="6"/>
      <c r="C2394" s="6"/>
      <c r="D2394" s="6"/>
      <c r="E2394" s="6"/>
      <c r="F2394" s="6"/>
      <c r="G2394" s="6"/>
      <c r="H2394" s="6"/>
      <c r="I2394" s="6"/>
      <c r="J2394" s="6"/>
      <c r="K2394" s="6"/>
      <c r="L2394" s="6"/>
      <c r="M2394" s="6"/>
      <c r="N2394" s="6"/>
      <c r="O2394" s="6"/>
      <c r="P2394" s="14"/>
      <c r="Q2394" s="14"/>
      <c r="R2394" s="14"/>
      <c r="S2394" s="14"/>
      <c r="T2394" s="18"/>
      <c r="U2394" s="18"/>
    </row>
    <row r="2395" spans="1:21" ht="90" customHeight="1" x14ac:dyDescent="0.4">
      <c r="A2395" s="6"/>
      <c r="B2395" s="6"/>
      <c r="C2395" s="6"/>
      <c r="D2395" s="6"/>
      <c r="E2395" s="6"/>
      <c r="F2395" s="6"/>
      <c r="G2395" s="6"/>
      <c r="H2395" s="6"/>
      <c r="I2395" s="6"/>
      <c r="J2395" s="6"/>
      <c r="K2395" s="6"/>
      <c r="L2395" s="6"/>
      <c r="M2395" s="6"/>
      <c r="N2395" s="6"/>
      <c r="O2395" s="6"/>
      <c r="P2395" s="14"/>
      <c r="Q2395" s="14"/>
      <c r="R2395" s="14"/>
      <c r="S2395" s="14"/>
      <c r="T2395" s="18"/>
      <c r="U2395" s="18"/>
    </row>
    <row r="2396" spans="1:21" ht="90" customHeight="1" x14ac:dyDescent="0.4">
      <c r="A2396" s="6"/>
      <c r="B2396" s="6"/>
      <c r="C2396" s="6"/>
      <c r="D2396" s="6"/>
      <c r="E2396" s="6"/>
      <c r="F2396" s="6"/>
      <c r="G2396" s="6"/>
      <c r="H2396" s="6"/>
      <c r="I2396" s="6"/>
      <c r="J2396" s="6"/>
      <c r="K2396" s="6"/>
      <c r="L2396" s="6"/>
      <c r="M2396" s="6"/>
      <c r="N2396" s="6"/>
      <c r="O2396" s="6"/>
      <c r="P2396" s="14"/>
      <c r="Q2396" s="14"/>
      <c r="R2396" s="14"/>
      <c r="S2396" s="14"/>
      <c r="T2396" s="18"/>
      <c r="U2396" s="18"/>
    </row>
    <row r="2397" spans="1:21" ht="90" customHeight="1" x14ac:dyDescent="0.4">
      <c r="A2397" s="6"/>
      <c r="B2397" s="6"/>
      <c r="C2397" s="6"/>
      <c r="D2397" s="6"/>
      <c r="E2397" s="6"/>
      <c r="F2397" s="6"/>
      <c r="G2397" s="6"/>
      <c r="H2397" s="6"/>
      <c r="I2397" s="6"/>
      <c r="J2397" s="6"/>
      <c r="K2397" s="6"/>
      <c r="L2397" s="6"/>
      <c r="M2397" s="6"/>
      <c r="N2397" s="6"/>
      <c r="O2397" s="6"/>
      <c r="P2397" s="14"/>
      <c r="Q2397" s="14"/>
      <c r="R2397" s="14"/>
      <c r="S2397" s="14"/>
      <c r="T2397" s="18"/>
      <c r="U2397" s="18"/>
    </row>
    <row r="2398" spans="1:21" ht="90" customHeight="1" x14ac:dyDescent="0.4">
      <c r="A2398" s="6"/>
      <c r="B2398" s="6"/>
      <c r="C2398" s="6"/>
      <c r="D2398" s="6"/>
      <c r="E2398" s="6"/>
      <c r="F2398" s="6"/>
      <c r="G2398" s="6"/>
      <c r="H2398" s="6"/>
      <c r="I2398" s="6"/>
      <c r="J2398" s="6"/>
      <c r="K2398" s="6"/>
      <c r="L2398" s="6"/>
      <c r="M2398" s="6"/>
      <c r="N2398" s="6"/>
      <c r="O2398" s="6"/>
      <c r="P2398" s="14"/>
      <c r="Q2398" s="14"/>
      <c r="R2398" s="14"/>
      <c r="S2398" s="14"/>
      <c r="T2398" s="18"/>
      <c r="U2398" s="18"/>
    </row>
    <row r="2399" spans="1:21" ht="90" customHeight="1" x14ac:dyDescent="0.4">
      <c r="A2399" s="6"/>
      <c r="B2399" s="6"/>
      <c r="C2399" s="6"/>
      <c r="D2399" s="6"/>
      <c r="E2399" s="6"/>
      <c r="F2399" s="6"/>
      <c r="G2399" s="6"/>
      <c r="H2399" s="6"/>
      <c r="I2399" s="6"/>
      <c r="J2399" s="6"/>
      <c r="K2399" s="6"/>
      <c r="L2399" s="6"/>
      <c r="M2399" s="6"/>
      <c r="N2399" s="6"/>
      <c r="O2399" s="6"/>
      <c r="P2399" s="14"/>
      <c r="Q2399" s="14"/>
      <c r="R2399" s="14"/>
      <c r="S2399" s="14"/>
      <c r="T2399" s="18"/>
      <c r="U2399" s="18"/>
    </row>
    <row r="2400" spans="1:21" ht="90" customHeight="1" x14ac:dyDescent="0.4">
      <c r="A2400" s="6"/>
      <c r="B2400" s="6"/>
      <c r="C2400" s="6"/>
      <c r="D2400" s="6"/>
      <c r="E2400" s="6"/>
      <c r="F2400" s="6"/>
      <c r="G2400" s="6"/>
      <c r="H2400" s="6"/>
      <c r="I2400" s="6"/>
      <c r="J2400" s="6"/>
      <c r="K2400" s="6"/>
      <c r="L2400" s="6"/>
      <c r="M2400" s="6"/>
      <c r="N2400" s="6"/>
      <c r="O2400" s="6"/>
      <c r="P2400" s="14"/>
      <c r="Q2400" s="14"/>
      <c r="R2400" s="14"/>
      <c r="S2400" s="14"/>
      <c r="T2400" s="18"/>
      <c r="U2400" s="18"/>
    </row>
    <row r="2401" spans="1:21" ht="90" customHeight="1" x14ac:dyDescent="0.4">
      <c r="A2401" s="6"/>
      <c r="B2401" s="6"/>
      <c r="C2401" s="6"/>
      <c r="D2401" s="6"/>
      <c r="E2401" s="6"/>
      <c r="F2401" s="6"/>
      <c r="G2401" s="6"/>
      <c r="H2401" s="6"/>
      <c r="I2401" s="6"/>
      <c r="J2401" s="6"/>
      <c r="K2401" s="6"/>
      <c r="L2401" s="6"/>
      <c r="M2401" s="6"/>
      <c r="N2401" s="6"/>
      <c r="O2401" s="6"/>
      <c r="P2401" s="14"/>
      <c r="Q2401" s="14"/>
      <c r="R2401" s="14"/>
      <c r="S2401" s="14"/>
      <c r="T2401" s="18"/>
      <c r="U2401" s="18"/>
    </row>
    <row r="2402" spans="1:21" ht="90" customHeight="1" x14ac:dyDescent="0.4">
      <c r="A2402" s="6"/>
      <c r="B2402" s="6"/>
      <c r="C2402" s="6"/>
      <c r="D2402" s="6"/>
      <c r="E2402" s="6"/>
      <c r="F2402" s="6"/>
      <c r="G2402" s="6"/>
      <c r="H2402" s="6"/>
      <c r="I2402" s="6"/>
      <c r="J2402" s="6"/>
      <c r="K2402" s="6"/>
      <c r="L2402" s="6"/>
      <c r="M2402" s="6"/>
      <c r="N2402" s="6"/>
      <c r="O2402" s="6"/>
      <c r="P2402" s="14"/>
      <c r="Q2402" s="14"/>
      <c r="R2402" s="14"/>
      <c r="S2402" s="14"/>
      <c r="T2402" s="18"/>
      <c r="U2402" s="18"/>
    </row>
    <row r="2403" spans="1:21" ht="90" customHeight="1" x14ac:dyDescent="0.4">
      <c r="A2403" s="6"/>
      <c r="B2403" s="6"/>
      <c r="C2403" s="6"/>
      <c r="D2403" s="6"/>
      <c r="E2403" s="6"/>
      <c r="F2403" s="6"/>
      <c r="G2403" s="6"/>
      <c r="H2403" s="6"/>
      <c r="I2403" s="6"/>
      <c r="J2403" s="6"/>
      <c r="K2403" s="6"/>
      <c r="L2403" s="6"/>
      <c r="M2403" s="6"/>
      <c r="N2403" s="6"/>
      <c r="O2403" s="6"/>
      <c r="P2403" s="14"/>
      <c r="Q2403" s="14"/>
      <c r="R2403" s="14"/>
      <c r="S2403" s="14"/>
      <c r="T2403" s="18"/>
      <c r="U2403" s="18"/>
    </row>
    <row r="2404" spans="1:21" ht="90" customHeight="1" x14ac:dyDescent="0.4">
      <c r="A2404" s="6"/>
      <c r="B2404" s="6"/>
      <c r="C2404" s="6"/>
      <c r="D2404" s="6"/>
      <c r="E2404" s="6"/>
      <c r="F2404" s="6"/>
      <c r="G2404" s="6"/>
      <c r="H2404" s="6"/>
      <c r="I2404" s="6"/>
      <c r="J2404" s="6"/>
      <c r="K2404" s="6"/>
      <c r="L2404" s="6"/>
      <c r="M2404" s="6"/>
      <c r="N2404" s="6"/>
      <c r="O2404" s="6"/>
      <c r="P2404" s="14"/>
      <c r="Q2404" s="14"/>
      <c r="R2404" s="14"/>
      <c r="S2404" s="14"/>
      <c r="T2404" s="18"/>
      <c r="U2404" s="18"/>
    </row>
    <row r="2405" spans="1:21" ht="90" customHeight="1" x14ac:dyDescent="0.4">
      <c r="A2405" s="6"/>
      <c r="B2405" s="6"/>
      <c r="C2405" s="6"/>
      <c r="D2405" s="6"/>
      <c r="E2405" s="6"/>
      <c r="F2405" s="6"/>
      <c r="G2405" s="6"/>
      <c r="H2405" s="6"/>
      <c r="I2405" s="6"/>
      <c r="J2405" s="6"/>
      <c r="K2405" s="6"/>
      <c r="L2405" s="6"/>
      <c r="M2405" s="6"/>
      <c r="N2405" s="6"/>
      <c r="O2405" s="6"/>
      <c r="P2405" s="14"/>
      <c r="Q2405" s="14"/>
      <c r="R2405" s="14"/>
      <c r="S2405" s="14"/>
      <c r="T2405" s="18"/>
      <c r="U2405" s="18"/>
    </row>
    <row r="2406" spans="1:21" ht="90" customHeight="1" x14ac:dyDescent="0.4">
      <c r="A2406" s="6"/>
      <c r="B2406" s="6"/>
      <c r="C2406" s="6"/>
      <c r="D2406" s="6"/>
      <c r="E2406" s="6"/>
      <c r="F2406" s="6"/>
      <c r="G2406" s="6"/>
      <c r="H2406" s="6"/>
      <c r="I2406" s="6"/>
      <c r="J2406" s="6"/>
      <c r="K2406" s="6"/>
      <c r="L2406" s="6"/>
      <c r="M2406" s="6"/>
      <c r="N2406" s="6"/>
      <c r="O2406" s="6"/>
      <c r="P2406" s="14"/>
      <c r="Q2406" s="14"/>
      <c r="R2406" s="14"/>
      <c r="S2406" s="14"/>
      <c r="T2406" s="18"/>
      <c r="U2406" s="18"/>
    </row>
    <row r="2407" spans="1:21" ht="90" customHeight="1" x14ac:dyDescent="0.4">
      <c r="A2407" s="6"/>
      <c r="B2407" s="6"/>
      <c r="C2407" s="6"/>
      <c r="D2407" s="6"/>
      <c r="E2407" s="6"/>
      <c r="F2407" s="6"/>
      <c r="G2407" s="6"/>
      <c r="H2407" s="6"/>
      <c r="I2407" s="6"/>
      <c r="J2407" s="6"/>
      <c r="K2407" s="6"/>
      <c r="L2407" s="6"/>
      <c r="M2407" s="6"/>
      <c r="N2407" s="6"/>
      <c r="O2407" s="6"/>
      <c r="P2407" s="14"/>
      <c r="Q2407" s="14"/>
      <c r="R2407" s="14"/>
      <c r="S2407" s="14"/>
      <c r="T2407" s="18"/>
      <c r="U2407" s="18"/>
    </row>
    <row r="2408" spans="1:21" ht="90" customHeight="1" x14ac:dyDescent="0.4">
      <c r="A2408" s="6"/>
      <c r="B2408" s="6"/>
      <c r="C2408" s="6"/>
      <c r="D2408" s="6"/>
      <c r="E2408" s="6"/>
      <c r="F2408" s="6"/>
      <c r="G2408" s="6"/>
      <c r="H2408" s="6"/>
      <c r="I2408" s="6"/>
      <c r="J2408" s="6"/>
      <c r="K2408" s="6"/>
      <c r="L2408" s="6"/>
      <c r="M2408" s="6"/>
      <c r="N2408" s="6"/>
      <c r="O2408" s="6"/>
      <c r="P2408" s="14"/>
      <c r="Q2408" s="14"/>
      <c r="R2408" s="14"/>
      <c r="S2408" s="14"/>
      <c r="T2408" s="18"/>
      <c r="U2408" s="18"/>
    </row>
    <row r="2409" spans="1:21" ht="90" customHeight="1" x14ac:dyDescent="0.4">
      <c r="A2409" s="6"/>
      <c r="B2409" s="6"/>
      <c r="C2409" s="6"/>
      <c r="D2409" s="6"/>
      <c r="E2409" s="6"/>
      <c r="F2409" s="6"/>
      <c r="G2409" s="6"/>
      <c r="H2409" s="6"/>
      <c r="I2409" s="6"/>
      <c r="J2409" s="6"/>
      <c r="K2409" s="6"/>
      <c r="L2409" s="6"/>
      <c r="M2409" s="6"/>
      <c r="N2409" s="6"/>
      <c r="O2409" s="6"/>
      <c r="P2409" s="14"/>
      <c r="Q2409" s="14"/>
      <c r="R2409" s="14"/>
      <c r="S2409" s="14"/>
      <c r="T2409" s="18"/>
      <c r="U2409" s="18"/>
    </row>
    <row r="2410" spans="1:21" ht="90" customHeight="1" x14ac:dyDescent="0.4">
      <c r="A2410" s="6"/>
      <c r="B2410" s="6"/>
      <c r="C2410" s="6"/>
      <c r="D2410" s="6"/>
      <c r="E2410" s="6"/>
      <c r="F2410" s="6"/>
      <c r="G2410" s="6"/>
      <c r="H2410" s="6"/>
      <c r="I2410" s="6"/>
      <c r="J2410" s="6"/>
      <c r="K2410" s="6"/>
      <c r="L2410" s="6"/>
      <c r="M2410" s="6"/>
      <c r="N2410" s="6"/>
      <c r="O2410" s="6"/>
      <c r="P2410" s="14"/>
      <c r="Q2410" s="14"/>
      <c r="R2410" s="14"/>
      <c r="S2410" s="14"/>
      <c r="T2410" s="18"/>
      <c r="U2410" s="18"/>
    </row>
    <row r="2411" spans="1:21" ht="90" customHeight="1" x14ac:dyDescent="0.4">
      <c r="A2411" s="6"/>
      <c r="B2411" s="6"/>
      <c r="C2411" s="6"/>
      <c r="D2411" s="6"/>
      <c r="E2411" s="6"/>
      <c r="F2411" s="6"/>
      <c r="G2411" s="6"/>
      <c r="H2411" s="6"/>
      <c r="I2411" s="6"/>
      <c r="J2411" s="6"/>
      <c r="K2411" s="6"/>
      <c r="L2411" s="6"/>
      <c r="M2411" s="6"/>
      <c r="N2411" s="6"/>
      <c r="O2411" s="6"/>
      <c r="P2411" s="14"/>
      <c r="Q2411" s="14"/>
      <c r="R2411" s="14"/>
      <c r="S2411" s="14"/>
      <c r="T2411" s="18"/>
      <c r="U2411" s="18"/>
    </row>
    <row r="2412" spans="1:21" ht="90" customHeight="1" x14ac:dyDescent="0.4">
      <c r="A2412" s="6"/>
      <c r="B2412" s="6"/>
      <c r="C2412" s="6"/>
      <c r="D2412" s="6"/>
      <c r="E2412" s="6"/>
      <c r="F2412" s="6"/>
      <c r="G2412" s="6"/>
      <c r="H2412" s="6"/>
      <c r="I2412" s="6"/>
      <c r="J2412" s="6"/>
      <c r="K2412" s="6"/>
      <c r="L2412" s="6"/>
      <c r="M2412" s="6"/>
      <c r="N2412" s="6"/>
      <c r="O2412" s="6"/>
      <c r="P2412" s="14"/>
      <c r="Q2412" s="14"/>
      <c r="R2412" s="14"/>
      <c r="S2412" s="14"/>
      <c r="T2412" s="18"/>
      <c r="U2412" s="18"/>
    </row>
    <row r="2413" spans="1:21" ht="90" customHeight="1" x14ac:dyDescent="0.4">
      <c r="A2413" s="6"/>
      <c r="B2413" s="6"/>
      <c r="C2413" s="6"/>
      <c r="D2413" s="6"/>
      <c r="E2413" s="6"/>
      <c r="F2413" s="6"/>
      <c r="G2413" s="6"/>
      <c r="H2413" s="6"/>
      <c r="I2413" s="6"/>
      <c r="J2413" s="6"/>
      <c r="K2413" s="6"/>
      <c r="L2413" s="6"/>
      <c r="M2413" s="6"/>
      <c r="N2413" s="6"/>
      <c r="O2413" s="6"/>
      <c r="P2413" s="14"/>
      <c r="Q2413" s="14"/>
      <c r="R2413" s="14"/>
      <c r="S2413" s="14"/>
      <c r="T2413" s="18"/>
      <c r="U2413" s="18"/>
    </row>
    <row r="2414" spans="1:21" ht="90" customHeight="1" x14ac:dyDescent="0.4">
      <c r="A2414" s="6"/>
      <c r="B2414" s="6"/>
      <c r="C2414" s="6"/>
      <c r="D2414" s="6"/>
      <c r="E2414" s="6"/>
      <c r="F2414" s="6"/>
      <c r="G2414" s="6"/>
      <c r="H2414" s="6"/>
      <c r="I2414" s="6"/>
      <c r="J2414" s="6"/>
      <c r="K2414" s="6"/>
      <c r="L2414" s="6"/>
      <c r="M2414" s="6"/>
      <c r="N2414" s="6"/>
      <c r="O2414" s="6"/>
      <c r="P2414" s="14"/>
      <c r="Q2414" s="14"/>
      <c r="R2414" s="14"/>
      <c r="S2414" s="14"/>
      <c r="T2414" s="18"/>
      <c r="U2414" s="18"/>
    </row>
    <row r="2415" spans="1:21" ht="90" customHeight="1" x14ac:dyDescent="0.4">
      <c r="A2415" s="6"/>
      <c r="B2415" s="6"/>
      <c r="C2415" s="6"/>
      <c r="D2415" s="6"/>
      <c r="E2415" s="6"/>
      <c r="F2415" s="6"/>
      <c r="G2415" s="6"/>
      <c r="H2415" s="6"/>
      <c r="I2415" s="6"/>
      <c r="J2415" s="6"/>
      <c r="K2415" s="6"/>
      <c r="L2415" s="6"/>
      <c r="M2415" s="6"/>
      <c r="N2415" s="6"/>
      <c r="O2415" s="6"/>
      <c r="P2415" s="14"/>
      <c r="Q2415" s="14"/>
      <c r="R2415" s="14"/>
      <c r="S2415" s="14"/>
      <c r="T2415" s="18"/>
      <c r="U2415" s="18"/>
    </row>
    <row r="2416" spans="1:21" ht="90" customHeight="1" x14ac:dyDescent="0.4">
      <c r="A2416" s="6"/>
      <c r="B2416" s="6"/>
      <c r="C2416" s="6"/>
      <c r="D2416" s="6"/>
      <c r="E2416" s="6"/>
      <c r="F2416" s="6"/>
      <c r="G2416" s="6"/>
      <c r="H2416" s="6"/>
      <c r="I2416" s="6"/>
      <c r="J2416" s="6"/>
      <c r="K2416" s="6"/>
      <c r="L2416" s="6"/>
      <c r="M2416" s="6"/>
      <c r="N2416" s="6"/>
      <c r="O2416" s="6"/>
      <c r="P2416" s="14"/>
      <c r="Q2416" s="14"/>
      <c r="R2416" s="14"/>
      <c r="S2416" s="14"/>
      <c r="T2416" s="18"/>
      <c r="U2416" s="18"/>
    </row>
    <row r="2417" spans="1:21" ht="90" customHeight="1" x14ac:dyDescent="0.4">
      <c r="A2417" s="6"/>
      <c r="B2417" s="6"/>
      <c r="C2417" s="6"/>
      <c r="D2417" s="6"/>
      <c r="E2417" s="6"/>
      <c r="F2417" s="6"/>
      <c r="G2417" s="6"/>
      <c r="H2417" s="6"/>
      <c r="I2417" s="6"/>
      <c r="J2417" s="6"/>
      <c r="K2417" s="6"/>
      <c r="L2417" s="6"/>
      <c r="M2417" s="6"/>
      <c r="N2417" s="6"/>
      <c r="O2417" s="6"/>
      <c r="P2417" s="14"/>
      <c r="Q2417" s="14"/>
      <c r="R2417" s="14"/>
      <c r="S2417" s="14"/>
      <c r="T2417" s="18"/>
      <c r="U2417" s="18"/>
    </row>
    <row r="2418" spans="1:21" ht="90" customHeight="1" x14ac:dyDescent="0.4">
      <c r="A2418" s="6"/>
      <c r="B2418" s="6"/>
      <c r="C2418" s="6"/>
      <c r="D2418" s="6"/>
      <c r="E2418" s="6"/>
      <c r="F2418" s="6"/>
      <c r="G2418" s="6"/>
      <c r="H2418" s="6"/>
      <c r="I2418" s="6"/>
      <c r="J2418" s="6"/>
      <c r="K2418" s="6"/>
      <c r="L2418" s="6"/>
      <c r="M2418" s="6"/>
      <c r="N2418" s="6"/>
      <c r="O2418" s="6"/>
      <c r="P2418" s="14"/>
      <c r="Q2418" s="14"/>
      <c r="R2418" s="14"/>
      <c r="S2418" s="14"/>
      <c r="T2418" s="18"/>
      <c r="U2418" s="18"/>
    </row>
    <row r="2419" spans="1:21" ht="90" customHeight="1" x14ac:dyDescent="0.4">
      <c r="A2419" s="6"/>
      <c r="B2419" s="6"/>
      <c r="C2419" s="6"/>
      <c r="D2419" s="6"/>
      <c r="E2419" s="6"/>
      <c r="F2419" s="6"/>
      <c r="G2419" s="6"/>
      <c r="H2419" s="6"/>
      <c r="I2419" s="6"/>
      <c r="J2419" s="6"/>
      <c r="K2419" s="6"/>
      <c r="L2419" s="6"/>
      <c r="M2419" s="6"/>
      <c r="N2419" s="6"/>
      <c r="O2419" s="6"/>
      <c r="P2419" s="14"/>
      <c r="Q2419" s="14"/>
      <c r="R2419" s="14"/>
      <c r="S2419" s="14"/>
      <c r="T2419" s="18"/>
      <c r="U2419" s="18"/>
    </row>
    <row r="2420" spans="1:21" ht="90" customHeight="1" x14ac:dyDescent="0.4">
      <c r="A2420" s="6"/>
      <c r="B2420" s="6"/>
      <c r="C2420" s="6"/>
      <c r="D2420" s="6"/>
      <c r="E2420" s="6"/>
      <c r="F2420" s="6"/>
      <c r="G2420" s="6"/>
      <c r="H2420" s="6"/>
      <c r="I2420" s="6"/>
      <c r="J2420" s="6"/>
      <c r="K2420" s="6"/>
      <c r="L2420" s="6"/>
      <c r="M2420" s="6"/>
      <c r="N2420" s="6"/>
      <c r="O2420" s="6"/>
      <c r="P2420" s="14"/>
      <c r="Q2420" s="14"/>
      <c r="R2420" s="14"/>
      <c r="S2420" s="14"/>
      <c r="T2420" s="18"/>
      <c r="U2420" s="18"/>
    </row>
    <row r="2421" spans="1:21" ht="90" customHeight="1" x14ac:dyDescent="0.4">
      <c r="A2421" s="6"/>
      <c r="B2421" s="6"/>
      <c r="C2421" s="6"/>
      <c r="D2421" s="6"/>
      <c r="E2421" s="6"/>
      <c r="F2421" s="6"/>
      <c r="G2421" s="6"/>
      <c r="H2421" s="6"/>
      <c r="I2421" s="6"/>
      <c r="J2421" s="6"/>
      <c r="K2421" s="6"/>
      <c r="L2421" s="6"/>
      <c r="M2421" s="6"/>
      <c r="N2421" s="6"/>
      <c r="O2421" s="6"/>
      <c r="P2421" s="14"/>
      <c r="Q2421" s="14"/>
      <c r="R2421" s="14"/>
      <c r="S2421" s="14"/>
      <c r="T2421" s="18"/>
      <c r="U2421" s="18"/>
    </row>
    <row r="2422" spans="1:21" ht="90" customHeight="1" x14ac:dyDescent="0.4">
      <c r="A2422" s="6"/>
      <c r="B2422" s="6"/>
      <c r="C2422" s="6"/>
      <c r="D2422" s="6"/>
      <c r="E2422" s="6"/>
      <c r="F2422" s="6"/>
      <c r="G2422" s="6"/>
      <c r="H2422" s="6"/>
      <c r="I2422" s="6"/>
      <c r="J2422" s="6"/>
      <c r="K2422" s="6"/>
      <c r="L2422" s="6"/>
      <c r="M2422" s="6"/>
      <c r="N2422" s="6"/>
      <c r="O2422" s="6"/>
      <c r="P2422" s="14"/>
      <c r="Q2422" s="14"/>
      <c r="R2422" s="14"/>
      <c r="S2422" s="14"/>
      <c r="T2422" s="18"/>
      <c r="U2422" s="18"/>
    </row>
    <row r="2423" spans="1:21" ht="90" customHeight="1" x14ac:dyDescent="0.4">
      <c r="A2423" s="6"/>
      <c r="B2423" s="6"/>
      <c r="C2423" s="6"/>
      <c r="D2423" s="6"/>
      <c r="E2423" s="6"/>
      <c r="F2423" s="6"/>
      <c r="G2423" s="6"/>
      <c r="H2423" s="6"/>
      <c r="I2423" s="6"/>
      <c r="J2423" s="6"/>
      <c r="K2423" s="6"/>
      <c r="L2423" s="6"/>
      <c r="M2423" s="6"/>
      <c r="N2423" s="6"/>
      <c r="O2423" s="6"/>
      <c r="P2423" s="14"/>
      <c r="Q2423" s="14"/>
      <c r="R2423" s="14"/>
      <c r="S2423" s="14"/>
      <c r="T2423" s="18"/>
      <c r="U2423" s="18"/>
    </row>
    <row r="2424" spans="1:21" ht="90" customHeight="1" x14ac:dyDescent="0.4">
      <c r="A2424" s="6"/>
      <c r="B2424" s="6"/>
      <c r="C2424" s="6"/>
      <c r="D2424" s="6"/>
      <c r="E2424" s="6"/>
      <c r="F2424" s="6"/>
      <c r="G2424" s="6"/>
      <c r="H2424" s="6"/>
      <c r="I2424" s="6"/>
      <c r="J2424" s="6"/>
      <c r="K2424" s="6"/>
      <c r="L2424" s="6"/>
      <c r="M2424" s="6"/>
      <c r="N2424" s="6"/>
      <c r="O2424" s="6"/>
      <c r="P2424" s="14"/>
      <c r="Q2424" s="14"/>
      <c r="R2424" s="14"/>
      <c r="S2424" s="14"/>
      <c r="T2424" s="18"/>
      <c r="U2424" s="18"/>
    </row>
    <row r="2425" spans="1:21" ht="90" customHeight="1" x14ac:dyDescent="0.4">
      <c r="A2425" s="6"/>
      <c r="B2425" s="6"/>
      <c r="C2425" s="6"/>
      <c r="D2425" s="6"/>
      <c r="E2425" s="6"/>
      <c r="F2425" s="6"/>
      <c r="G2425" s="6"/>
      <c r="H2425" s="6"/>
      <c r="I2425" s="6"/>
      <c r="J2425" s="6"/>
      <c r="K2425" s="6"/>
      <c r="L2425" s="6"/>
      <c r="M2425" s="6"/>
      <c r="N2425" s="6"/>
      <c r="O2425" s="6"/>
      <c r="P2425" s="14"/>
      <c r="Q2425" s="14"/>
      <c r="R2425" s="14"/>
      <c r="S2425" s="14"/>
      <c r="T2425" s="18"/>
      <c r="U2425" s="18"/>
    </row>
    <row r="2426" spans="1:21" ht="90" customHeight="1" x14ac:dyDescent="0.4">
      <c r="A2426" s="6"/>
      <c r="B2426" s="6"/>
      <c r="C2426" s="6"/>
      <c r="D2426" s="6"/>
      <c r="E2426" s="6"/>
      <c r="F2426" s="6"/>
      <c r="G2426" s="6"/>
      <c r="H2426" s="6"/>
      <c r="I2426" s="6"/>
      <c r="J2426" s="6"/>
      <c r="K2426" s="6"/>
      <c r="L2426" s="6"/>
      <c r="M2426" s="6"/>
      <c r="N2426" s="6"/>
      <c r="O2426" s="6"/>
      <c r="P2426" s="14"/>
      <c r="Q2426" s="14"/>
      <c r="R2426" s="14"/>
      <c r="S2426" s="14"/>
      <c r="T2426" s="18"/>
      <c r="U2426" s="18"/>
    </row>
    <row r="2427" spans="1:21" ht="90" customHeight="1" x14ac:dyDescent="0.4">
      <c r="A2427" s="6"/>
      <c r="B2427" s="6"/>
      <c r="C2427" s="6"/>
      <c r="D2427" s="6"/>
      <c r="E2427" s="6"/>
      <c r="F2427" s="6"/>
      <c r="G2427" s="6"/>
      <c r="H2427" s="6"/>
      <c r="I2427" s="6"/>
      <c r="J2427" s="6"/>
      <c r="K2427" s="6"/>
      <c r="L2427" s="6"/>
      <c r="M2427" s="6"/>
      <c r="N2427" s="6"/>
      <c r="O2427" s="6"/>
      <c r="P2427" s="14"/>
      <c r="Q2427" s="14"/>
      <c r="R2427" s="14"/>
      <c r="S2427" s="14"/>
      <c r="T2427" s="18"/>
      <c r="U2427" s="18"/>
    </row>
    <row r="2428" spans="1:21" ht="90" customHeight="1" x14ac:dyDescent="0.4">
      <c r="A2428" s="6"/>
      <c r="B2428" s="6"/>
      <c r="C2428" s="6"/>
      <c r="D2428" s="6"/>
      <c r="E2428" s="6"/>
      <c r="F2428" s="6"/>
      <c r="G2428" s="6"/>
      <c r="H2428" s="6"/>
      <c r="I2428" s="6"/>
      <c r="J2428" s="6"/>
      <c r="K2428" s="6"/>
      <c r="L2428" s="6"/>
      <c r="M2428" s="6"/>
      <c r="N2428" s="6"/>
      <c r="O2428" s="6"/>
      <c r="P2428" s="14"/>
      <c r="Q2428" s="14"/>
      <c r="R2428" s="14"/>
      <c r="S2428" s="14"/>
      <c r="T2428" s="18"/>
      <c r="U2428" s="18"/>
    </row>
    <row r="2429" spans="1:21" ht="90" customHeight="1" x14ac:dyDescent="0.4">
      <c r="A2429" s="6"/>
      <c r="B2429" s="6"/>
      <c r="C2429" s="6"/>
      <c r="D2429" s="6"/>
      <c r="E2429" s="6"/>
      <c r="F2429" s="6"/>
      <c r="G2429" s="6"/>
      <c r="H2429" s="6"/>
      <c r="I2429" s="6"/>
      <c r="J2429" s="6"/>
      <c r="K2429" s="6"/>
      <c r="L2429" s="6"/>
      <c r="M2429" s="6"/>
      <c r="N2429" s="6"/>
      <c r="O2429" s="6"/>
      <c r="P2429" s="14"/>
      <c r="Q2429" s="14"/>
      <c r="R2429" s="14"/>
      <c r="S2429" s="14"/>
      <c r="T2429" s="18"/>
      <c r="U2429" s="18"/>
    </row>
    <row r="2430" spans="1:21" ht="90" customHeight="1" x14ac:dyDescent="0.4">
      <c r="A2430" s="6"/>
      <c r="B2430" s="6"/>
      <c r="C2430" s="6"/>
      <c r="D2430" s="6"/>
      <c r="E2430" s="6"/>
      <c r="F2430" s="6"/>
      <c r="G2430" s="6"/>
      <c r="H2430" s="6"/>
      <c r="I2430" s="6"/>
      <c r="J2430" s="6"/>
      <c r="K2430" s="6"/>
      <c r="L2430" s="6"/>
      <c r="M2430" s="6"/>
      <c r="N2430" s="6"/>
      <c r="O2430" s="6"/>
      <c r="P2430" s="14"/>
      <c r="Q2430" s="14"/>
      <c r="R2430" s="14"/>
      <c r="S2430" s="14"/>
      <c r="T2430" s="18"/>
      <c r="U2430" s="18"/>
    </row>
    <row r="2431" spans="1:21" ht="90" customHeight="1" x14ac:dyDescent="0.4">
      <c r="A2431" s="6"/>
      <c r="B2431" s="6"/>
      <c r="C2431" s="6"/>
      <c r="D2431" s="6"/>
      <c r="E2431" s="6"/>
      <c r="F2431" s="6"/>
      <c r="G2431" s="6"/>
      <c r="H2431" s="6"/>
      <c r="I2431" s="6"/>
      <c r="J2431" s="6"/>
      <c r="K2431" s="6"/>
      <c r="L2431" s="6"/>
      <c r="M2431" s="6"/>
      <c r="N2431" s="6"/>
      <c r="O2431" s="6"/>
      <c r="P2431" s="14"/>
      <c r="Q2431" s="14"/>
      <c r="R2431" s="14"/>
      <c r="S2431" s="14"/>
      <c r="T2431" s="18"/>
      <c r="U2431" s="18"/>
    </row>
    <row r="2432" spans="1:21" ht="90" customHeight="1" x14ac:dyDescent="0.4">
      <c r="A2432" s="6"/>
      <c r="B2432" s="6"/>
      <c r="C2432" s="6"/>
      <c r="D2432" s="6"/>
      <c r="E2432" s="6"/>
      <c r="F2432" s="6"/>
      <c r="G2432" s="6"/>
      <c r="H2432" s="6"/>
      <c r="I2432" s="6"/>
      <c r="J2432" s="6"/>
      <c r="K2432" s="6"/>
      <c r="L2432" s="6"/>
      <c r="M2432" s="6"/>
      <c r="N2432" s="6"/>
      <c r="O2432" s="6"/>
      <c r="P2432" s="14"/>
      <c r="Q2432" s="14"/>
      <c r="R2432" s="14"/>
      <c r="S2432" s="14"/>
      <c r="T2432" s="18"/>
      <c r="U2432" s="18"/>
    </row>
    <row r="2433" spans="1:21" ht="90" customHeight="1" x14ac:dyDescent="0.4">
      <c r="A2433" s="6"/>
      <c r="B2433" s="6"/>
      <c r="C2433" s="6"/>
      <c r="D2433" s="6"/>
      <c r="E2433" s="6"/>
      <c r="F2433" s="6"/>
      <c r="G2433" s="6"/>
      <c r="H2433" s="6"/>
      <c r="I2433" s="6"/>
      <c r="J2433" s="6"/>
      <c r="K2433" s="6"/>
      <c r="L2433" s="6"/>
      <c r="M2433" s="6"/>
      <c r="N2433" s="6"/>
      <c r="O2433" s="6"/>
      <c r="P2433" s="14"/>
      <c r="Q2433" s="14"/>
      <c r="R2433" s="14"/>
      <c r="S2433" s="14"/>
      <c r="T2433" s="18"/>
      <c r="U2433" s="18"/>
    </row>
    <row r="2434" spans="1:21" ht="90" customHeight="1" x14ac:dyDescent="0.4">
      <c r="A2434" s="6"/>
      <c r="B2434" s="6"/>
      <c r="C2434" s="6"/>
      <c r="D2434" s="6"/>
      <c r="E2434" s="6"/>
      <c r="F2434" s="6"/>
      <c r="G2434" s="6"/>
      <c r="H2434" s="6"/>
      <c r="I2434" s="6"/>
      <c r="J2434" s="6"/>
      <c r="K2434" s="6"/>
      <c r="L2434" s="6"/>
      <c r="M2434" s="6"/>
      <c r="N2434" s="6"/>
      <c r="O2434" s="6"/>
      <c r="P2434" s="14"/>
      <c r="Q2434" s="14"/>
      <c r="R2434" s="14"/>
      <c r="S2434" s="14"/>
      <c r="T2434" s="18"/>
      <c r="U2434" s="18"/>
    </row>
    <row r="2435" spans="1:21" ht="90" customHeight="1" x14ac:dyDescent="0.4">
      <c r="A2435" s="6"/>
      <c r="B2435" s="6"/>
      <c r="C2435" s="6"/>
      <c r="D2435" s="6"/>
      <c r="E2435" s="6"/>
      <c r="F2435" s="6"/>
      <c r="G2435" s="6"/>
      <c r="H2435" s="6"/>
      <c r="I2435" s="6"/>
      <c r="J2435" s="6"/>
      <c r="K2435" s="6"/>
      <c r="L2435" s="6"/>
      <c r="M2435" s="6"/>
      <c r="N2435" s="6"/>
      <c r="O2435" s="6"/>
      <c r="P2435" s="14"/>
      <c r="Q2435" s="14"/>
      <c r="R2435" s="14"/>
      <c r="S2435" s="14"/>
      <c r="T2435" s="18"/>
      <c r="U2435" s="18"/>
    </row>
    <row r="2436" spans="1:21" ht="90" customHeight="1" x14ac:dyDescent="0.4">
      <c r="A2436" s="6"/>
      <c r="B2436" s="6"/>
      <c r="C2436" s="6"/>
      <c r="D2436" s="6"/>
      <c r="E2436" s="6"/>
      <c r="F2436" s="6"/>
      <c r="G2436" s="6"/>
      <c r="H2436" s="6"/>
      <c r="I2436" s="6"/>
      <c r="J2436" s="6"/>
      <c r="K2436" s="6"/>
      <c r="L2436" s="6"/>
      <c r="M2436" s="6"/>
      <c r="N2436" s="6"/>
      <c r="O2436" s="6"/>
      <c r="P2436" s="14"/>
      <c r="Q2436" s="14"/>
      <c r="R2436" s="14"/>
      <c r="S2436" s="14"/>
      <c r="T2436" s="18"/>
      <c r="U2436" s="18"/>
    </row>
    <row r="2437" spans="1:21" ht="90" customHeight="1" x14ac:dyDescent="0.4">
      <c r="A2437" s="6"/>
      <c r="B2437" s="6"/>
      <c r="C2437" s="6"/>
      <c r="D2437" s="6"/>
      <c r="E2437" s="6"/>
      <c r="F2437" s="6"/>
      <c r="G2437" s="6"/>
      <c r="H2437" s="6"/>
      <c r="I2437" s="6"/>
      <c r="J2437" s="6"/>
      <c r="K2437" s="6"/>
      <c r="L2437" s="6"/>
      <c r="M2437" s="6"/>
      <c r="N2437" s="6"/>
      <c r="O2437" s="6"/>
      <c r="P2437" s="14"/>
      <c r="Q2437" s="14"/>
      <c r="R2437" s="14"/>
      <c r="S2437" s="14"/>
      <c r="T2437" s="18"/>
      <c r="U2437" s="18"/>
    </row>
    <row r="2438" spans="1:21" ht="90" customHeight="1" x14ac:dyDescent="0.4">
      <c r="A2438" s="6"/>
      <c r="B2438" s="6"/>
      <c r="C2438" s="6"/>
      <c r="D2438" s="6"/>
      <c r="E2438" s="6"/>
      <c r="F2438" s="6"/>
      <c r="G2438" s="6"/>
      <c r="H2438" s="6"/>
      <c r="I2438" s="6"/>
      <c r="J2438" s="6"/>
      <c r="K2438" s="6"/>
      <c r="L2438" s="6"/>
      <c r="M2438" s="6"/>
      <c r="N2438" s="6"/>
      <c r="O2438" s="6"/>
      <c r="P2438" s="14"/>
      <c r="Q2438" s="14"/>
      <c r="R2438" s="14"/>
      <c r="S2438" s="14"/>
      <c r="T2438" s="18"/>
      <c r="U2438" s="18"/>
    </row>
    <row r="2439" spans="1:21" ht="90" customHeight="1" x14ac:dyDescent="0.4">
      <c r="A2439" s="6"/>
      <c r="B2439" s="6"/>
      <c r="C2439" s="6"/>
      <c r="D2439" s="6"/>
      <c r="E2439" s="6"/>
      <c r="F2439" s="6"/>
      <c r="G2439" s="6"/>
      <c r="H2439" s="6"/>
      <c r="I2439" s="6"/>
      <c r="J2439" s="6"/>
      <c r="K2439" s="6"/>
      <c r="L2439" s="6"/>
      <c r="M2439" s="6"/>
      <c r="N2439" s="6"/>
      <c r="O2439" s="6"/>
      <c r="P2439" s="14"/>
      <c r="Q2439" s="14"/>
      <c r="R2439" s="14"/>
      <c r="S2439" s="14"/>
      <c r="T2439" s="18"/>
      <c r="U2439" s="18"/>
    </row>
    <row r="2440" spans="1:21" ht="90" customHeight="1" x14ac:dyDescent="0.4">
      <c r="A2440" s="6"/>
      <c r="B2440" s="6"/>
      <c r="C2440" s="6"/>
      <c r="D2440" s="6"/>
      <c r="E2440" s="6"/>
      <c r="F2440" s="6"/>
      <c r="G2440" s="6"/>
      <c r="H2440" s="6"/>
      <c r="I2440" s="6"/>
      <c r="J2440" s="6"/>
      <c r="K2440" s="6"/>
      <c r="L2440" s="6"/>
      <c r="M2440" s="6"/>
      <c r="N2440" s="6"/>
      <c r="O2440" s="6"/>
      <c r="P2440" s="14"/>
      <c r="Q2440" s="14"/>
      <c r="R2440" s="14"/>
      <c r="S2440" s="14"/>
      <c r="T2440" s="18"/>
      <c r="U2440" s="18"/>
    </row>
    <row r="2441" spans="1:21" ht="90" customHeight="1" x14ac:dyDescent="0.4">
      <c r="A2441" s="6"/>
      <c r="B2441" s="6"/>
      <c r="C2441" s="6"/>
      <c r="D2441" s="6"/>
      <c r="E2441" s="6"/>
      <c r="F2441" s="6"/>
      <c r="G2441" s="6"/>
      <c r="H2441" s="6"/>
      <c r="I2441" s="6"/>
      <c r="J2441" s="6"/>
      <c r="K2441" s="6"/>
      <c r="L2441" s="6"/>
      <c r="M2441" s="6"/>
      <c r="N2441" s="6"/>
      <c r="O2441" s="6"/>
      <c r="P2441" s="14"/>
      <c r="Q2441" s="14"/>
      <c r="R2441" s="14"/>
      <c r="S2441" s="14"/>
      <c r="T2441" s="18"/>
      <c r="U2441" s="18"/>
    </row>
    <row r="2442" spans="1:21" ht="90" customHeight="1" x14ac:dyDescent="0.4">
      <c r="A2442" s="6"/>
      <c r="B2442" s="6"/>
      <c r="C2442" s="6"/>
      <c r="D2442" s="6"/>
      <c r="E2442" s="6"/>
      <c r="F2442" s="6"/>
      <c r="G2442" s="6"/>
      <c r="H2442" s="6"/>
      <c r="I2442" s="6"/>
      <c r="J2442" s="6"/>
      <c r="K2442" s="6"/>
      <c r="L2442" s="6"/>
      <c r="M2442" s="6"/>
      <c r="N2442" s="6"/>
      <c r="O2442" s="6"/>
      <c r="P2442" s="14"/>
      <c r="Q2442" s="14"/>
      <c r="R2442" s="14"/>
      <c r="S2442" s="14"/>
      <c r="T2442" s="18"/>
      <c r="U2442" s="18"/>
    </row>
    <row r="2443" spans="1:21" ht="90" customHeight="1" x14ac:dyDescent="0.4">
      <c r="A2443" s="6"/>
      <c r="B2443" s="6"/>
      <c r="C2443" s="6"/>
      <c r="D2443" s="6"/>
      <c r="E2443" s="6"/>
      <c r="F2443" s="6"/>
      <c r="G2443" s="6"/>
      <c r="H2443" s="6"/>
      <c r="I2443" s="6"/>
      <c r="J2443" s="6"/>
      <c r="K2443" s="6"/>
      <c r="L2443" s="6"/>
      <c r="M2443" s="6"/>
      <c r="N2443" s="6"/>
      <c r="O2443" s="6"/>
      <c r="P2443" s="14"/>
      <c r="Q2443" s="14"/>
      <c r="R2443" s="14"/>
      <c r="S2443" s="14"/>
      <c r="T2443" s="18"/>
      <c r="U2443" s="18"/>
    </row>
    <row r="2444" spans="1:21" ht="90" customHeight="1" x14ac:dyDescent="0.4">
      <c r="A2444" s="6"/>
      <c r="B2444" s="6"/>
      <c r="C2444" s="6"/>
      <c r="D2444" s="6"/>
      <c r="E2444" s="6"/>
      <c r="F2444" s="6"/>
      <c r="G2444" s="6"/>
      <c r="H2444" s="6"/>
      <c r="I2444" s="6"/>
      <c r="J2444" s="6"/>
      <c r="K2444" s="6"/>
      <c r="L2444" s="6"/>
      <c r="M2444" s="6"/>
      <c r="N2444" s="6"/>
      <c r="O2444" s="6"/>
      <c r="P2444" s="14"/>
      <c r="Q2444" s="14"/>
      <c r="R2444" s="14"/>
      <c r="S2444" s="14"/>
      <c r="T2444" s="18"/>
      <c r="U2444" s="18"/>
    </row>
    <row r="2445" spans="1:21" ht="90" customHeight="1" x14ac:dyDescent="0.4">
      <c r="A2445" s="6"/>
      <c r="B2445" s="6"/>
      <c r="C2445" s="6"/>
      <c r="D2445" s="6"/>
      <c r="E2445" s="6"/>
      <c r="F2445" s="6"/>
      <c r="G2445" s="6"/>
      <c r="H2445" s="6"/>
      <c r="I2445" s="6"/>
      <c r="J2445" s="6"/>
      <c r="K2445" s="6"/>
      <c r="L2445" s="6"/>
      <c r="M2445" s="6"/>
      <c r="N2445" s="6"/>
      <c r="O2445" s="6"/>
      <c r="P2445" s="14"/>
      <c r="Q2445" s="14"/>
      <c r="R2445" s="14"/>
      <c r="S2445" s="14"/>
      <c r="T2445" s="18"/>
      <c r="U2445" s="18"/>
    </row>
    <row r="2446" spans="1:21" ht="90" customHeight="1" x14ac:dyDescent="0.4">
      <c r="A2446" s="6"/>
      <c r="B2446" s="6"/>
      <c r="C2446" s="6"/>
      <c r="D2446" s="6"/>
      <c r="E2446" s="6"/>
      <c r="F2446" s="6"/>
      <c r="G2446" s="6"/>
      <c r="H2446" s="6"/>
      <c r="I2446" s="6"/>
      <c r="J2446" s="6"/>
      <c r="K2446" s="6"/>
      <c r="L2446" s="6"/>
      <c r="M2446" s="6"/>
      <c r="N2446" s="6"/>
      <c r="O2446" s="6"/>
      <c r="P2446" s="14"/>
      <c r="Q2446" s="14"/>
      <c r="R2446" s="14"/>
      <c r="S2446" s="14"/>
      <c r="T2446" s="18"/>
      <c r="U2446" s="18"/>
    </row>
    <row r="2447" spans="1:21" ht="90" customHeight="1" x14ac:dyDescent="0.4">
      <c r="A2447" s="6"/>
      <c r="B2447" s="6"/>
      <c r="C2447" s="6"/>
      <c r="D2447" s="6"/>
      <c r="E2447" s="6"/>
      <c r="F2447" s="6"/>
      <c r="G2447" s="6"/>
      <c r="H2447" s="6"/>
      <c r="I2447" s="6"/>
      <c r="J2447" s="6"/>
      <c r="K2447" s="6"/>
      <c r="L2447" s="6"/>
      <c r="M2447" s="6"/>
      <c r="N2447" s="6"/>
      <c r="O2447" s="6"/>
      <c r="P2447" s="14"/>
      <c r="Q2447" s="14"/>
      <c r="R2447" s="14"/>
      <c r="S2447" s="14"/>
      <c r="T2447" s="18"/>
      <c r="U2447" s="18"/>
    </row>
    <row r="2448" spans="1:21" ht="90" customHeight="1" x14ac:dyDescent="0.4">
      <c r="A2448" s="6"/>
      <c r="B2448" s="6"/>
      <c r="C2448" s="6"/>
      <c r="D2448" s="6"/>
      <c r="E2448" s="6"/>
      <c r="F2448" s="6"/>
      <c r="G2448" s="6"/>
      <c r="H2448" s="6"/>
      <c r="I2448" s="6"/>
      <c r="J2448" s="6"/>
      <c r="K2448" s="6"/>
      <c r="L2448" s="6"/>
      <c r="M2448" s="6"/>
      <c r="N2448" s="6"/>
      <c r="O2448" s="6"/>
      <c r="P2448" s="14"/>
      <c r="Q2448" s="14"/>
      <c r="R2448" s="14"/>
      <c r="S2448" s="14"/>
      <c r="T2448" s="18"/>
      <c r="U2448" s="18"/>
    </row>
    <row r="2449" spans="1:21" ht="90" customHeight="1" x14ac:dyDescent="0.4">
      <c r="A2449" s="6"/>
      <c r="B2449" s="6"/>
      <c r="C2449" s="6"/>
      <c r="D2449" s="6"/>
      <c r="E2449" s="6"/>
      <c r="F2449" s="6"/>
      <c r="G2449" s="6"/>
      <c r="H2449" s="6"/>
      <c r="I2449" s="6"/>
      <c r="J2449" s="6"/>
      <c r="K2449" s="6"/>
      <c r="L2449" s="6"/>
      <c r="M2449" s="6"/>
      <c r="N2449" s="6"/>
      <c r="O2449" s="6"/>
      <c r="P2449" s="14"/>
      <c r="Q2449" s="14"/>
      <c r="R2449" s="14"/>
      <c r="S2449" s="14"/>
      <c r="T2449" s="18"/>
      <c r="U2449" s="18"/>
    </row>
    <row r="2450" spans="1:21" ht="90" customHeight="1" x14ac:dyDescent="0.4">
      <c r="A2450" s="6"/>
      <c r="B2450" s="6"/>
      <c r="C2450" s="6"/>
      <c r="D2450" s="6"/>
      <c r="E2450" s="6"/>
      <c r="F2450" s="6"/>
      <c r="G2450" s="6"/>
      <c r="H2450" s="6"/>
      <c r="I2450" s="6"/>
      <c r="J2450" s="6"/>
      <c r="K2450" s="6"/>
      <c r="L2450" s="6"/>
      <c r="M2450" s="6"/>
      <c r="N2450" s="6"/>
      <c r="O2450" s="6"/>
      <c r="P2450" s="14"/>
      <c r="Q2450" s="14"/>
      <c r="R2450" s="14"/>
      <c r="S2450" s="14"/>
      <c r="T2450" s="18"/>
      <c r="U2450" s="18"/>
    </row>
    <row r="2451" spans="1:21" ht="90" customHeight="1" x14ac:dyDescent="0.4">
      <c r="A2451" s="6"/>
      <c r="B2451" s="6"/>
      <c r="C2451" s="6"/>
      <c r="D2451" s="6"/>
      <c r="E2451" s="6"/>
      <c r="F2451" s="6"/>
      <c r="G2451" s="6"/>
      <c r="H2451" s="6"/>
      <c r="I2451" s="6"/>
      <c r="J2451" s="6"/>
      <c r="K2451" s="6"/>
      <c r="L2451" s="6"/>
      <c r="M2451" s="6"/>
      <c r="N2451" s="6"/>
      <c r="O2451" s="6"/>
      <c r="P2451" s="14"/>
      <c r="Q2451" s="14"/>
      <c r="R2451" s="14"/>
      <c r="S2451" s="14"/>
      <c r="T2451" s="18"/>
      <c r="U2451" s="18"/>
    </row>
    <row r="2452" spans="1:21" ht="90" customHeight="1" x14ac:dyDescent="0.4">
      <c r="A2452" s="6"/>
      <c r="B2452" s="6"/>
      <c r="C2452" s="6"/>
      <c r="D2452" s="6"/>
      <c r="E2452" s="6"/>
      <c r="F2452" s="6"/>
      <c r="G2452" s="6"/>
      <c r="H2452" s="6"/>
      <c r="I2452" s="6"/>
      <c r="J2452" s="6"/>
      <c r="K2452" s="6"/>
      <c r="L2452" s="6"/>
      <c r="M2452" s="6"/>
      <c r="N2452" s="6"/>
      <c r="O2452" s="6"/>
      <c r="P2452" s="14"/>
      <c r="Q2452" s="14"/>
      <c r="R2452" s="14"/>
      <c r="S2452" s="14"/>
      <c r="T2452" s="18"/>
      <c r="U2452" s="18"/>
    </row>
    <row r="2453" spans="1:21" ht="90" customHeight="1" x14ac:dyDescent="0.4">
      <c r="A2453" s="6"/>
      <c r="B2453" s="6"/>
      <c r="C2453" s="6"/>
      <c r="D2453" s="6"/>
      <c r="E2453" s="6"/>
      <c r="F2453" s="6"/>
      <c r="G2453" s="6"/>
      <c r="H2453" s="6"/>
      <c r="I2453" s="6"/>
      <c r="J2453" s="6"/>
      <c r="K2453" s="6"/>
      <c r="L2453" s="6"/>
      <c r="M2453" s="6"/>
      <c r="N2453" s="6"/>
      <c r="O2453" s="6"/>
      <c r="P2453" s="14"/>
      <c r="Q2453" s="14"/>
      <c r="R2453" s="14"/>
      <c r="S2453" s="14"/>
      <c r="T2453" s="18"/>
      <c r="U2453" s="18"/>
    </row>
    <row r="2454" spans="1:21" ht="90" customHeight="1" x14ac:dyDescent="0.4">
      <c r="A2454" s="6"/>
      <c r="B2454" s="6"/>
      <c r="C2454" s="6"/>
      <c r="D2454" s="6"/>
      <c r="E2454" s="6"/>
      <c r="F2454" s="6"/>
      <c r="G2454" s="6"/>
      <c r="H2454" s="6"/>
      <c r="I2454" s="6"/>
      <c r="J2454" s="6"/>
      <c r="K2454" s="6"/>
      <c r="L2454" s="6"/>
      <c r="M2454" s="6"/>
      <c r="N2454" s="6"/>
      <c r="O2454" s="6"/>
      <c r="P2454" s="14"/>
      <c r="Q2454" s="14"/>
      <c r="R2454" s="14"/>
      <c r="S2454" s="14"/>
      <c r="T2454" s="18"/>
      <c r="U2454" s="18"/>
    </row>
    <row r="2455" spans="1:21" ht="90" customHeight="1" x14ac:dyDescent="0.4">
      <c r="A2455" s="6"/>
      <c r="B2455" s="6"/>
      <c r="C2455" s="6"/>
      <c r="D2455" s="6"/>
      <c r="E2455" s="6"/>
      <c r="F2455" s="6"/>
      <c r="G2455" s="6"/>
      <c r="H2455" s="6"/>
      <c r="I2455" s="6"/>
      <c r="J2455" s="6"/>
      <c r="K2455" s="6"/>
      <c r="L2455" s="6"/>
      <c r="M2455" s="6"/>
      <c r="N2455" s="6"/>
      <c r="O2455" s="6"/>
      <c r="P2455" s="14"/>
      <c r="Q2455" s="14"/>
      <c r="R2455" s="14"/>
      <c r="S2455" s="14"/>
      <c r="T2455" s="18"/>
      <c r="U2455" s="18"/>
    </row>
    <row r="2456" spans="1:21" ht="90" customHeight="1" x14ac:dyDescent="0.4">
      <c r="A2456" s="6"/>
      <c r="B2456" s="6"/>
      <c r="C2456" s="6"/>
      <c r="D2456" s="6"/>
      <c r="E2456" s="6"/>
      <c r="F2456" s="6"/>
      <c r="G2456" s="6"/>
      <c r="H2456" s="6"/>
      <c r="I2456" s="6"/>
      <c r="J2456" s="6"/>
      <c r="K2456" s="6"/>
      <c r="L2456" s="6"/>
      <c r="M2456" s="6"/>
      <c r="N2456" s="6"/>
      <c r="O2456" s="6"/>
      <c r="P2456" s="14"/>
      <c r="Q2456" s="14"/>
      <c r="R2456" s="14"/>
      <c r="S2456" s="14"/>
      <c r="T2456" s="18"/>
      <c r="U2456" s="18"/>
    </row>
    <row r="2457" spans="1:21" ht="90" customHeight="1" x14ac:dyDescent="0.4">
      <c r="A2457" s="6"/>
      <c r="B2457" s="6"/>
      <c r="C2457" s="6"/>
      <c r="D2457" s="6"/>
      <c r="E2457" s="6"/>
      <c r="F2457" s="6"/>
      <c r="G2457" s="6"/>
      <c r="H2457" s="6"/>
      <c r="I2457" s="6"/>
      <c r="J2457" s="6"/>
      <c r="K2457" s="6"/>
      <c r="L2457" s="6"/>
      <c r="M2457" s="6"/>
      <c r="N2457" s="6"/>
      <c r="O2457" s="6"/>
      <c r="P2457" s="14"/>
      <c r="Q2457" s="14"/>
      <c r="R2457" s="14"/>
      <c r="S2457" s="14"/>
      <c r="T2457" s="18"/>
      <c r="U2457" s="18"/>
    </row>
    <row r="2458" spans="1:21" ht="90" customHeight="1" x14ac:dyDescent="0.4">
      <c r="A2458" s="6"/>
      <c r="B2458" s="6"/>
      <c r="C2458" s="6"/>
      <c r="D2458" s="6"/>
      <c r="E2458" s="6"/>
      <c r="F2458" s="6"/>
      <c r="G2458" s="6"/>
      <c r="H2458" s="6"/>
      <c r="I2458" s="6"/>
      <c r="J2458" s="6"/>
      <c r="K2458" s="6"/>
      <c r="L2458" s="6"/>
      <c r="M2458" s="6"/>
      <c r="N2458" s="6"/>
      <c r="O2458" s="6"/>
      <c r="P2458" s="14"/>
      <c r="Q2458" s="14"/>
      <c r="R2458" s="14"/>
      <c r="S2458" s="14"/>
      <c r="T2458" s="18"/>
      <c r="U2458" s="18"/>
    </row>
    <row r="2459" spans="1:21" ht="90" customHeight="1" x14ac:dyDescent="0.4">
      <c r="A2459" s="6"/>
      <c r="B2459" s="6"/>
      <c r="C2459" s="6"/>
      <c r="D2459" s="6"/>
      <c r="E2459" s="6"/>
      <c r="F2459" s="6"/>
      <c r="G2459" s="6"/>
      <c r="H2459" s="6"/>
      <c r="I2459" s="6"/>
      <c r="J2459" s="6"/>
      <c r="K2459" s="6"/>
      <c r="L2459" s="6"/>
      <c r="M2459" s="6"/>
      <c r="N2459" s="6"/>
      <c r="O2459" s="6"/>
      <c r="P2459" s="14"/>
      <c r="Q2459" s="14"/>
      <c r="R2459" s="14"/>
      <c r="S2459" s="14"/>
      <c r="T2459" s="18"/>
      <c r="U2459" s="18"/>
    </row>
    <row r="2460" spans="1:21" ht="90" customHeight="1" x14ac:dyDescent="0.4">
      <c r="A2460" s="6"/>
      <c r="B2460" s="6"/>
      <c r="C2460" s="6"/>
      <c r="D2460" s="6"/>
      <c r="E2460" s="6"/>
      <c r="F2460" s="6"/>
      <c r="G2460" s="6"/>
      <c r="H2460" s="6"/>
      <c r="I2460" s="6"/>
      <c r="J2460" s="6"/>
      <c r="K2460" s="6"/>
      <c r="L2460" s="6"/>
      <c r="M2460" s="6"/>
      <c r="N2460" s="6"/>
      <c r="O2460" s="6"/>
      <c r="P2460" s="14"/>
      <c r="Q2460" s="14"/>
      <c r="R2460" s="14"/>
      <c r="S2460" s="14"/>
      <c r="T2460" s="18"/>
      <c r="U2460" s="18"/>
    </row>
    <row r="2461" spans="1:21" ht="90" customHeight="1" x14ac:dyDescent="0.4">
      <c r="A2461" s="6"/>
      <c r="B2461" s="6"/>
      <c r="C2461" s="6"/>
      <c r="D2461" s="6"/>
      <c r="E2461" s="6"/>
      <c r="F2461" s="6"/>
      <c r="G2461" s="6"/>
      <c r="H2461" s="6"/>
      <c r="I2461" s="6"/>
      <c r="J2461" s="6"/>
      <c r="K2461" s="6"/>
      <c r="L2461" s="6"/>
      <c r="M2461" s="6"/>
      <c r="N2461" s="6"/>
      <c r="O2461" s="6"/>
      <c r="P2461" s="14"/>
      <c r="Q2461" s="14"/>
      <c r="R2461" s="14"/>
      <c r="S2461" s="14"/>
      <c r="T2461" s="18"/>
      <c r="U2461" s="18"/>
    </row>
    <row r="2462" spans="1:21" ht="90" customHeight="1" x14ac:dyDescent="0.4">
      <c r="A2462" s="6"/>
      <c r="B2462" s="6"/>
      <c r="C2462" s="6"/>
      <c r="D2462" s="6"/>
      <c r="E2462" s="6"/>
      <c r="F2462" s="6"/>
      <c r="G2462" s="6"/>
      <c r="H2462" s="6"/>
      <c r="I2462" s="6"/>
      <c r="J2462" s="6"/>
      <c r="K2462" s="6"/>
      <c r="L2462" s="6"/>
      <c r="M2462" s="6"/>
      <c r="N2462" s="6"/>
      <c r="O2462" s="6"/>
      <c r="P2462" s="14"/>
      <c r="Q2462" s="14"/>
      <c r="R2462" s="14"/>
      <c r="S2462" s="14"/>
      <c r="T2462" s="18"/>
      <c r="U2462" s="18"/>
    </row>
    <row r="2463" spans="1:21" ht="90" customHeight="1" x14ac:dyDescent="0.4">
      <c r="A2463" s="6"/>
      <c r="B2463" s="6"/>
      <c r="C2463" s="6"/>
      <c r="D2463" s="6"/>
      <c r="E2463" s="6"/>
      <c r="F2463" s="6"/>
      <c r="G2463" s="6"/>
      <c r="H2463" s="6"/>
      <c r="I2463" s="6"/>
      <c r="J2463" s="6"/>
      <c r="K2463" s="6"/>
      <c r="L2463" s="6"/>
      <c r="M2463" s="6"/>
      <c r="N2463" s="6"/>
      <c r="O2463" s="6"/>
      <c r="P2463" s="14"/>
      <c r="Q2463" s="14"/>
      <c r="R2463" s="14"/>
      <c r="S2463" s="14"/>
      <c r="T2463" s="18"/>
      <c r="U2463" s="18"/>
    </row>
    <row r="2464" spans="1:21" ht="90" customHeight="1" x14ac:dyDescent="0.4">
      <c r="A2464" s="6"/>
      <c r="B2464" s="6"/>
      <c r="C2464" s="6"/>
      <c r="D2464" s="6"/>
      <c r="E2464" s="6"/>
      <c r="F2464" s="6"/>
      <c r="G2464" s="6"/>
      <c r="H2464" s="6"/>
      <c r="I2464" s="6"/>
      <c r="J2464" s="6"/>
      <c r="K2464" s="6"/>
      <c r="L2464" s="6"/>
      <c r="M2464" s="6"/>
      <c r="N2464" s="6"/>
      <c r="O2464" s="6"/>
      <c r="P2464" s="14"/>
      <c r="Q2464" s="14"/>
      <c r="R2464" s="14"/>
      <c r="S2464" s="14"/>
      <c r="T2464" s="18"/>
      <c r="U2464" s="18"/>
    </row>
    <row r="2465" spans="1:21" ht="90" customHeight="1" x14ac:dyDescent="0.4">
      <c r="A2465" s="6"/>
      <c r="B2465" s="6"/>
      <c r="C2465" s="6"/>
      <c r="D2465" s="6"/>
      <c r="E2465" s="6"/>
      <c r="F2465" s="6"/>
      <c r="G2465" s="6"/>
      <c r="H2465" s="6"/>
      <c r="I2465" s="6"/>
      <c r="J2465" s="6"/>
      <c r="K2465" s="6"/>
      <c r="L2465" s="6"/>
      <c r="M2465" s="6"/>
      <c r="N2465" s="6"/>
      <c r="O2465" s="6"/>
      <c r="P2465" s="14"/>
      <c r="Q2465" s="14"/>
      <c r="R2465" s="14"/>
      <c r="S2465" s="14"/>
      <c r="T2465" s="18"/>
      <c r="U2465" s="18"/>
    </row>
    <row r="2466" spans="1:21" ht="90" customHeight="1" x14ac:dyDescent="0.4">
      <c r="A2466" s="6"/>
      <c r="B2466" s="6"/>
      <c r="C2466" s="6"/>
      <c r="D2466" s="6"/>
      <c r="E2466" s="6"/>
      <c r="F2466" s="6"/>
      <c r="G2466" s="6"/>
      <c r="H2466" s="6"/>
      <c r="I2466" s="6"/>
      <c r="J2466" s="6"/>
      <c r="K2466" s="6"/>
      <c r="L2466" s="6"/>
      <c r="M2466" s="6"/>
      <c r="N2466" s="6"/>
      <c r="O2466" s="6"/>
      <c r="P2466" s="14"/>
      <c r="Q2466" s="14"/>
      <c r="R2466" s="14"/>
      <c r="S2466" s="14"/>
      <c r="T2466" s="18"/>
      <c r="U2466" s="18"/>
    </row>
    <row r="2467" spans="1:21" ht="90" customHeight="1" x14ac:dyDescent="0.4">
      <c r="A2467" s="6"/>
      <c r="B2467" s="6"/>
      <c r="C2467" s="6"/>
      <c r="D2467" s="6"/>
      <c r="E2467" s="6"/>
      <c r="F2467" s="6"/>
      <c r="G2467" s="6"/>
      <c r="H2467" s="6"/>
      <c r="I2467" s="6"/>
      <c r="J2467" s="6"/>
      <c r="K2467" s="6"/>
      <c r="L2467" s="6"/>
      <c r="M2467" s="6"/>
      <c r="N2467" s="6"/>
      <c r="O2467" s="6"/>
      <c r="P2467" s="14"/>
      <c r="Q2467" s="14"/>
      <c r="R2467" s="14"/>
      <c r="S2467" s="14"/>
      <c r="T2467" s="18"/>
      <c r="U2467" s="18"/>
    </row>
    <row r="2468" spans="1:21" ht="90" customHeight="1" x14ac:dyDescent="0.4">
      <c r="A2468" s="6"/>
      <c r="B2468" s="6"/>
      <c r="C2468" s="6"/>
      <c r="D2468" s="6"/>
      <c r="E2468" s="6"/>
      <c r="F2468" s="6"/>
      <c r="G2468" s="6"/>
      <c r="H2468" s="6"/>
      <c r="I2468" s="6"/>
      <c r="J2468" s="6"/>
      <c r="K2468" s="6"/>
      <c r="L2468" s="6"/>
      <c r="M2468" s="6"/>
      <c r="N2468" s="6"/>
      <c r="O2468" s="6"/>
      <c r="P2468" s="14"/>
      <c r="Q2468" s="14"/>
      <c r="R2468" s="14"/>
      <c r="S2468" s="14"/>
      <c r="T2468" s="18"/>
      <c r="U2468" s="18"/>
    </row>
    <row r="2469" spans="1:21" ht="90" customHeight="1" x14ac:dyDescent="0.4">
      <c r="A2469" s="6"/>
      <c r="B2469" s="6"/>
      <c r="C2469" s="6"/>
      <c r="D2469" s="6"/>
      <c r="E2469" s="6"/>
      <c r="F2469" s="6"/>
      <c r="G2469" s="6"/>
      <c r="H2469" s="6"/>
      <c r="I2469" s="6"/>
      <c r="J2469" s="6"/>
      <c r="K2469" s="6"/>
      <c r="L2469" s="6"/>
      <c r="M2469" s="6"/>
      <c r="N2469" s="6"/>
      <c r="O2469" s="6"/>
      <c r="P2469" s="14"/>
      <c r="Q2469" s="14"/>
      <c r="R2469" s="14"/>
      <c r="S2469" s="14"/>
      <c r="T2469" s="18"/>
      <c r="U2469" s="18"/>
    </row>
    <row r="2470" spans="1:21" ht="90" customHeight="1" x14ac:dyDescent="0.4">
      <c r="A2470" s="6"/>
      <c r="B2470" s="6"/>
      <c r="C2470" s="6"/>
      <c r="D2470" s="6"/>
      <c r="E2470" s="6"/>
      <c r="F2470" s="6"/>
      <c r="G2470" s="6"/>
      <c r="H2470" s="6"/>
      <c r="I2470" s="6"/>
      <c r="J2470" s="6"/>
      <c r="K2470" s="6"/>
      <c r="L2470" s="6"/>
      <c r="M2470" s="6"/>
      <c r="N2470" s="6"/>
      <c r="O2470" s="6"/>
      <c r="P2470" s="14"/>
      <c r="Q2470" s="14"/>
      <c r="R2470" s="14"/>
      <c r="S2470" s="14"/>
      <c r="T2470" s="18"/>
      <c r="U2470" s="18"/>
    </row>
    <row r="2471" spans="1:21" ht="90" customHeight="1" x14ac:dyDescent="0.4">
      <c r="A2471" s="6"/>
      <c r="B2471" s="6"/>
      <c r="C2471" s="6"/>
      <c r="D2471" s="6"/>
      <c r="E2471" s="6"/>
      <c r="F2471" s="6"/>
      <c r="G2471" s="6"/>
      <c r="H2471" s="6"/>
      <c r="I2471" s="6"/>
      <c r="J2471" s="6"/>
      <c r="K2471" s="6"/>
      <c r="L2471" s="6"/>
      <c r="M2471" s="6"/>
      <c r="N2471" s="6"/>
      <c r="O2471" s="6"/>
      <c r="P2471" s="14"/>
      <c r="Q2471" s="14"/>
      <c r="R2471" s="14"/>
      <c r="S2471" s="14"/>
      <c r="T2471" s="18"/>
      <c r="U2471" s="18"/>
    </row>
    <row r="2472" spans="1:21" ht="90" customHeight="1" x14ac:dyDescent="0.4">
      <c r="A2472" s="6"/>
      <c r="B2472" s="6"/>
      <c r="C2472" s="6"/>
      <c r="D2472" s="6"/>
      <c r="E2472" s="6"/>
      <c r="F2472" s="6"/>
      <c r="G2472" s="6"/>
      <c r="H2472" s="6"/>
      <c r="I2472" s="6"/>
      <c r="J2472" s="6"/>
      <c r="K2472" s="6"/>
      <c r="L2472" s="6"/>
      <c r="M2472" s="6"/>
      <c r="N2472" s="6"/>
      <c r="O2472" s="6"/>
      <c r="P2472" s="14"/>
      <c r="Q2472" s="14"/>
      <c r="R2472" s="14"/>
      <c r="S2472" s="14"/>
      <c r="T2472" s="18"/>
      <c r="U2472" s="18"/>
    </row>
    <row r="2473" spans="1:21" ht="90" customHeight="1" x14ac:dyDescent="0.4">
      <c r="A2473" s="6"/>
      <c r="B2473" s="6"/>
      <c r="C2473" s="6"/>
      <c r="D2473" s="6"/>
      <c r="E2473" s="6"/>
      <c r="F2473" s="6"/>
      <c r="G2473" s="6"/>
      <c r="H2473" s="6"/>
      <c r="I2473" s="6"/>
      <c r="J2473" s="6"/>
      <c r="K2473" s="6"/>
      <c r="L2473" s="6"/>
      <c r="M2473" s="6"/>
      <c r="N2473" s="6"/>
      <c r="O2473" s="6"/>
      <c r="P2473" s="14"/>
      <c r="Q2473" s="14"/>
      <c r="R2473" s="14"/>
      <c r="S2473" s="14"/>
      <c r="T2473" s="18"/>
      <c r="U2473" s="18"/>
    </row>
    <row r="2474" spans="1:21" ht="90" customHeight="1" x14ac:dyDescent="0.4">
      <c r="A2474" s="6"/>
      <c r="B2474" s="6"/>
      <c r="C2474" s="6"/>
      <c r="D2474" s="6"/>
      <c r="E2474" s="6"/>
      <c r="F2474" s="6"/>
      <c r="G2474" s="6"/>
      <c r="H2474" s="6"/>
      <c r="I2474" s="6"/>
      <c r="J2474" s="6"/>
      <c r="K2474" s="6"/>
      <c r="L2474" s="6"/>
      <c r="M2474" s="6"/>
      <c r="N2474" s="6"/>
      <c r="O2474" s="6"/>
      <c r="P2474" s="14"/>
      <c r="Q2474" s="14"/>
      <c r="R2474" s="14"/>
      <c r="S2474" s="14"/>
      <c r="T2474" s="18"/>
      <c r="U2474" s="18"/>
    </row>
    <row r="2475" spans="1:21" ht="90" customHeight="1" x14ac:dyDescent="0.4">
      <c r="A2475" s="6"/>
      <c r="B2475" s="6"/>
      <c r="C2475" s="6"/>
      <c r="D2475" s="6"/>
      <c r="E2475" s="6"/>
      <c r="F2475" s="6"/>
      <c r="G2475" s="6"/>
      <c r="H2475" s="6"/>
      <c r="I2475" s="6"/>
      <c r="J2475" s="6"/>
      <c r="K2475" s="6"/>
      <c r="L2475" s="6"/>
      <c r="M2475" s="6"/>
      <c r="N2475" s="6"/>
      <c r="O2475" s="6"/>
      <c r="P2475" s="14"/>
      <c r="Q2475" s="14"/>
      <c r="R2475" s="14"/>
      <c r="S2475" s="14"/>
      <c r="T2475" s="18"/>
      <c r="U2475" s="18"/>
    </row>
    <row r="2476" spans="1:21" ht="90" customHeight="1" x14ac:dyDescent="0.4">
      <c r="A2476" s="6"/>
      <c r="B2476" s="6"/>
      <c r="C2476" s="6"/>
      <c r="D2476" s="6"/>
      <c r="E2476" s="6"/>
      <c r="F2476" s="6"/>
      <c r="G2476" s="6"/>
      <c r="H2476" s="6"/>
      <c r="I2476" s="6"/>
      <c r="J2476" s="6"/>
      <c r="K2476" s="6"/>
      <c r="L2476" s="6"/>
      <c r="M2476" s="6"/>
      <c r="N2476" s="6"/>
      <c r="O2476" s="6"/>
      <c r="P2476" s="14"/>
      <c r="Q2476" s="14"/>
      <c r="R2476" s="14"/>
      <c r="S2476" s="14"/>
      <c r="T2476" s="18"/>
      <c r="U2476" s="18"/>
    </row>
    <row r="2477" spans="1:21" ht="90" customHeight="1" x14ac:dyDescent="0.4">
      <c r="A2477" s="6"/>
      <c r="B2477" s="6"/>
      <c r="C2477" s="6"/>
      <c r="D2477" s="6"/>
      <c r="E2477" s="6"/>
      <c r="F2477" s="6"/>
      <c r="G2477" s="6"/>
      <c r="H2477" s="6"/>
      <c r="I2477" s="6"/>
      <c r="J2477" s="6"/>
      <c r="K2477" s="6"/>
      <c r="L2477" s="6"/>
      <c r="M2477" s="6"/>
      <c r="N2477" s="6"/>
      <c r="O2477" s="6"/>
      <c r="P2477" s="14"/>
      <c r="Q2477" s="14"/>
      <c r="R2477" s="14"/>
      <c r="S2477" s="14"/>
      <c r="T2477" s="18"/>
      <c r="U2477" s="18"/>
    </row>
    <row r="2478" spans="1:21" ht="90" customHeight="1" x14ac:dyDescent="0.4">
      <c r="A2478" s="6"/>
      <c r="B2478" s="6"/>
      <c r="C2478" s="6"/>
      <c r="D2478" s="6"/>
      <c r="E2478" s="6"/>
      <c r="F2478" s="6"/>
      <c r="G2478" s="6"/>
      <c r="H2478" s="6"/>
      <c r="I2478" s="6"/>
      <c r="J2478" s="6"/>
      <c r="K2478" s="6"/>
      <c r="L2478" s="6"/>
      <c r="M2478" s="6"/>
      <c r="N2478" s="6"/>
      <c r="O2478" s="6"/>
      <c r="P2478" s="14"/>
      <c r="Q2478" s="14"/>
      <c r="R2478" s="14"/>
      <c r="S2478" s="14"/>
      <c r="T2478" s="18"/>
      <c r="U2478" s="18"/>
    </row>
    <row r="2479" spans="1:21" ht="90" customHeight="1" x14ac:dyDescent="0.4">
      <c r="A2479" s="6"/>
      <c r="B2479" s="6"/>
      <c r="C2479" s="6"/>
      <c r="D2479" s="6"/>
      <c r="E2479" s="6"/>
      <c r="F2479" s="6"/>
      <c r="G2479" s="6"/>
      <c r="H2479" s="6"/>
      <c r="I2479" s="6"/>
      <c r="J2479" s="6"/>
      <c r="K2479" s="6"/>
      <c r="L2479" s="6"/>
      <c r="M2479" s="6"/>
      <c r="N2479" s="6"/>
      <c r="O2479" s="6"/>
      <c r="P2479" s="14"/>
      <c r="Q2479" s="14"/>
      <c r="R2479" s="14"/>
      <c r="S2479" s="14"/>
      <c r="T2479" s="18"/>
      <c r="U2479" s="18"/>
    </row>
    <row r="2480" spans="1:21" ht="90" customHeight="1" x14ac:dyDescent="0.4">
      <c r="A2480" s="6"/>
      <c r="B2480" s="6"/>
      <c r="C2480" s="6"/>
      <c r="D2480" s="6"/>
      <c r="E2480" s="6"/>
      <c r="F2480" s="6"/>
      <c r="G2480" s="6"/>
      <c r="H2480" s="6"/>
      <c r="I2480" s="6"/>
      <c r="J2480" s="6"/>
      <c r="K2480" s="6"/>
      <c r="L2480" s="6"/>
      <c r="M2480" s="6"/>
      <c r="N2480" s="6"/>
      <c r="O2480" s="6"/>
      <c r="P2480" s="14"/>
      <c r="Q2480" s="14"/>
      <c r="R2480" s="14"/>
      <c r="S2480" s="14"/>
      <c r="T2480" s="18"/>
      <c r="U2480" s="18"/>
    </row>
    <row r="2481" spans="1:21" ht="90" customHeight="1" x14ac:dyDescent="0.4">
      <c r="A2481" s="6"/>
      <c r="B2481" s="6"/>
      <c r="C2481" s="6"/>
      <c r="D2481" s="6"/>
      <c r="E2481" s="6"/>
      <c r="F2481" s="6"/>
      <c r="G2481" s="6"/>
      <c r="H2481" s="6"/>
      <c r="I2481" s="6"/>
      <c r="J2481" s="6"/>
      <c r="K2481" s="6"/>
      <c r="L2481" s="6"/>
      <c r="M2481" s="6"/>
      <c r="N2481" s="6"/>
      <c r="O2481" s="6"/>
      <c r="P2481" s="14"/>
      <c r="Q2481" s="14"/>
      <c r="R2481" s="14"/>
      <c r="S2481" s="14"/>
      <c r="T2481" s="18"/>
      <c r="U2481" s="18"/>
    </row>
    <row r="2482" spans="1:21" ht="90" customHeight="1" x14ac:dyDescent="0.4">
      <c r="A2482" s="6"/>
      <c r="B2482" s="6"/>
      <c r="C2482" s="6"/>
      <c r="D2482" s="6"/>
      <c r="E2482" s="6"/>
      <c r="F2482" s="6"/>
      <c r="G2482" s="6"/>
      <c r="H2482" s="6"/>
      <c r="I2482" s="6"/>
      <c r="J2482" s="6"/>
      <c r="K2482" s="6"/>
      <c r="L2482" s="6"/>
      <c r="M2482" s="6"/>
      <c r="N2482" s="6"/>
      <c r="O2482" s="6"/>
      <c r="P2482" s="14"/>
      <c r="Q2482" s="14"/>
      <c r="R2482" s="14"/>
      <c r="S2482" s="14"/>
      <c r="T2482" s="18"/>
      <c r="U2482" s="18"/>
    </row>
    <row r="2483" spans="1:21" ht="90" customHeight="1" x14ac:dyDescent="0.4">
      <c r="A2483" s="6"/>
      <c r="B2483" s="6"/>
      <c r="C2483" s="6"/>
      <c r="D2483" s="6"/>
      <c r="E2483" s="6"/>
      <c r="F2483" s="6"/>
      <c r="G2483" s="6"/>
      <c r="H2483" s="6"/>
      <c r="I2483" s="6"/>
      <c r="J2483" s="6"/>
      <c r="K2483" s="6"/>
      <c r="L2483" s="6"/>
      <c r="M2483" s="6"/>
      <c r="N2483" s="6"/>
      <c r="O2483" s="6"/>
      <c r="P2483" s="14"/>
      <c r="Q2483" s="14"/>
      <c r="R2483" s="14"/>
      <c r="S2483" s="14"/>
      <c r="T2483" s="18"/>
      <c r="U2483" s="18"/>
    </row>
    <row r="2484" spans="1:21" ht="90" customHeight="1" x14ac:dyDescent="0.4">
      <c r="A2484" s="6"/>
      <c r="B2484" s="6"/>
      <c r="C2484" s="6"/>
      <c r="D2484" s="6"/>
      <c r="E2484" s="6"/>
      <c r="F2484" s="6"/>
      <c r="G2484" s="6"/>
      <c r="H2484" s="6"/>
      <c r="I2484" s="6"/>
      <c r="J2484" s="6"/>
      <c r="K2484" s="6"/>
      <c r="L2484" s="6"/>
      <c r="M2484" s="6"/>
      <c r="N2484" s="6"/>
      <c r="O2484" s="6"/>
      <c r="P2484" s="14"/>
      <c r="Q2484" s="14"/>
      <c r="R2484" s="14"/>
      <c r="S2484" s="14"/>
      <c r="T2484" s="18"/>
      <c r="U2484" s="18"/>
    </row>
    <row r="2485" spans="1:21" ht="90" customHeight="1" x14ac:dyDescent="0.4">
      <c r="A2485" s="6"/>
      <c r="B2485" s="6"/>
      <c r="C2485" s="6"/>
      <c r="D2485" s="6"/>
      <c r="E2485" s="6"/>
      <c r="F2485" s="6"/>
      <c r="G2485" s="6"/>
      <c r="H2485" s="6"/>
      <c r="I2485" s="6"/>
      <c r="J2485" s="6"/>
      <c r="K2485" s="6"/>
      <c r="L2485" s="6"/>
      <c r="M2485" s="6"/>
      <c r="N2485" s="6"/>
      <c r="O2485" s="6"/>
      <c r="P2485" s="14"/>
      <c r="Q2485" s="14"/>
      <c r="R2485" s="14"/>
      <c r="S2485" s="14"/>
      <c r="T2485" s="18"/>
      <c r="U2485" s="18"/>
    </row>
    <row r="2486" spans="1:21" ht="90" customHeight="1" x14ac:dyDescent="0.4">
      <c r="A2486" s="6"/>
      <c r="B2486" s="6"/>
      <c r="C2486" s="6"/>
      <c r="D2486" s="6"/>
      <c r="E2486" s="6"/>
      <c r="F2486" s="6"/>
      <c r="G2486" s="6"/>
      <c r="H2486" s="6"/>
      <c r="I2486" s="6"/>
      <c r="J2486" s="6"/>
      <c r="K2486" s="6"/>
      <c r="L2486" s="6"/>
      <c r="M2486" s="6"/>
      <c r="N2486" s="6"/>
      <c r="O2486" s="6"/>
      <c r="P2486" s="14"/>
      <c r="Q2486" s="14"/>
      <c r="R2486" s="14"/>
      <c r="S2486" s="14"/>
      <c r="T2486" s="18"/>
      <c r="U2486" s="18"/>
    </row>
    <row r="2487" spans="1:21" ht="90" customHeight="1" x14ac:dyDescent="0.4">
      <c r="A2487" s="6"/>
      <c r="B2487" s="6"/>
      <c r="C2487" s="6"/>
      <c r="D2487" s="6"/>
      <c r="E2487" s="6"/>
      <c r="F2487" s="6"/>
      <c r="G2487" s="6"/>
      <c r="H2487" s="6"/>
      <c r="I2487" s="6"/>
      <c r="J2487" s="6"/>
      <c r="K2487" s="6"/>
      <c r="L2487" s="6"/>
      <c r="M2487" s="6"/>
      <c r="N2487" s="6"/>
      <c r="O2487" s="6"/>
      <c r="P2487" s="14"/>
      <c r="Q2487" s="14"/>
      <c r="R2487" s="14"/>
      <c r="S2487" s="14"/>
      <c r="T2487" s="18"/>
      <c r="U2487" s="18"/>
    </row>
    <row r="2488" spans="1:21" ht="90" customHeight="1" x14ac:dyDescent="0.4">
      <c r="A2488" s="6"/>
      <c r="B2488" s="6"/>
      <c r="C2488" s="6"/>
      <c r="D2488" s="6"/>
      <c r="E2488" s="6"/>
      <c r="F2488" s="6"/>
      <c r="G2488" s="6"/>
      <c r="H2488" s="6"/>
      <c r="I2488" s="6"/>
      <c r="J2488" s="6"/>
      <c r="K2488" s="6"/>
      <c r="L2488" s="6"/>
      <c r="M2488" s="6"/>
      <c r="N2488" s="6"/>
      <c r="O2488" s="6"/>
      <c r="P2488" s="14"/>
      <c r="Q2488" s="14"/>
      <c r="R2488" s="14"/>
      <c r="S2488" s="14"/>
      <c r="T2488" s="18"/>
      <c r="U2488" s="18"/>
    </row>
    <row r="2489" spans="1:21" ht="90" customHeight="1" x14ac:dyDescent="0.4">
      <c r="A2489" s="6"/>
      <c r="B2489" s="6"/>
      <c r="C2489" s="6"/>
      <c r="D2489" s="6"/>
      <c r="E2489" s="6"/>
      <c r="F2489" s="6"/>
      <c r="G2489" s="6"/>
      <c r="H2489" s="6"/>
      <c r="I2489" s="6"/>
      <c r="J2489" s="6"/>
      <c r="K2489" s="6"/>
      <c r="L2489" s="6"/>
      <c r="M2489" s="6"/>
      <c r="N2489" s="6"/>
      <c r="O2489" s="6"/>
      <c r="P2489" s="14"/>
      <c r="Q2489" s="14"/>
      <c r="R2489" s="14"/>
      <c r="S2489" s="14"/>
      <c r="T2489" s="18"/>
      <c r="U2489" s="18"/>
    </row>
    <row r="2490" spans="1:21" ht="90" customHeight="1" x14ac:dyDescent="0.4">
      <c r="A2490" s="6"/>
      <c r="B2490" s="6"/>
      <c r="C2490" s="6"/>
      <c r="D2490" s="6"/>
      <c r="E2490" s="6"/>
      <c r="F2490" s="6"/>
      <c r="G2490" s="6"/>
      <c r="H2490" s="6"/>
      <c r="I2490" s="6"/>
      <c r="J2490" s="6"/>
      <c r="K2490" s="6"/>
      <c r="L2490" s="6"/>
      <c r="M2490" s="6"/>
      <c r="N2490" s="6"/>
      <c r="O2490" s="6"/>
      <c r="P2490" s="14"/>
      <c r="Q2490" s="14"/>
      <c r="R2490" s="14"/>
      <c r="S2490" s="14"/>
      <c r="T2490" s="18"/>
      <c r="U2490" s="18"/>
    </row>
    <row r="2491" spans="1:21" ht="90" customHeight="1" x14ac:dyDescent="0.4">
      <c r="A2491" s="6"/>
      <c r="B2491" s="6"/>
      <c r="C2491" s="6"/>
      <c r="D2491" s="6"/>
      <c r="E2491" s="6"/>
      <c r="F2491" s="6"/>
      <c r="G2491" s="6"/>
      <c r="H2491" s="6"/>
      <c r="I2491" s="6"/>
      <c r="J2491" s="6"/>
      <c r="K2491" s="6"/>
      <c r="L2491" s="6"/>
      <c r="M2491" s="6"/>
      <c r="N2491" s="6"/>
      <c r="O2491" s="6"/>
      <c r="P2491" s="14"/>
      <c r="Q2491" s="14"/>
      <c r="R2491" s="14"/>
      <c r="S2491" s="14"/>
      <c r="T2491" s="18"/>
      <c r="U2491" s="18"/>
    </row>
    <row r="2492" spans="1:21" ht="90" customHeight="1" x14ac:dyDescent="0.4">
      <c r="A2492" s="6"/>
      <c r="B2492" s="6"/>
      <c r="C2492" s="6"/>
      <c r="D2492" s="6"/>
      <c r="E2492" s="6"/>
      <c r="F2492" s="6"/>
      <c r="G2492" s="6"/>
      <c r="H2492" s="6"/>
      <c r="I2492" s="6"/>
      <c r="J2492" s="6"/>
      <c r="K2492" s="6"/>
      <c r="L2492" s="6"/>
      <c r="M2492" s="6"/>
      <c r="N2492" s="6"/>
      <c r="O2492" s="6"/>
      <c r="P2492" s="14"/>
      <c r="Q2492" s="14"/>
      <c r="R2492" s="14"/>
      <c r="S2492" s="14"/>
      <c r="T2492" s="18"/>
      <c r="U2492" s="18"/>
    </row>
    <row r="2493" spans="1:21" ht="90" customHeight="1" x14ac:dyDescent="0.4">
      <c r="A2493" s="6"/>
      <c r="B2493" s="6"/>
      <c r="C2493" s="6"/>
      <c r="D2493" s="6"/>
      <c r="E2493" s="6"/>
      <c r="F2493" s="6"/>
      <c r="G2493" s="6"/>
      <c r="H2493" s="6"/>
      <c r="I2493" s="6"/>
      <c r="J2493" s="6"/>
      <c r="K2493" s="6"/>
      <c r="L2493" s="6"/>
      <c r="M2493" s="6"/>
      <c r="N2493" s="6"/>
      <c r="O2493" s="6"/>
      <c r="P2493" s="14"/>
      <c r="Q2493" s="14"/>
      <c r="R2493" s="14"/>
      <c r="S2493" s="14"/>
      <c r="T2493" s="18"/>
      <c r="U2493" s="18"/>
    </row>
    <row r="2494" spans="1:21" ht="90" customHeight="1" x14ac:dyDescent="0.4">
      <c r="A2494" s="6"/>
      <c r="B2494" s="6"/>
      <c r="C2494" s="6"/>
      <c r="D2494" s="6"/>
      <c r="E2494" s="6"/>
      <c r="F2494" s="6"/>
      <c r="G2494" s="6"/>
      <c r="H2494" s="6"/>
      <c r="I2494" s="6"/>
      <c r="J2494" s="6"/>
      <c r="K2494" s="6"/>
      <c r="L2494" s="6"/>
      <c r="M2494" s="6"/>
      <c r="N2494" s="6"/>
      <c r="O2494" s="6"/>
      <c r="P2494" s="14"/>
      <c r="Q2494" s="14"/>
      <c r="R2494" s="14"/>
      <c r="S2494" s="14"/>
      <c r="T2494" s="18"/>
      <c r="U2494" s="18"/>
    </row>
    <row r="2495" spans="1:21" ht="90" customHeight="1" x14ac:dyDescent="0.4">
      <c r="A2495" s="6"/>
      <c r="B2495" s="6"/>
      <c r="C2495" s="6"/>
      <c r="D2495" s="6"/>
      <c r="E2495" s="6"/>
      <c r="F2495" s="6"/>
      <c r="G2495" s="6"/>
      <c r="H2495" s="6"/>
      <c r="I2495" s="6"/>
      <c r="J2495" s="6"/>
      <c r="K2495" s="6"/>
      <c r="L2495" s="6"/>
      <c r="M2495" s="6"/>
      <c r="N2495" s="6"/>
      <c r="O2495" s="6"/>
      <c r="P2495" s="14"/>
      <c r="Q2495" s="14"/>
      <c r="R2495" s="14"/>
      <c r="S2495" s="14"/>
      <c r="T2495" s="18"/>
      <c r="U2495" s="18"/>
    </row>
    <row r="2496" spans="1:21" ht="90" customHeight="1" x14ac:dyDescent="0.4">
      <c r="A2496" s="6"/>
      <c r="B2496" s="6"/>
      <c r="C2496" s="6"/>
      <c r="D2496" s="6"/>
      <c r="E2496" s="6"/>
      <c r="F2496" s="6"/>
      <c r="G2496" s="6"/>
      <c r="H2496" s="6"/>
      <c r="I2496" s="6"/>
      <c r="J2496" s="6"/>
      <c r="K2496" s="6"/>
      <c r="L2496" s="6"/>
      <c r="M2496" s="6"/>
      <c r="N2496" s="6"/>
      <c r="O2496" s="6"/>
      <c r="P2496" s="14"/>
      <c r="Q2496" s="14"/>
      <c r="R2496" s="14"/>
      <c r="S2496" s="14"/>
      <c r="T2496" s="18"/>
      <c r="U2496" s="18"/>
    </row>
    <row r="2497" spans="1:21" ht="90" customHeight="1" x14ac:dyDescent="0.4">
      <c r="A2497" s="6"/>
      <c r="B2497" s="6"/>
      <c r="C2497" s="6"/>
      <c r="D2497" s="6"/>
      <c r="E2497" s="6"/>
      <c r="F2497" s="6"/>
      <c r="G2497" s="6"/>
      <c r="H2497" s="6"/>
      <c r="I2497" s="6"/>
      <c r="J2497" s="6"/>
      <c r="K2497" s="6"/>
      <c r="L2497" s="6"/>
      <c r="M2497" s="6"/>
      <c r="N2497" s="6"/>
      <c r="O2497" s="6"/>
      <c r="P2497" s="14"/>
      <c r="Q2497" s="14"/>
      <c r="R2497" s="14"/>
      <c r="S2497" s="14"/>
      <c r="T2497" s="18"/>
      <c r="U2497" s="18"/>
    </row>
    <row r="2498" spans="1:21" ht="90" customHeight="1" x14ac:dyDescent="0.4">
      <c r="A2498" s="6"/>
      <c r="B2498" s="6"/>
      <c r="C2498" s="6"/>
      <c r="D2498" s="6"/>
      <c r="E2498" s="6"/>
      <c r="F2498" s="6"/>
      <c r="G2498" s="6"/>
      <c r="H2498" s="6"/>
      <c r="I2498" s="6"/>
      <c r="J2498" s="6"/>
      <c r="K2498" s="6"/>
      <c r="L2498" s="6"/>
      <c r="M2498" s="6"/>
      <c r="N2498" s="6"/>
      <c r="O2498" s="6"/>
      <c r="P2498" s="14"/>
      <c r="Q2498" s="14"/>
      <c r="R2498" s="14"/>
      <c r="S2498" s="14"/>
      <c r="T2498" s="18"/>
      <c r="U2498" s="18"/>
    </row>
    <row r="2499" spans="1:21" ht="90" customHeight="1" x14ac:dyDescent="0.4">
      <c r="A2499" s="6"/>
      <c r="B2499" s="6"/>
      <c r="C2499" s="6"/>
      <c r="D2499" s="6"/>
      <c r="E2499" s="6"/>
      <c r="F2499" s="6"/>
      <c r="G2499" s="6"/>
      <c r="H2499" s="6"/>
      <c r="I2499" s="6"/>
      <c r="J2499" s="6"/>
      <c r="K2499" s="6"/>
      <c r="L2499" s="6"/>
      <c r="M2499" s="6"/>
      <c r="N2499" s="6"/>
      <c r="O2499" s="6"/>
      <c r="P2499" s="14"/>
      <c r="Q2499" s="14"/>
      <c r="R2499" s="14"/>
      <c r="S2499" s="14"/>
      <c r="T2499" s="18"/>
      <c r="U2499" s="18"/>
    </row>
    <row r="2500" spans="1:21" ht="90" customHeight="1" x14ac:dyDescent="0.4">
      <c r="A2500" s="6"/>
      <c r="B2500" s="6"/>
      <c r="C2500" s="6"/>
      <c r="D2500" s="6"/>
      <c r="E2500" s="6"/>
      <c r="F2500" s="6"/>
      <c r="G2500" s="6"/>
      <c r="H2500" s="6"/>
      <c r="I2500" s="6"/>
      <c r="J2500" s="6"/>
      <c r="K2500" s="6"/>
      <c r="L2500" s="6"/>
      <c r="M2500" s="6"/>
      <c r="N2500" s="6"/>
      <c r="O2500" s="6"/>
      <c r="P2500" s="14"/>
      <c r="Q2500" s="14"/>
      <c r="R2500" s="14"/>
      <c r="S2500" s="14"/>
      <c r="T2500" s="18"/>
      <c r="U2500" s="18"/>
    </row>
    <row r="2501" spans="1:21" ht="90" customHeight="1" x14ac:dyDescent="0.4">
      <c r="A2501" s="6"/>
      <c r="B2501" s="6"/>
      <c r="C2501" s="6"/>
      <c r="D2501" s="6"/>
      <c r="E2501" s="6"/>
      <c r="F2501" s="6"/>
      <c r="G2501" s="6"/>
      <c r="H2501" s="6"/>
      <c r="I2501" s="6"/>
      <c r="J2501" s="6"/>
      <c r="K2501" s="6"/>
      <c r="L2501" s="6"/>
      <c r="M2501" s="6"/>
      <c r="N2501" s="6"/>
      <c r="O2501" s="6"/>
      <c r="P2501" s="14"/>
      <c r="Q2501" s="14"/>
      <c r="R2501" s="14"/>
      <c r="S2501" s="14"/>
      <c r="T2501" s="18"/>
      <c r="U2501" s="18"/>
    </row>
    <row r="2502" spans="1:21" ht="90" customHeight="1" x14ac:dyDescent="0.4">
      <c r="A2502" s="6"/>
      <c r="B2502" s="6"/>
      <c r="C2502" s="6"/>
      <c r="D2502" s="6"/>
      <c r="E2502" s="6"/>
      <c r="F2502" s="6"/>
      <c r="G2502" s="6"/>
      <c r="H2502" s="6"/>
      <c r="I2502" s="6"/>
      <c r="J2502" s="6"/>
      <c r="K2502" s="6"/>
      <c r="L2502" s="6"/>
      <c r="M2502" s="6"/>
      <c r="N2502" s="6"/>
      <c r="O2502" s="6"/>
      <c r="P2502" s="14"/>
      <c r="Q2502" s="14"/>
      <c r="R2502" s="14"/>
      <c r="S2502" s="14"/>
      <c r="T2502" s="18"/>
      <c r="U2502" s="18"/>
    </row>
    <row r="2503" spans="1:21" ht="90" customHeight="1" x14ac:dyDescent="0.4">
      <c r="A2503" s="6"/>
      <c r="B2503" s="6"/>
      <c r="C2503" s="6"/>
      <c r="D2503" s="6"/>
      <c r="E2503" s="6"/>
      <c r="F2503" s="6"/>
      <c r="G2503" s="6"/>
      <c r="H2503" s="6"/>
      <c r="I2503" s="6"/>
      <c r="J2503" s="6"/>
      <c r="K2503" s="6"/>
      <c r="L2503" s="6"/>
      <c r="M2503" s="6"/>
      <c r="N2503" s="6"/>
      <c r="O2503" s="6"/>
      <c r="P2503" s="14"/>
      <c r="Q2503" s="14"/>
      <c r="R2503" s="14"/>
      <c r="S2503" s="14"/>
      <c r="T2503" s="18"/>
      <c r="U2503" s="18"/>
    </row>
    <row r="2504" spans="1:21" ht="90" customHeight="1" x14ac:dyDescent="0.4">
      <c r="A2504" s="6"/>
      <c r="B2504" s="6"/>
      <c r="C2504" s="6"/>
      <c r="D2504" s="6"/>
      <c r="E2504" s="6"/>
      <c r="F2504" s="6"/>
      <c r="G2504" s="6"/>
      <c r="H2504" s="6"/>
      <c r="I2504" s="6"/>
      <c r="J2504" s="6"/>
      <c r="K2504" s="6"/>
      <c r="L2504" s="6"/>
      <c r="M2504" s="6"/>
      <c r="N2504" s="6"/>
      <c r="O2504" s="6"/>
      <c r="P2504" s="14"/>
      <c r="Q2504" s="14"/>
      <c r="R2504" s="14"/>
      <c r="S2504" s="14"/>
      <c r="T2504" s="18"/>
      <c r="U2504" s="18"/>
    </row>
    <row r="2505" spans="1:21" ht="90" customHeight="1" x14ac:dyDescent="0.4">
      <c r="A2505" s="6"/>
      <c r="B2505" s="6"/>
      <c r="C2505" s="6"/>
      <c r="D2505" s="6"/>
      <c r="E2505" s="6"/>
      <c r="F2505" s="6"/>
      <c r="G2505" s="6"/>
      <c r="H2505" s="6"/>
      <c r="I2505" s="6"/>
      <c r="J2505" s="6"/>
      <c r="K2505" s="6"/>
      <c r="L2505" s="6"/>
      <c r="M2505" s="6"/>
      <c r="N2505" s="6"/>
      <c r="O2505" s="6"/>
      <c r="P2505" s="14"/>
      <c r="Q2505" s="14"/>
      <c r="R2505" s="14"/>
      <c r="S2505" s="14"/>
      <c r="T2505" s="18"/>
      <c r="U2505" s="18"/>
    </row>
    <row r="2506" spans="1:21" ht="90" customHeight="1" x14ac:dyDescent="0.4">
      <c r="A2506" s="6"/>
      <c r="B2506" s="6"/>
      <c r="C2506" s="6"/>
      <c r="D2506" s="6"/>
      <c r="E2506" s="6"/>
      <c r="F2506" s="6"/>
      <c r="G2506" s="6"/>
      <c r="H2506" s="6"/>
      <c r="I2506" s="6"/>
      <c r="J2506" s="6"/>
      <c r="K2506" s="6"/>
      <c r="L2506" s="6"/>
      <c r="M2506" s="6"/>
      <c r="N2506" s="6"/>
      <c r="O2506" s="6"/>
      <c r="P2506" s="14"/>
      <c r="Q2506" s="14"/>
      <c r="R2506" s="14"/>
      <c r="S2506" s="14"/>
      <c r="T2506" s="18"/>
      <c r="U2506" s="18"/>
    </row>
    <row r="2507" spans="1:21" ht="90" customHeight="1" x14ac:dyDescent="0.4">
      <c r="A2507" s="6"/>
      <c r="B2507" s="6"/>
      <c r="C2507" s="6"/>
      <c r="D2507" s="6"/>
      <c r="E2507" s="6"/>
      <c r="F2507" s="6"/>
      <c r="G2507" s="6"/>
      <c r="H2507" s="6"/>
      <c r="I2507" s="6"/>
      <c r="J2507" s="6"/>
      <c r="K2507" s="6"/>
      <c r="L2507" s="6"/>
      <c r="M2507" s="6"/>
      <c r="N2507" s="6"/>
      <c r="O2507" s="6"/>
      <c r="P2507" s="14"/>
      <c r="Q2507" s="14"/>
      <c r="R2507" s="14"/>
      <c r="S2507" s="14"/>
      <c r="T2507" s="18"/>
      <c r="U2507" s="18"/>
    </row>
    <row r="2508" spans="1:21" ht="90" customHeight="1" x14ac:dyDescent="0.4">
      <c r="A2508" s="6"/>
      <c r="B2508" s="6"/>
      <c r="C2508" s="6"/>
      <c r="D2508" s="6"/>
      <c r="E2508" s="6"/>
      <c r="F2508" s="6"/>
      <c r="G2508" s="6"/>
      <c r="H2508" s="6"/>
      <c r="I2508" s="6"/>
      <c r="J2508" s="6"/>
      <c r="K2508" s="6"/>
      <c r="L2508" s="6"/>
      <c r="M2508" s="6"/>
      <c r="N2508" s="6"/>
      <c r="O2508" s="6"/>
      <c r="P2508" s="14"/>
      <c r="Q2508" s="14"/>
      <c r="R2508" s="14"/>
      <c r="S2508" s="14"/>
      <c r="T2508" s="18"/>
      <c r="U2508" s="18"/>
    </row>
    <row r="2509" spans="1:21" ht="90" customHeight="1" x14ac:dyDescent="0.4">
      <c r="A2509" s="6"/>
      <c r="B2509" s="6"/>
      <c r="C2509" s="6"/>
      <c r="D2509" s="6"/>
      <c r="E2509" s="6"/>
      <c r="F2509" s="6"/>
      <c r="G2509" s="6"/>
      <c r="H2509" s="6"/>
      <c r="I2509" s="6"/>
      <c r="J2509" s="6"/>
      <c r="K2509" s="6"/>
      <c r="L2509" s="6"/>
      <c r="M2509" s="6"/>
      <c r="N2509" s="6"/>
      <c r="O2509" s="6"/>
      <c r="P2509" s="14"/>
      <c r="Q2509" s="14"/>
      <c r="R2509" s="14"/>
      <c r="S2509" s="14"/>
      <c r="T2509" s="18"/>
      <c r="U2509" s="18"/>
    </row>
    <row r="2510" spans="1:21" ht="90" customHeight="1" x14ac:dyDescent="0.4">
      <c r="A2510" s="6"/>
      <c r="B2510" s="6"/>
      <c r="C2510" s="6"/>
      <c r="D2510" s="6"/>
      <c r="E2510" s="6"/>
      <c r="F2510" s="6"/>
      <c r="G2510" s="6"/>
      <c r="H2510" s="6"/>
      <c r="I2510" s="6"/>
      <c r="J2510" s="6"/>
      <c r="K2510" s="6"/>
      <c r="L2510" s="6"/>
      <c r="M2510" s="6"/>
      <c r="N2510" s="6"/>
      <c r="O2510" s="6"/>
      <c r="P2510" s="14"/>
      <c r="Q2510" s="14"/>
      <c r="R2510" s="14"/>
      <c r="S2510" s="14"/>
      <c r="T2510" s="18"/>
      <c r="U2510" s="18"/>
    </row>
    <row r="2511" spans="1:21" ht="90" customHeight="1" x14ac:dyDescent="0.4">
      <c r="A2511" s="6"/>
      <c r="B2511" s="6"/>
      <c r="C2511" s="6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6"/>
      <c r="P2511" s="14"/>
      <c r="Q2511" s="14"/>
      <c r="R2511" s="14"/>
      <c r="S2511" s="14"/>
      <c r="T2511" s="18"/>
      <c r="U2511" s="18"/>
    </row>
    <row r="2512" spans="1:21" ht="90" customHeight="1" x14ac:dyDescent="0.4">
      <c r="A2512" s="6"/>
      <c r="B2512" s="6"/>
      <c r="C2512" s="6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6"/>
      <c r="P2512" s="14"/>
      <c r="Q2512" s="14"/>
      <c r="R2512" s="14"/>
      <c r="S2512" s="14"/>
      <c r="T2512" s="18"/>
      <c r="U2512" s="18"/>
    </row>
    <row r="2513" spans="1:21" ht="90" customHeight="1" x14ac:dyDescent="0.4">
      <c r="A2513" s="6"/>
      <c r="B2513" s="6"/>
      <c r="C2513" s="6"/>
      <c r="D2513" s="6"/>
      <c r="E2513" s="6"/>
      <c r="F2513" s="6"/>
      <c r="G2513" s="6"/>
      <c r="H2513" s="6"/>
      <c r="I2513" s="6"/>
      <c r="J2513" s="6"/>
      <c r="K2513" s="6"/>
      <c r="L2513" s="6"/>
      <c r="M2513" s="6"/>
      <c r="N2513" s="6"/>
      <c r="O2513" s="6"/>
      <c r="P2513" s="14"/>
      <c r="Q2513" s="14"/>
      <c r="R2513" s="14"/>
      <c r="S2513" s="14"/>
      <c r="T2513" s="18"/>
      <c r="U2513" s="18"/>
    </row>
    <row r="2514" spans="1:21" ht="90" customHeight="1" x14ac:dyDescent="0.4">
      <c r="A2514" s="6"/>
      <c r="B2514" s="6"/>
      <c r="C2514" s="6"/>
      <c r="D2514" s="6"/>
      <c r="E2514" s="6"/>
      <c r="F2514" s="6"/>
      <c r="G2514" s="6"/>
      <c r="H2514" s="6"/>
      <c r="I2514" s="6"/>
      <c r="J2514" s="6"/>
      <c r="K2514" s="6"/>
      <c r="L2514" s="6"/>
      <c r="M2514" s="6"/>
      <c r="N2514" s="6"/>
      <c r="O2514" s="6"/>
      <c r="P2514" s="14"/>
      <c r="Q2514" s="14"/>
      <c r="R2514" s="14"/>
      <c r="S2514" s="14"/>
      <c r="T2514" s="18"/>
      <c r="U2514" s="18"/>
    </row>
    <row r="2515" spans="1:21" ht="90" customHeight="1" x14ac:dyDescent="0.4">
      <c r="A2515" s="6"/>
      <c r="B2515" s="6"/>
      <c r="C2515" s="6"/>
      <c r="D2515" s="6"/>
      <c r="E2515" s="6"/>
      <c r="F2515" s="6"/>
      <c r="G2515" s="6"/>
      <c r="H2515" s="6"/>
      <c r="I2515" s="6"/>
      <c r="J2515" s="6"/>
      <c r="K2515" s="6"/>
      <c r="L2515" s="6"/>
      <c r="M2515" s="6"/>
      <c r="N2515" s="6"/>
      <c r="O2515" s="6"/>
      <c r="P2515" s="14"/>
      <c r="Q2515" s="14"/>
      <c r="R2515" s="14"/>
      <c r="S2515" s="14"/>
      <c r="T2515" s="18"/>
      <c r="U2515" s="18"/>
    </row>
    <row r="2516" spans="1:21" ht="90" customHeight="1" x14ac:dyDescent="0.4">
      <c r="A2516" s="6"/>
      <c r="B2516" s="6"/>
      <c r="C2516" s="6"/>
      <c r="D2516" s="6"/>
      <c r="E2516" s="6"/>
      <c r="F2516" s="6"/>
      <c r="G2516" s="6"/>
      <c r="H2516" s="6"/>
      <c r="I2516" s="6"/>
      <c r="J2516" s="6"/>
      <c r="K2516" s="6"/>
      <c r="L2516" s="6"/>
      <c r="M2516" s="6"/>
      <c r="N2516" s="6"/>
      <c r="O2516" s="6"/>
      <c r="P2516" s="14"/>
      <c r="Q2516" s="14"/>
      <c r="R2516" s="14"/>
      <c r="S2516" s="14"/>
      <c r="T2516" s="18"/>
      <c r="U2516" s="18"/>
    </row>
    <row r="2517" spans="1:21" ht="90" customHeight="1" x14ac:dyDescent="0.4">
      <c r="A2517" s="6"/>
      <c r="B2517" s="6"/>
      <c r="C2517" s="6"/>
      <c r="D2517" s="6"/>
      <c r="E2517" s="6"/>
      <c r="F2517" s="6"/>
      <c r="G2517" s="6"/>
      <c r="H2517" s="6"/>
      <c r="I2517" s="6"/>
      <c r="J2517" s="6"/>
      <c r="K2517" s="6"/>
      <c r="L2517" s="6"/>
      <c r="M2517" s="6"/>
      <c r="N2517" s="6"/>
      <c r="O2517" s="6"/>
      <c r="P2517" s="14"/>
      <c r="Q2517" s="14"/>
      <c r="R2517" s="14"/>
      <c r="S2517" s="14"/>
      <c r="T2517" s="18"/>
      <c r="U2517" s="18"/>
    </row>
    <row r="2518" spans="1:21" ht="90" customHeight="1" x14ac:dyDescent="0.4">
      <c r="A2518" s="6"/>
      <c r="B2518" s="6"/>
      <c r="C2518" s="6"/>
      <c r="D2518" s="6"/>
      <c r="E2518" s="6"/>
      <c r="F2518" s="6"/>
      <c r="G2518" s="6"/>
      <c r="H2518" s="6"/>
      <c r="I2518" s="6"/>
      <c r="J2518" s="6"/>
      <c r="K2518" s="6"/>
      <c r="L2518" s="6"/>
      <c r="M2518" s="6"/>
      <c r="N2518" s="6"/>
      <c r="O2518" s="6"/>
      <c r="P2518" s="14"/>
      <c r="Q2518" s="14"/>
      <c r="R2518" s="14"/>
      <c r="S2518" s="14"/>
      <c r="T2518" s="18"/>
      <c r="U2518" s="18"/>
    </row>
    <row r="2519" spans="1:21" ht="90" customHeight="1" x14ac:dyDescent="0.4">
      <c r="A2519" s="6"/>
      <c r="B2519" s="6"/>
      <c r="C2519" s="6"/>
      <c r="D2519" s="6"/>
      <c r="E2519" s="6"/>
      <c r="F2519" s="6"/>
      <c r="G2519" s="6"/>
      <c r="H2519" s="6"/>
      <c r="I2519" s="6"/>
      <c r="J2519" s="6"/>
      <c r="K2519" s="6"/>
      <c r="L2519" s="6"/>
      <c r="M2519" s="6"/>
      <c r="N2519" s="6"/>
      <c r="O2519" s="6"/>
      <c r="P2519" s="14"/>
      <c r="Q2519" s="14"/>
      <c r="R2519" s="14"/>
      <c r="S2519" s="14"/>
      <c r="T2519" s="18"/>
      <c r="U2519" s="18"/>
    </row>
    <row r="2520" spans="1:21" ht="90" customHeight="1" x14ac:dyDescent="0.4">
      <c r="A2520" s="6"/>
      <c r="B2520" s="6"/>
      <c r="C2520" s="6"/>
      <c r="D2520" s="6"/>
      <c r="E2520" s="6"/>
      <c r="F2520" s="6"/>
      <c r="G2520" s="6"/>
      <c r="H2520" s="6"/>
      <c r="I2520" s="6"/>
      <c r="J2520" s="6"/>
      <c r="K2520" s="6"/>
      <c r="L2520" s="6"/>
      <c r="M2520" s="6"/>
      <c r="N2520" s="6"/>
      <c r="O2520" s="6"/>
      <c r="P2520" s="14"/>
      <c r="Q2520" s="14"/>
      <c r="R2520" s="14"/>
      <c r="S2520" s="14"/>
      <c r="T2520" s="18"/>
      <c r="U2520" s="18"/>
    </row>
    <row r="2521" spans="1:21" ht="90" customHeight="1" x14ac:dyDescent="0.4">
      <c r="A2521" s="6"/>
      <c r="B2521" s="6"/>
      <c r="C2521" s="6"/>
      <c r="D2521" s="6"/>
      <c r="E2521" s="6"/>
      <c r="F2521" s="6"/>
      <c r="G2521" s="6"/>
      <c r="H2521" s="6"/>
      <c r="I2521" s="6"/>
      <c r="J2521" s="6"/>
      <c r="K2521" s="6"/>
      <c r="L2521" s="6"/>
      <c r="M2521" s="6"/>
      <c r="N2521" s="6"/>
      <c r="O2521" s="6"/>
      <c r="P2521" s="14"/>
      <c r="Q2521" s="14"/>
      <c r="R2521" s="14"/>
      <c r="S2521" s="14"/>
      <c r="T2521" s="18"/>
      <c r="U2521" s="18"/>
    </row>
    <row r="2522" spans="1:21" ht="90" customHeight="1" x14ac:dyDescent="0.4">
      <c r="A2522" s="6"/>
      <c r="B2522" s="6"/>
      <c r="C2522" s="6"/>
      <c r="D2522" s="6"/>
      <c r="E2522" s="6"/>
      <c r="F2522" s="6"/>
      <c r="G2522" s="6"/>
      <c r="H2522" s="6"/>
      <c r="I2522" s="6"/>
      <c r="J2522" s="6"/>
      <c r="K2522" s="6"/>
      <c r="L2522" s="6"/>
      <c r="M2522" s="6"/>
      <c r="N2522" s="6"/>
      <c r="O2522" s="6"/>
      <c r="P2522" s="14"/>
      <c r="Q2522" s="14"/>
      <c r="R2522" s="14"/>
      <c r="S2522" s="14"/>
      <c r="T2522" s="18"/>
      <c r="U2522" s="18"/>
    </row>
    <row r="2523" spans="1:21" ht="90" customHeight="1" x14ac:dyDescent="0.4">
      <c r="A2523" s="6"/>
      <c r="B2523" s="6"/>
      <c r="C2523" s="6"/>
      <c r="D2523" s="6"/>
      <c r="E2523" s="6"/>
      <c r="F2523" s="6"/>
      <c r="G2523" s="6"/>
      <c r="H2523" s="6"/>
      <c r="I2523" s="6"/>
      <c r="J2523" s="6"/>
      <c r="K2523" s="6"/>
      <c r="L2523" s="6"/>
      <c r="M2523" s="6"/>
      <c r="N2523" s="6"/>
      <c r="O2523" s="6"/>
      <c r="P2523" s="14"/>
      <c r="Q2523" s="14"/>
      <c r="R2523" s="14"/>
      <c r="S2523" s="14"/>
      <c r="T2523" s="18"/>
      <c r="U2523" s="18"/>
    </row>
    <row r="2524" spans="1:21" ht="90" customHeight="1" x14ac:dyDescent="0.4">
      <c r="A2524" s="6"/>
      <c r="B2524" s="6"/>
      <c r="C2524" s="6"/>
      <c r="D2524" s="6"/>
      <c r="E2524" s="6"/>
      <c r="F2524" s="6"/>
      <c r="G2524" s="6"/>
      <c r="H2524" s="6"/>
      <c r="I2524" s="6"/>
      <c r="J2524" s="6"/>
      <c r="K2524" s="6"/>
      <c r="L2524" s="6"/>
      <c r="M2524" s="6"/>
      <c r="N2524" s="6"/>
      <c r="O2524" s="6"/>
      <c r="P2524" s="14"/>
      <c r="Q2524" s="14"/>
      <c r="R2524" s="14"/>
      <c r="S2524" s="14"/>
      <c r="T2524" s="18"/>
      <c r="U2524" s="18"/>
    </row>
    <row r="2525" spans="1:21" ht="90" customHeight="1" x14ac:dyDescent="0.4">
      <c r="A2525" s="6"/>
      <c r="B2525" s="6"/>
      <c r="C2525" s="6"/>
      <c r="D2525" s="6"/>
      <c r="E2525" s="6"/>
      <c r="F2525" s="6"/>
      <c r="G2525" s="6"/>
      <c r="H2525" s="6"/>
      <c r="I2525" s="6"/>
      <c r="J2525" s="6"/>
      <c r="K2525" s="6"/>
      <c r="L2525" s="6"/>
      <c r="M2525" s="6"/>
      <c r="N2525" s="6"/>
      <c r="O2525" s="6"/>
      <c r="P2525" s="14"/>
      <c r="Q2525" s="14"/>
      <c r="R2525" s="14"/>
      <c r="S2525" s="14"/>
      <c r="T2525" s="18"/>
      <c r="U2525" s="18"/>
    </row>
    <row r="2526" spans="1:21" ht="90" customHeight="1" x14ac:dyDescent="0.4">
      <c r="A2526" s="6"/>
      <c r="B2526" s="6"/>
      <c r="C2526" s="6"/>
      <c r="D2526" s="6"/>
      <c r="E2526" s="6"/>
      <c r="F2526" s="6"/>
      <c r="G2526" s="6"/>
      <c r="H2526" s="6"/>
      <c r="I2526" s="6"/>
      <c r="J2526" s="6"/>
      <c r="K2526" s="6"/>
      <c r="L2526" s="6"/>
      <c r="M2526" s="6"/>
      <c r="N2526" s="6"/>
      <c r="O2526" s="6"/>
      <c r="P2526" s="14"/>
      <c r="Q2526" s="14"/>
      <c r="R2526" s="14"/>
      <c r="S2526" s="14"/>
      <c r="T2526" s="18"/>
      <c r="U2526" s="18"/>
    </row>
    <row r="2527" spans="1:21" ht="90" customHeight="1" x14ac:dyDescent="0.4">
      <c r="A2527" s="6"/>
      <c r="B2527" s="6"/>
      <c r="C2527" s="6"/>
      <c r="D2527" s="6"/>
      <c r="E2527" s="6"/>
      <c r="F2527" s="6"/>
      <c r="G2527" s="6"/>
      <c r="H2527" s="6"/>
      <c r="I2527" s="6"/>
      <c r="J2527" s="6"/>
      <c r="K2527" s="6"/>
      <c r="L2527" s="6"/>
      <c r="M2527" s="6"/>
      <c r="N2527" s="6"/>
      <c r="O2527" s="6"/>
      <c r="P2527" s="14"/>
      <c r="Q2527" s="14"/>
      <c r="R2527" s="14"/>
      <c r="S2527" s="14"/>
      <c r="T2527" s="18"/>
      <c r="U2527" s="18"/>
    </row>
    <row r="2528" spans="1:21" ht="90" customHeight="1" x14ac:dyDescent="0.4">
      <c r="A2528" s="6"/>
      <c r="B2528" s="6"/>
      <c r="C2528" s="6"/>
      <c r="D2528" s="6"/>
      <c r="E2528" s="6"/>
      <c r="F2528" s="6"/>
      <c r="G2528" s="6"/>
      <c r="H2528" s="6"/>
      <c r="I2528" s="6"/>
      <c r="J2528" s="6"/>
      <c r="K2528" s="6"/>
      <c r="L2528" s="6"/>
      <c r="M2528" s="6"/>
      <c r="N2528" s="6"/>
      <c r="O2528" s="6"/>
      <c r="P2528" s="14"/>
      <c r="Q2528" s="14"/>
      <c r="R2528" s="14"/>
      <c r="S2528" s="14"/>
      <c r="T2528" s="18"/>
      <c r="U2528" s="18"/>
    </row>
    <row r="2529" spans="1:21" ht="90" customHeight="1" x14ac:dyDescent="0.4">
      <c r="A2529" s="6"/>
      <c r="B2529" s="6"/>
      <c r="C2529" s="6"/>
      <c r="D2529" s="6"/>
      <c r="E2529" s="6"/>
      <c r="F2529" s="6"/>
      <c r="G2529" s="6"/>
      <c r="H2529" s="6"/>
      <c r="I2529" s="6"/>
      <c r="J2529" s="6"/>
      <c r="K2529" s="6"/>
      <c r="L2529" s="6"/>
      <c r="M2529" s="6"/>
      <c r="N2529" s="6"/>
      <c r="O2529" s="6"/>
      <c r="P2529" s="14"/>
      <c r="Q2529" s="14"/>
      <c r="R2529" s="14"/>
      <c r="S2529" s="14"/>
      <c r="T2529" s="18"/>
      <c r="U2529" s="18"/>
    </row>
    <row r="2530" spans="1:21" ht="90" customHeight="1" x14ac:dyDescent="0.4">
      <c r="A2530" s="6"/>
      <c r="B2530" s="6"/>
      <c r="C2530" s="6"/>
      <c r="D2530" s="6"/>
      <c r="E2530" s="6"/>
      <c r="F2530" s="6"/>
      <c r="G2530" s="6"/>
      <c r="H2530" s="6"/>
      <c r="I2530" s="6"/>
      <c r="J2530" s="6"/>
      <c r="K2530" s="6"/>
      <c r="L2530" s="6"/>
      <c r="M2530" s="6"/>
      <c r="N2530" s="6"/>
      <c r="O2530" s="6"/>
      <c r="P2530" s="14"/>
      <c r="Q2530" s="14"/>
      <c r="R2530" s="14"/>
      <c r="S2530" s="14"/>
      <c r="T2530" s="18"/>
      <c r="U2530" s="18"/>
    </row>
    <row r="2531" spans="1:21" ht="90" customHeight="1" x14ac:dyDescent="0.4">
      <c r="A2531" s="6"/>
      <c r="B2531" s="6"/>
      <c r="C2531" s="6"/>
      <c r="D2531" s="6"/>
      <c r="E2531" s="6"/>
      <c r="F2531" s="6"/>
      <c r="G2531" s="6"/>
      <c r="H2531" s="6"/>
      <c r="I2531" s="6"/>
      <c r="J2531" s="6"/>
      <c r="K2531" s="6"/>
      <c r="L2531" s="6"/>
      <c r="M2531" s="6"/>
      <c r="N2531" s="6"/>
      <c r="O2531" s="6"/>
      <c r="P2531" s="14"/>
      <c r="Q2531" s="14"/>
      <c r="R2531" s="14"/>
      <c r="S2531" s="14"/>
      <c r="T2531" s="18"/>
      <c r="U2531" s="18"/>
    </row>
    <row r="2532" spans="1:21" ht="90" customHeight="1" x14ac:dyDescent="0.4">
      <c r="A2532" s="6"/>
      <c r="B2532" s="6"/>
      <c r="C2532" s="6"/>
      <c r="D2532" s="6"/>
      <c r="E2532" s="6"/>
      <c r="F2532" s="6"/>
      <c r="G2532" s="6"/>
      <c r="H2532" s="6"/>
      <c r="I2532" s="6"/>
      <c r="J2532" s="6"/>
      <c r="K2532" s="6"/>
      <c r="L2532" s="6"/>
      <c r="M2532" s="6"/>
      <c r="N2532" s="6"/>
      <c r="O2532" s="6"/>
      <c r="P2532" s="14"/>
      <c r="Q2532" s="14"/>
      <c r="R2532" s="14"/>
      <c r="S2532" s="14"/>
      <c r="T2532" s="18"/>
      <c r="U2532" s="18"/>
    </row>
    <row r="2533" spans="1:21" ht="90" customHeight="1" x14ac:dyDescent="0.4">
      <c r="A2533" s="6"/>
      <c r="B2533" s="6"/>
      <c r="C2533" s="6"/>
      <c r="D2533" s="6"/>
      <c r="E2533" s="6"/>
      <c r="F2533" s="6"/>
      <c r="G2533" s="6"/>
      <c r="H2533" s="6"/>
      <c r="I2533" s="6"/>
      <c r="J2533" s="6"/>
      <c r="K2533" s="6"/>
      <c r="L2533" s="6"/>
      <c r="M2533" s="6"/>
      <c r="N2533" s="6"/>
      <c r="O2533" s="6"/>
      <c r="P2533" s="14"/>
      <c r="Q2533" s="14"/>
      <c r="R2533" s="14"/>
      <c r="S2533" s="14"/>
      <c r="T2533" s="18"/>
      <c r="U2533" s="18"/>
    </row>
    <row r="2534" spans="1:21" ht="90" customHeight="1" x14ac:dyDescent="0.4">
      <c r="A2534" s="6"/>
      <c r="B2534" s="6"/>
      <c r="C2534" s="6"/>
      <c r="D2534" s="6"/>
      <c r="E2534" s="6"/>
      <c r="F2534" s="6"/>
      <c r="G2534" s="6"/>
      <c r="H2534" s="6"/>
      <c r="I2534" s="6"/>
      <c r="J2534" s="6"/>
      <c r="K2534" s="6"/>
      <c r="L2534" s="6"/>
      <c r="M2534" s="6"/>
      <c r="N2534" s="6"/>
      <c r="O2534" s="6"/>
      <c r="P2534" s="14"/>
      <c r="Q2534" s="14"/>
      <c r="R2534" s="14"/>
      <c r="S2534" s="14"/>
      <c r="T2534" s="18"/>
      <c r="U2534" s="18"/>
    </row>
    <row r="2535" spans="1:21" ht="90" customHeight="1" x14ac:dyDescent="0.4">
      <c r="A2535" s="6"/>
      <c r="B2535" s="6"/>
      <c r="C2535" s="6"/>
      <c r="D2535" s="6"/>
      <c r="E2535" s="6"/>
      <c r="F2535" s="6"/>
      <c r="G2535" s="6"/>
      <c r="H2535" s="6"/>
      <c r="I2535" s="6"/>
      <c r="J2535" s="6"/>
      <c r="K2535" s="6"/>
      <c r="L2535" s="6"/>
      <c r="M2535" s="6"/>
      <c r="N2535" s="6"/>
      <c r="O2535" s="6"/>
      <c r="P2535" s="14"/>
      <c r="Q2535" s="14"/>
      <c r="R2535" s="14"/>
      <c r="S2535" s="14"/>
      <c r="T2535" s="18"/>
      <c r="U2535" s="18"/>
    </row>
    <row r="2536" spans="1:21" ht="90" customHeight="1" x14ac:dyDescent="0.4">
      <c r="A2536" s="6"/>
      <c r="B2536" s="6"/>
      <c r="C2536" s="6"/>
      <c r="D2536" s="6"/>
      <c r="E2536" s="6"/>
      <c r="F2536" s="6"/>
      <c r="G2536" s="6"/>
      <c r="H2536" s="6"/>
      <c r="I2536" s="6"/>
      <c r="J2536" s="6"/>
      <c r="K2536" s="6"/>
      <c r="L2536" s="6"/>
      <c r="M2536" s="6"/>
      <c r="N2536" s="6"/>
      <c r="O2536" s="6"/>
      <c r="P2536" s="14"/>
      <c r="Q2536" s="14"/>
      <c r="R2536" s="14"/>
      <c r="S2536" s="14"/>
      <c r="T2536" s="18"/>
      <c r="U2536" s="18"/>
    </row>
    <row r="2537" spans="1:21" ht="90" customHeight="1" x14ac:dyDescent="0.4">
      <c r="A2537" s="6"/>
      <c r="B2537" s="6"/>
      <c r="C2537" s="6"/>
      <c r="D2537" s="6"/>
      <c r="E2537" s="6"/>
      <c r="F2537" s="6"/>
      <c r="G2537" s="6"/>
      <c r="H2537" s="6"/>
      <c r="I2537" s="6"/>
      <c r="J2537" s="6"/>
      <c r="K2537" s="6"/>
      <c r="L2537" s="6"/>
      <c r="M2537" s="6"/>
      <c r="N2537" s="6"/>
      <c r="O2537" s="6"/>
      <c r="P2537" s="14"/>
      <c r="Q2537" s="14"/>
      <c r="R2537" s="14"/>
      <c r="S2537" s="14"/>
      <c r="T2537" s="18"/>
      <c r="U2537" s="18"/>
    </row>
    <row r="2538" spans="1:21" ht="90" customHeight="1" x14ac:dyDescent="0.4">
      <c r="A2538" s="6"/>
      <c r="B2538" s="6"/>
      <c r="C2538" s="6"/>
      <c r="D2538" s="6"/>
      <c r="E2538" s="6"/>
      <c r="F2538" s="6"/>
      <c r="G2538" s="6"/>
      <c r="H2538" s="6"/>
      <c r="I2538" s="6"/>
      <c r="J2538" s="6"/>
      <c r="K2538" s="6"/>
      <c r="L2538" s="6"/>
      <c r="M2538" s="6"/>
      <c r="N2538" s="6"/>
      <c r="O2538" s="6"/>
      <c r="P2538" s="14"/>
      <c r="Q2538" s="14"/>
      <c r="R2538" s="14"/>
      <c r="S2538" s="14"/>
      <c r="T2538" s="18"/>
      <c r="U2538" s="18"/>
    </row>
    <row r="2539" spans="1:21" ht="90" customHeight="1" x14ac:dyDescent="0.4">
      <c r="A2539" s="6"/>
      <c r="B2539" s="6"/>
      <c r="C2539" s="6"/>
      <c r="D2539" s="6"/>
      <c r="E2539" s="6"/>
      <c r="F2539" s="6"/>
      <c r="G2539" s="6"/>
      <c r="H2539" s="6"/>
      <c r="I2539" s="6"/>
      <c r="J2539" s="6"/>
      <c r="K2539" s="6"/>
      <c r="L2539" s="6"/>
      <c r="M2539" s="6"/>
      <c r="N2539" s="6"/>
      <c r="O2539" s="6"/>
      <c r="P2539" s="14"/>
      <c r="Q2539" s="14"/>
      <c r="R2539" s="14"/>
      <c r="S2539" s="14"/>
      <c r="T2539" s="18"/>
      <c r="U2539" s="18"/>
    </row>
    <row r="2540" spans="1:21" ht="90" customHeight="1" x14ac:dyDescent="0.4">
      <c r="A2540" s="6"/>
      <c r="B2540" s="6"/>
      <c r="C2540" s="6"/>
      <c r="D2540" s="6"/>
      <c r="E2540" s="6"/>
      <c r="F2540" s="6"/>
      <c r="G2540" s="6"/>
      <c r="H2540" s="6"/>
      <c r="I2540" s="6"/>
      <c r="J2540" s="6"/>
      <c r="K2540" s="6"/>
      <c r="L2540" s="6"/>
      <c r="M2540" s="6"/>
      <c r="N2540" s="6"/>
      <c r="O2540" s="6"/>
      <c r="P2540" s="14"/>
      <c r="Q2540" s="14"/>
      <c r="R2540" s="14"/>
      <c r="S2540" s="14"/>
      <c r="T2540" s="18"/>
      <c r="U2540" s="18"/>
    </row>
    <row r="2541" spans="1:21" ht="90" customHeight="1" x14ac:dyDescent="0.4">
      <c r="A2541" s="6"/>
      <c r="B2541" s="6"/>
      <c r="C2541" s="6"/>
      <c r="D2541" s="6"/>
      <c r="E2541" s="6"/>
      <c r="F2541" s="6"/>
      <c r="G2541" s="6"/>
      <c r="H2541" s="6"/>
      <c r="I2541" s="6"/>
      <c r="J2541" s="6"/>
      <c r="K2541" s="6"/>
      <c r="L2541" s="6"/>
      <c r="M2541" s="6"/>
      <c r="N2541" s="6"/>
      <c r="O2541" s="6"/>
      <c r="P2541" s="14"/>
      <c r="Q2541" s="14"/>
      <c r="R2541" s="14"/>
      <c r="S2541" s="14"/>
      <c r="T2541" s="18"/>
      <c r="U2541" s="18"/>
    </row>
    <row r="2542" spans="1:21" ht="90" customHeight="1" x14ac:dyDescent="0.4">
      <c r="A2542" s="6"/>
      <c r="B2542" s="6"/>
      <c r="C2542" s="6"/>
      <c r="D2542" s="6"/>
      <c r="E2542" s="6"/>
      <c r="F2542" s="6"/>
      <c r="G2542" s="6"/>
      <c r="H2542" s="6"/>
      <c r="I2542" s="6"/>
      <c r="J2542" s="6"/>
      <c r="K2542" s="6"/>
      <c r="L2542" s="6"/>
      <c r="M2542" s="6"/>
      <c r="N2542" s="6"/>
      <c r="O2542" s="6"/>
      <c r="P2542" s="14"/>
      <c r="Q2542" s="14"/>
      <c r="R2542" s="14"/>
      <c r="S2542" s="14"/>
      <c r="T2542" s="18"/>
      <c r="U2542" s="18"/>
    </row>
    <row r="2543" spans="1:21" ht="90" customHeight="1" x14ac:dyDescent="0.4">
      <c r="A2543" s="6"/>
      <c r="B2543" s="6"/>
      <c r="C2543" s="6"/>
      <c r="D2543" s="6"/>
      <c r="E2543" s="6"/>
      <c r="F2543" s="6"/>
      <c r="G2543" s="6"/>
      <c r="H2543" s="6"/>
      <c r="I2543" s="6"/>
      <c r="J2543" s="6"/>
      <c r="K2543" s="6"/>
      <c r="L2543" s="6"/>
      <c r="M2543" s="6"/>
      <c r="N2543" s="6"/>
      <c r="O2543" s="6"/>
      <c r="P2543" s="14"/>
      <c r="Q2543" s="14"/>
      <c r="R2543" s="14"/>
      <c r="S2543" s="14"/>
      <c r="T2543" s="18"/>
      <c r="U2543" s="18"/>
    </row>
    <row r="2544" spans="1:21" ht="90" customHeight="1" x14ac:dyDescent="0.4">
      <c r="A2544" s="6"/>
      <c r="B2544" s="6"/>
      <c r="C2544" s="6"/>
      <c r="D2544" s="6"/>
      <c r="E2544" s="6"/>
      <c r="F2544" s="6"/>
      <c r="G2544" s="6"/>
      <c r="H2544" s="6"/>
      <c r="I2544" s="6"/>
      <c r="J2544" s="6"/>
      <c r="K2544" s="6"/>
      <c r="L2544" s="6"/>
      <c r="M2544" s="6"/>
      <c r="N2544" s="6"/>
      <c r="O2544" s="6"/>
      <c r="P2544" s="14"/>
      <c r="Q2544" s="14"/>
      <c r="R2544" s="14"/>
      <c r="S2544" s="14"/>
      <c r="T2544" s="18"/>
      <c r="U2544" s="18"/>
    </row>
    <row r="2545" spans="1:21" ht="90" customHeight="1" x14ac:dyDescent="0.4">
      <c r="A2545" s="6"/>
      <c r="B2545" s="6"/>
      <c r="C2545" s="6"/>
      <c r="D2545" s="6"/>
      <c r="E2545" s="6"/>
      <c r="F2545" s="6"/>
      <c r="G2545" s="6"/>
      <c r="H2545" s="6"/>
      <c r="I2545" s="6"/>
      <c r="J2545" s="6"/>
      <c r="K2545" s="6"/>
      <c r="L2545" s="6"/>
      <c r="M2545" s="6"/>
      <c r="N2545" s="6"/>
      <c r="O2545" s="6"/>
      <c r="P2545" s="14"/>
      <c r="Q2545" s="14"/>
      <c r="R2545" s="14"/>
      <c r="S2545" s="14"/>
      <c r="T2545" s="18"/>
      <c r="U2545" s="18"/>
    </row>
    <row r="2546" spans="1:21" ht="90" customHeight="1" x14ac:dyDescent="0.4">
      <c r="A2546" s="6"/>
      <c r="B2546" s="6"/>
      <c r="C2546" s="6"/>
      <c r="D2546" s="6"/>
      <c r="E2546" s="6"/>
      <c r="F2546" s="6"/>
      <c r="G2546" s="6"/>
      <c r="H2546" s="6"/>
      <c r="I2546" s="6"/>
      <c r="J2546" s="6"/>
      <c r="K2546" s="6"/>
      <c r="L2546" s="6"/>
      <c r="M2546" s="6"/>
      <c r="N2546" s="6"/>
      <c r="O2546" s="6"/>
      <c r="P2546" s="14"/>
      <c r="Q2546" s="14"/>
      <c r="R2546" s="14"/>
      <c r="S2546" s="14"/>
      <c r="T2546" s="18"/>
      <c r="U2546" s="18"/>
    </row>
    <row r="2547" spans="1:21" ht="90" customHeight="1" x14ac:dyDescent="0.4">
      <c r="A2547" s="6"/>
      <c r="B2547" s="6"/>
      <c r="C2547" s="6"/>
      <c r="D2547" s="6"/>
      <c r="E2547" s="6"/>
      <c r="F2547" s="6"/>
      <c r="G2547" s="6"/>
      <c r="H2547" s="6"/>
      <c r="I2547" s="6"/>
      <c r="J2547" s="6"/>
      <c r="K2547" s="6"/>
      <c r="L2547" s="6"/>
      <c r="M2547" s="6"/>
      <c r="N2547" s="6"/>
      <c r="O2547" s="6"/>
      <c r="P2547" s="14"/>
      <c r="Q2547" s="14"/>
      <c r="R2547" s="14"/>
      <c r="S2547" s="14"/>
      <c r="T2547" s="18"/>
      <c r="U2547" s="18"/>
    </row>
    <row r="2548" spans="1:21" ht="90" customHeight="1" x14ac:dyDescent="0.4">
      <c r="A2548" s="6"/>
      <c r="B2548" s="6"/>
      <c r="C2548" s="6"/>
      <c r="D2548" s="6"/>
      <c r="E2548" s="6"/>
      <c r="F2548" s="6"/>
      <c r="G2548" s="6"/>
      <c r="H2548" s="6"/>
      <c r="I2548" s="6"/>
      <c r="J2548" s="6"/>
      <c r="K2548" s="6"/>
      <c r="L2548" s="6"/>
      <c r="M2548" s="6"/>
      <c r="N2548" s="6"/>
      <c r="O2548" s="6"/>
      <c r="P2548" s="14"/>
      <c r="Q2548" s="14"/>
      <c r="R2548" s="14"/>
      <c r="S2548" s="14"/>
      <c r="T2548" s="18"/>
      <c r="U2548" s="18"/>
    </row>
    <row r="2549" spans="1:21" ht="90" customHeight="1" x14ac:dyDescent="0.4">
      <c r="A2549" s="6"/>
      <c r="B2549" s="6"/>
      <c r="C2549" s="6"/>
      <c r="D2549" s="6"/>
      <c r="E2549" s="6"/>
      <c r="F2549" s="6"/>
      <c r="G2549" s="6"/>
      <c r="H2549" s="6"/>
      <c r="I2549" s="6"/>
      <c r="J2549" s="6"/>
      <c r="K2549" s="6"/>
      <c r="L2549" s="6"/>
      <c r="M2549" s="6"/>
      <c r="N2549" s="6"/>
      <c r="O2549" s="6"/>
      <c r="P2549" s="14"/>
      <c r="Q2549" s="14"/>
      <c r="R2549" s="14"/>
      <c r="S2549" s="14"/>
      <c r="T2549" s="18"/>
      <c r="U2549" s="18"/>
    </row>
    <row r="2550" spans="1:21" ht="90" customHeight="1" x14ac:dyDescent="0.4">
      <c r="A2550" s="6"/>
      <c r="B2550" s="6"/>
      <c r="C2550" s="6"/>
      <c r="D2550" s="6"/>
      <c r="E2550" s="6"/>
      <c r="F2550" s="6"/>
      <c r="G2550" s="6"/>
      <c r="H2550" s="6"/>
      <c r="I2550" s="6"/>
      <c r="J2550" s="6"/>
      <c r="K2550" s="6"/>
      <c r="L2550" s="6"/>
      <c r="M2550" s="6"/>
      <c r="N2550" s="6"/>
      <c r="O2550" s="6"/>
      <c r="P2550" s="14"/>
      <c r="Q2550" s="14"/>
      <c r="R2550" s="14"/>
      <c r="S2550" s="14"/>
      <c r="T2550" s="18"/>
      <c r="U2550" s="18"/>
    </row>
    <row r="2551" spans="1:21" ht="90" customHeight="1" x14ac:dyDescent="0.4">
      <c r="A2551" s="6"/>
      <c r="B2551" s="6"/>
      <c r="C2551" s="6"/>
      <c r="D2551" s="6"/>
      <c r="E2551" s="6"/>
      <c r="F2551" s="6"/>
      <c r="G2551" s="6"/>
      <c r="H2551" s="6"/>
      <c r="I2551" s="6"/>
      <c r="J2551" s="6"/>
      <c r="K2551" s="6"/>
      <c r="L2551" s="6"/>
      <c r="M2551" s="6"/>
      <c r="N2551" s="6"/>
      <c r="O2551" s="6"/>
      <c r="P2551" s="14"/>
      <c r="Q2551" s="14"/>
      <c r="R2551" s="14"/>
      <c r="S2551" s="14"/>
      <c r="T2551" s="18"/>
      <c r="U2551" s="18"/>
    </row>
    <row r="2552" spans="1:21" ht="90" customHeight="1" x14ac:dyDescent="0.4">
      <c r="A2552" s="6"/>
      <c r="B2552" s="6"/>
      <c r="C2552" s="6"/>
      <c r="D2552" s="6"/>
      <c r="E2552" s="6"/>
      <c r="F2552" s="6"/>
      <c r="G2552" s="6"/>
      <c r="H2552" s="6"/>
      <c r="I2552" s="6"/>
      <c r="J2552" s="6"/>
      <c r="K2552" s="6"/>
      <c r="L2552" s="6"/>
      <c r="M2552" s="6"/>
      <c r="N2552" s="6"/>
      <c r="O2552" s="6"/>
      <c r="P2552" s="14"/>
      <c r="Q2552" s="14"/>
      <c r="R2552" s="14"/>
      <c r="S2552" s="14"/>
      <c r="T2552" s="18"/>
      <c r="U2552" s="18"/>
    </row>
    <row r="2553" spans="1:21" ht="90" customHeight="1" x14ac:dyDescent="0.4">
      <c r="A2553" s="6"/>
      <c r="B2553" s="6"/>
      <c r="C2553" s="6"/>
      <c r="D2553" s="6"/>
      <c r="E2553" s="6"/>
      <c r="F2553" s="6"/>
      <c r="G2553" s="6"/>
      <c r="H2553" s="6"/>
      <c r="I2553" s="6"/>
      <c r="J2553" s="6"/>
      <c r="K2553" s="6"/>
      <c r="L2553" s="6"/>
      <c r="M2553" s="6"/>
      <c r="N2553" s="6"/>
      <c r="O2553" s="6"/>
      <c r="P2553" s="14"/>
      <c r="Q2553" s="14"/>
      <c r="R2553" s="14"/>
      <c r="S2553" s="14"/>
      <c r="T2553" s="18"/>
      <c r="U2553" s="18"/>
    </row>
    <row r="2554" spans="1:21" ht="90" customHeight="1" x14ac:dyDescent="0.4">
      <c r="A2554" s="6"/>
      <c r="B2554" s="6"/>
      <c r="C2554" s="6"/>
      <c r="D2554" s="6"/>
      <c r="E2554" s="6"/>
      <c r="F2554" s="6"/>
      <c r="G2554" s="6"/>
      <c r="H2554" s="6"/>
      <c r="I2554" s="6"/>
      <c r="J2554" s="6"/>
      <c r="K2554" s="6"/>
      <c r="L2554" s="6"/>
      <c r="M2554" s="6"/>
      <c r="N2554" s="6"/>
      <c r="O2554" s="6"/>
      <c r="P2554" s="14"/>
      <c r="Q2554" s="14"/>
      <c r="R2554" s="14"/>
      <c r="S2554" s="14"/>
      <c r="T2554" s="18"/>
      <c r="U2554" s="18"/>
    </row>
    <row r="2555" spans="1:21" ht="90" customHeight="1" x14ac:dyDescent="0.4">
      <c r="A2555" s="6"/>
      <c r="B2555" s="6"/>
      <c r="C2555" s="6"/>
      <c r="D2555" s="6"/>
      <c r="E2555" s="6"/>
      <c r="F2555" s="6"/>
      <c r="G2555" s="6"/>
      <c r="H2555" s="6"/>
      <c r="I2555" s="6"/>
      <c r="J2555" s="6"/>
      <c r="K2555" s="6"/>
      <c r="L2555" s="6"/>
      <c r="M2555" s="6"/>
      <c r="N2555" s="6"/>
      <c r="O2555" s="6"/>
      <c r="P2555" s="14"/>
      <c r="Q2555" s="14"/>
      <c r="R2555" s="14"/>
      <c r="S2555" s="14"/>
      <c r="T2555" s="18"/>
      <c r="U2555" s="18"/>
    </row>
    <row r="2556" spans="1:21" ht="90" customHeight="1" x14ac:dyDescent="0.4">
      <c r="A2556" s="6"/>
      <c r="B2556" s="6"/>
      <c r="C2556" s="6"/>
      <c r="D2556" s="6"/>
      <c r="E2556" s="6"/>
      <c r="F2556" s="6"/>
      <c r="G2556" s="6"/>
      <c r="H2556" s="6"/>
      <c r="I2556" s="6"/>
      <c r="J2556" s="6"/>
      <c r="K2556" s="6"/>
      <c r="L2556" s="6"/>
      <c r="M2556" s="6"/>
      <c r="N2556" s="6"/>
      <c r="O2556" s="6"/>
      <c r="P2556" s="14"/>
      <c r="Q2556" s="14"/>
      <c r="R2556" s="14"/>
      <c r="S2556" s="14"/>
      <c r="T2556" s="18"/>
      <c r="U2556" s="18"/>
    </row>
    <row r="2557" spans="1:21" ht="90" customHeight="1" x14ac:dyDescent="0.4">
      <c r="A2557" s="6"/>
      <c r="B2557" s="6"/>
      <c r="C2557" s="6"/>
      <c r="D2557" s="6"/>
      <c r="E2557" s="6"/>
      <c r="F2557" s="6"/>
      <c r="G2557" s="6"/>
      <c r="H2557" s="6"/>
      <c r="I2557" s="6"/>
      <c r="J2557" s="6"/>
      <c r="K2557" s="6"/>
      <c r="L2557" s="6"/>
      <c r="M2557" s="6"/>
      <c r="N2557" s="6"/>
      <c r="O2557" s="6"/>
      <c r="P2557" s="14"/>
      <c r="Q2557" s="14"/>
      <c r="R2557" s="14"/>
      <c r="S2557" s="14"/>
      <c r="T2557" s="18"/>
      <c r="U2557" s="18"/>
    </row>
    <row r="2558" spans="1:21" ht="90" customHeight="1" x14ac:dyDescent="0.4">
      <c r="A2558" s="6"/>
      <c r="B2558" s="6"/>
      <c r="C2558" s="6"/>
      <c r="D2558" s="6"/>
      <c r="E2558" s="6"/>
      <c r="F2558" s="6"/>
      <c r="G2558" s="6"/>
      <c r="H2558" s="6"/>
      <c r="I2558" s="6"/>
      <c r="J2558" s="6"/>
      <c r="K2558" s="6"/>
      <c r="L2558" s="6"/>
      <c r="M2558" s="6"/>
      <c r="N2558" s="6"/>
      <c r="O2558" s="6"/>
      <c r="P2558" s="14"/>
      <c r="Q2558" s="14"/>
      <c r="R2558" s="14"/>
      <c r="S2558" s="14"/>
      <c r="T2558" s="18"/>
      <c r="U2558" s="18"/>
    </row>
    <row r="2559" spans="1:21" ht="90" customHeight="1" x14ac:dyDescent="0.4">
      <c r="A2559" s="6"/>
      <c r="B2559" s="6"/>
      <c r="C2559" s="6"/>
      <c r="D2559" s="6"/>
      <c r="E2559" s="6"/>
      <c r="F2559" s="6"/>
      <c r="G2559" s="6"/>
      <c r="H2559" s="6"/>
      <c r="I2559" s="6"/>
      <c r="J2559" s="6"/>
      <c r="K2559" s="6"/>
      <c r="L2559" s="6"/>
      <c r="M2559" s="6"/>
      <c r="N2559" s="6"/>
      <c r="O2559" s="6"/>
      <c r="P2559" s="14"/>
      <c r="Q2559" s="14"/>
      <c r="R2559" s="14"/>
      <c r="S2559" s="14"/>
      <c r="T2559" s="18"/>
      <c r="U2559" s="18"/>
    </row>
    <row r="2560" spans="1:21" ht="90" customHeight="1" x14ac:dyDescent="0.4">
      <c r="A2560" s="6"/>
      <c r="B2560" s="6"/>
      <c r="C2560" s="6"/>
      <c r="D2560" s="6"/>
      <c r="E2560" s="6"/>
      <c r="F2560" s="6"/>
      <c r="G2560" s="6"/>
      <c r="H2560" s="6"/>
      <c r="I2560" s="6"/>
      <c r="J2560" s="6"/>
      <c r="K2560" s="6"/>
      <c r="L2560" s="6"/>
      <c r="M2560" s="6"/>
      <c r="N2560" s="6"/>
      <c r="O2560" s="6"/>
      <c r="P2560" s="14"/>
      <c r="Q2560" s="14"/>
      <c r="R2560" s="14"/>
      <c r="S2560" s="14"/>
      <c r="T2560" s="18"/>
      <c r="U2560" s="18"/>
    </row>
    <row r="2561" spans="1:21" ht="90" customHeight="1" x14ac:dyDescent="0.4">
      <c r="A2561" s="6"/>
      <c r="B2561" s="6"/>
      <c r="C2561" s="6"/>
      <c r="D2561" s="6"/>
      <c r="E2561" s="6"/>
      <c r="F2561" s="6"/>
      <c r="G2561" s="6"/>
      <c r="H2561" s="6"/>
      <c r="I2561" s="6"/>
      <c r="J2561" s="6"/>
      <c r="K2561" s="6"/>
      <c r="L2561" s="6"/>
      <c r="M2561" s="6"/>
      <c r="N2561" s="6"/>
      <c r="O2561" s="6"/>
      <c r="P2561" s="14"/>
      <c r="Q2561" s="14"/>
      <c r="R2561" s="14"/>
      <c r="S2561" s="14"/>
      <c r="T2561" s="18"/>
      <c r="U2561" s="18"/>
    </row>
    <row r="2562" spans="1:21" ht="90" customHeight="1" x14ac:dyDescent="0.4">
      <c r="A2562" s="6"/>
      <c r="B2562" s="6"/>
      <c r="C2562" s="6"/>
      <c r="D2562" s="6"/>
      <c r="E2562" s="6"/>
      <c r="F2562" s="6"/>
      <c r="G2562" s="6"/>
      <c r="H2562" s="6"/>
      <c r="I2562" s="6"/>
      <c r="J2562" s="6"/>
      <c r="K2562" s="6"/>
      <c r="L2562" s="6"/>
      <c r="M2562" s="6"/>
      <c r="N2562" s="6"/>
      <c r="O2562" s="6"/>
      <c r="P2562" s="14"/>
      <c r="Q2562" s="14"/>
      <c r="R2562" s="14"/>
      <c r="S2562" s="14"/>
      <c r="T2562" s="18"/>
      <c r="U2562" s="18"/>
    </row>
    <row r="2563" spans="1:21" ht="90" customHeight="1" x14ac:dyDescent="0.4">
      <c r="A2563" s="6"/>
      <c r="B2563" s="6"/>
      <c r="C2563" s="6"/>
      <c r="D2563" s="6"/>
      <c r="E2563" s="6"/>
      <c r="F2563" s="6"/>
      <c r="G2563" s="6"/>
      <c r="H2563" s="6"/>
      <c r="I2563" s="6"/>
      <c r="J2563" s="6"/>
      <c r="K2563" s="6"/>
      <c r="L2563" s="6"/>
      <c r="M2563" s="6"/>
      <c r="N2563" s="6"/>
      <c r="O2563" s="6"/>
      <c r="P2563" s="14"/>
      <c r="Q2563" s="14"/>
      <c r="R2563" s="14"/>
      <c r="S2563" s="14"/>
      <c r="T2563" s="18"/>
      <c r="U2563" s="18"/>
    </row>
    <row r="2564" spans="1:21" ht="90" customHeight="1" x14ac:dyDescent="0.4">
      <c r="A2564" s="6"/>
      <c r="B2564" s="6"/>
      <c r="C2564" s="6"/>
      <c r="D2564" s="6"/>
      <c r="E2564" s="6"/>
      <c r="F2564" s="6"/>
      <c r="G2564" s="6"/>
      <c r="H2564" s="6"/>
      <c r="I2564" s="6"/>
      <c r="J2564" s="6"/>
      <c r="K2564" s="6"/>
      <c r="L2564" s="6"/>
      <c r="M2564" s="6"/>
      <c r="N2564" s="6"/>
      <c r="O2564" s="6"/>
      <c r="P2564" s="14"/>
      <c r="Q2564" s="14"/>
      <c r="R2564" s="14"/>
      <c r="S2564" s="14"/>
      <c r="T2564" s="18"/>
      <c r="U2564" s="18"/>
    </row>
    <row r="2565" spans="1:21" ht="90" customHeight="1" x14ac:dyDescent="0.4">
      <c r="A2565" s="6"/>
      <c r="B2565" s="6"/>
      <c r="C2565" s="6"/>
      <c r="D2565" s="6"/>
      <c r="E2565" s="6"/>
      <c r="F2565" s="6"/>
      <c r="G2565" s="6"/>
      <c r="H2565" s="6"/>
      <c r="I2565" s="6"/>
      <c r="J2565" s="6"/>
      <c r="K2565" s="6"/>
      <c r="L2565" s="6"/>
      <c r="M2565" s="6"/>
      <c r="N2565" s="6"/>
      <c r="O2565" s="6"/>
      <c r="P2565" s="14"/>
      <c r="Q2565" s="14"/>
      <c r="R2565" s="14"/>
      <c r="S2565" s="14"/>
      <c r="T2565" s="18"/>
      <c r="U2565" s="18"/>
    </row>
    <row r="2566" spans="1:21" ht="90" customHeight="1" x14ac:dyDescent="0.4">
      <c r="A2566" s="6"/>
      <c r="B2566" s="6"/>
      <c r="C2566" s="6"/>
      <c r="D2566" s="6"/>
      <c r="E2566" s="6"/>
      <c r="F2566" s="6"/>
      <c r="G2566" s="6"/>
      <c r="H2566" s="6"/>
      <c r="I2566" s="6"/>
      <c r="J2566" s="6"/>
      <c r="K2566" s="6"/>
      <c r="L2566" s="6"/>
      <c r="M2566" s="6"/>
      <c r="N2566" s="6"/>
      <c r="O2566" s="6"/>
      <c r="P2566" s="14"/>
      <c r="Q2566" s="14"/>
      <c r="R2566" s="14"/>
      <c r="S2566" s="14"/>
      <c r="T2566" s="18"/>
      <c r="U2566" s="18"/>
    </row>
    <row r="2567" spans="1:21" ht="90" customHeight="1" x14ac:dyDescent="0.4">
      <c r="A2567" s="6"/>
      <c r="B2567" s="6"/>
      <c r="C2567" s="6"/>
      <c r="D2567" s="6"/>
      <c r="E2567" s="6"/>
      <c r="F2567" s="6"/>
      <c r="G2567" s="6"/>
      <c r="H2567" s="6"/>
      <c r="I2567" s="6"/>
      <c r="J2567" s="6"/>
      <c r="K2567" s="6"/>
      <c r="L2567" s="6"/>
      <c r="M2567" s="6"/>
      <c r="N2567" s="6"/>
      <c r="O2567" s="6"/>
      <c r="P2567" s="14"/>
      <c r="Q2567" s="14"/>
      <c r="R2567" s="14"/>
      <c r="S2567" s="14"/>
      <c r="T2567" s="18"/>
      <c r="U2567" s="18"/>
    </row>
    <row r="2568" spans="1:21" ht="90" customHeight="1" x14ac:dyDescent="0.4">
      <c r="A2568" s="6"/>
      <c r="B2568" s="6"/>
      <c r="C2568" s="6"/>
      <c r="D2568" s="6"/>
      <c r="E2568" s="6"/>
      <c r="F2568" s="6"/>
      <c r="G2568" s="6"/>
      <c r="H2568" s="6"/>
      <c r="I2568" s="6"/>
      <c r="J2568" s="6"/>
      <c r="K2568" s="6"/>
      <c r="L2568" s="6"/>
      <c r="M2568" s="6"/>
      <c r="N2568" s="6"/>
      <c r="O2568" s="6"/>
      <c r="P2568" s="14"/>
      <c r="Q2568" s="14"/>
      <c r="R2568" s="14"/>
      <c r="S2568" s="14"/>
      <c r="T2568" s="18"/>
      <c r="U2568" s="18"/>
    </row>
    <row r="2569" spans="1:21" ht="90" customHeight="1" x14ac:dyDescent="0.4">
      <c r="A2569" s="6"/>
      <c r="B2569" s="6"/>
      <c r="C2569" s="6"/>
      <c r="D2569" s="6"/>
      <c r="E2569" s="6"/>
      <c r="F2569" s="6"/>
      <c r="G2569" s="6"/>
      <c r="H2569" s="6"/>
      <c r="I2569" s="6"/>
      <c r="J2569" s="6"/>
      <c r="K2569" s="6"/>
      <c r="L2569" s="6"/>
      <c r="M2569" s="6"/>
      <c r="N2569" s="6"/>
      <c r="O2569" s="6"/>
      <c r="P2569" s="14"/>
      <c r="Q2569" s="14"/>
      <c r="R2569" s="14"/>
      <c r="S2569" s="14"/>
      <c r="T2569" s="18"/>
      <c r="U2569" s="18"/>
    </row>
    <row r="2570" spans="1:21" ht="90" customHeight="1" x14ac:dyDescent="0.4">
      <c r="A2570" s="6"/>
      <c r="B2570" s="6"/>
      <c r="C2570" s="6"/>
      <c r="D2570" s="6"/>
      <c r="E2570" s="6"/>
      <c r="F2570" s="6"/>
      <c r="G2570" s="6"/>
      <c r="H2570" s="6"/>
      <c r="I2570" s="6"/>
      <c r="J2570" s="6"/>
      <c r="K2570" s="6"/>
      <c r="L2570" s="6"/>
      <c r="M2570" s="6"/>
      <c r="N2570" s="6"/>
      <c r="O2570" s="6"/>
      <c r="P2570" s="14"/>
      <c r="Q2570" s="14"/>
      <c r="R2570" s="14"/>
      <c r="S2570" s="14"/>
      <c r="T2570" s="18"/>
      <c r="U2570" s="18"/>
    </row>
    <row r="2571" spans="1:21" ht="90" customHeight="1" x14ac:dyDescent="0.4">
      <c r="A2571" s="6"/>
      <c r="B2571" s="6"/>
      <c r="C2571" s="6"/>
      <c r="D2571" s="6"/>
      <c r="E2571" s="6"/>
      <c r="F2571" s="6"/>
      <c r="G2571" s="6"/>
      <c r="H2571" s="6"/>
      <c r="I2571" s="6"/>
      <c r="J2571" s="6"/>
      <c r="K2571" s="6"/>
      <c r="L2571" s="6"/>
      <c r="M2571" s="6"/>
      <c r="N2571" s="6"/>
      <c r="O2571" s="6"/>
      <c r="P2571" s="14"/>
      <c r="Q2571" s="14"/>
      <c r="R2571" s="14"/>
      <c r="S2571" s="14"/>
      <c r="T2571" s="18"/>
      <c r="U2571" s="18"/>
    </row>
    <row r="2572" spans="1:21" ht="90" customHeight="1" x14ac:dyDescent="0.4">
      <c r="A2572" s="6"/>
      <c r="B2572" s="6"/>
      <c r="C2572" s="6"/>
      <c r="D2572" s="6"/>
      <c r="E2572" s="6"/>
      <c r="F2572" s="6"/>
      <c r="G2572" s="6"/>
      <c r="H2572" s="6"/>
      <c r="I2572" s="6"/>
      <c r="J2572" s="6"/>
      <c r="K2572" s="6"/>
      <c r="L2572" s="6"/>
      <c r="M2572" s="6"/>
      <c r="N2572" s="6"/>
      <c r="O2572" s="6"/>
      <c r="P2572" s="14"/>
      <c r="Q2572" s="14"/>
      <c r="R2572" s="14"/>
      <c r="S2572" s="14"/>
      <c r="T2572" s="18"/>
      <c r="U2572" s="18"/>
    </row>
    <row r="2573" spans="1:21" ht="90" customHeight="1" x14ac:dyDescent="0.4">
      <c r="A2573" s="6"/>
      <c r="B2573" s="6"/>
      <c r="C2573" s="6"/>
      <c r="D2573" s="6"/>
      <c r="E2573" s="6"/>
      <c r="F2573" s="6"/>
      <c r="G2573" s="6"/>
      <c r="H2573" s="6"/>
      <c r="I2573" s="6"/>
      <c r="J2573" s="6"/>
      <c r="K2573" s="6"/>
      <c r="L2573" s="6"/>
      <c r="M2573" s="6"/>
      <c r="N2573" s="6"/>
      <c r="O2573" s="6"/>
      <c r="P2573" s="14"/>
      <c r="Q2573" s="14"/>
      <c r="R2573" s="14"/>
      <c r="S2573" s="14"/>
      <c r="T2573" s="18"/>
      <c r="U2573" s="18"/>
    </row>
    <row r="2574" spans="1:21" ht="90" customHeight="1" x14ac:dyDescent="0.4">
      <c r="A2574" s="6"/>
      <c r="B2574" s="6"/>
      <c r="C2574" s="6"/>
      <c r="D2574" s="6"/>
      <c r="E2574" s="6"/>
      <c r="F2574" s="6"/>
      <c r="G2574" s="6"/>
      <c r="H2574" s="6"/>
      <c r="I2574" s="6"/>
      <c r="J2574" s="6"/>
      <c r="K2574" s="6"/>
      <c r="L2574" s="6"/>
      <c r="M2574" s="6"/>
      <c r="N2574" s="6"/>
      <c r="O2574" s="6"/>
      <c r="P2574" s="14"/>
      <c r="Q2574" s="14"/>
      <c r="R2574" s="14"/>
      <c r="S2574" s="14"/>
      <c r="T2574" s="18"/>
      <c r="U2574" s="18"/>
    </row>
    <row r="2575" spans="1:21" ht="90" customHeight="1" x14ac:dyDescent="0.4">
      <c r="A2575" s="6"/>
      <c r="B2575" s="6"/>
      <c r="C2575" s="6"/>
      <c r="D2575" s="6"/>
      <c r="E2575" s="6"/>
      <c r="F2575" s="6"/>
      <c r="G2575" s="6"/>
      <c r="H2575" s="6"/>
      <c r="I2575" s="6"/>
      <c r="J2575" s="6"/>
      <c r="K2575" s="6"/>
      <c r="L2575" s="6"/>
      <c r="M2575" s="6"/>
      <c r="N2575" s="6"/>
      <c r="O2575" s="6"/>
      <c r="P2575" s="14"/>
      <c r="Q2575" s="14"/>
      <c r="R2575" s="14"/>
      <c r="S2575" s="14"/>
      <c r="T2575" s="18"/>
      <c r="U2575" s="18"/>
    </row>
    <row r="2576" spans="1:21" ht="90" customHeight="1" x14ac:dyDescent="0.4">
      <c r="A2576" s="6"/>
      <c r="B2576" s="6"/>
      <c r="C2576" s="6"/>
      <c r="D2576" s="6"/>
      <c r="E2576" s="6"/>
      <c r="F2576" s="6"/>
      <c r="G2576" s="6"/>
      <c r="H2576" s="6"/>
      <c r="I2576" s="6"/>
      <c r="J2576" s="6"/>
      <c r="K2576" s="6"/>
      <c r="L2576" s="6"/>
      <c r="M2576" s="6"/>
      <c r="N2576" s="6"/>
      <c r="O2576" s="6"/>
      <c r="P2576" s="14"/>
      <c r="Q2576" s="14"/>
      <c r="R2576" s="14"/>
      <c r="S2576" s="14"/>
      <c r="T2576" s="18"/>
      <c r="U2576" s="18"/>
    </row>
    <row r="2577" spans="1:21" ht="90" customHeight="1" x14ac:dyDescent="0.4">
      <c r="A2577" s="6"/>
      <c r="B2577" s="6"/>
      <c r="C2577" s="6"/>
      <c r="D2577" s="6"/>
      <c r="E2577" s="6"/>
      <c r="F2577" s="6"/>
      <c r="G2577" s="6"/>
      <c r="H2577" s="6"/>
      <c r="I2577" s="6"/>
      <c r="J2577" s="6"/>
      <c r="K2577" s="6"/>
      <c r="L2577" s="6"/>
      <c r="M2577" s="6"/>
      <c r="N2577" s="6"/>
      <c r="O2577" s="6"/>
      <c r="P2577" s="14"/>
      <c r="Q2577" s="14"/>
      <c r="R2577" s="14"/>
      <c r="S2577" s="14"/>
      <c r="T2577" s="18"/>
      <c r="U2577" s="18"/>
    </row>
    <row r="2578" spans="1:21" ht="90" customHeight="1" x14ac:dyDescent="0.4">
      <c r="A2578" s="6"/>
      <c r="B2578" s="6"/>
      <c r="C2578" s="6"/>
      <c r="D2578" s="6"/>
      <c r="E2578" s="6"/>
      <c r="F2578" s="6"/>
      <c r="G2578" s="6"/>
      <c r="H2578" s="6"/>
      <c r="I2578" s="6"/>
      <c r="J2578" s="6"/>
      <c r="K2578" s="6"/>
      <c r="L2578" s="6"/>
      <c r="M2578" s="6"/>
      <c r="N2578" s="6"/>
      <c r="O2578" s="6"/>
      <c r="P2578" s="14"/>
      <c r="Q2578" s="14"/>
      <c r="R2578" s="14"/>
      <c r="S2578" s="14"/>
      <c r="T2578" s="18"/>
      <c r="U2578" s="18"/>
    </row>
    <row r="2579" spans="1:21" ht="90" customHeight="1" x14ac:dyDescent="0.4">
      <c r="A2579" s="6"/>
      <c r="B2579" s="6"/>
      <c r="C2579" s="6"/>
      <c r="D2579" s="6"/>
      <c r="E2579" s="6"/>
      <c r="F2579" s="6"/>
      <c r="G2579" s="6"/>
      <c r="H2579" s="6"/>
      <c r="I2579" s="6"/>
      <c r="J2579" s="6"/>
      <c r="K2579" s="6"/>
      <c r="L2579" s="6"/>
      <c r="M2579" s="6"/>
      <c r="N2579" s="6"/>
      <c r="O2579" s="6"/>
      <c r="P2579" s="14"/>
      <c r="Q2579" s="14"/>
      <c r="R2579" s="14"/>
      <c r="S2579" s="14"/>
      <c r="T2579" s="18"/>
      <c r="U2579" s="18"/>
    </row>
    <row r="2580" spans="1:21" ht="90" customHeight="1" x14ac:dyDescent="0.4">
      <c r="A2580" s="6"/>
      <c r="B2580" s="6"/>
      <c r="C2580" s="6"/>
      <c r="D2580" s="6"/>
      <c r="E2580" s="6"/>
      <c r="F2580" s="6"/>
      <c r="G2580" s="6"/>
      <c r="H2580" s="6"/>
      <c r="I2580" s="6"/>
      <c r="J2580" s="6"/>
      <c r="K2580" s="6"/>
      <c r="L2580" s="6"/>
      <c r="M2580" s="6"/>
      <c r="N2580" s="6"/>
      <c r="O2580" s="6"/>
      <c r="P2580" s="14"/>
      <c r="Q2580" s="14"/>
      <c r="R2580" s="14"/>
      <c r="S2580" s="14"/>
      <c r="T2580" s="18"/>
      <c r="U2580" s="18"/>
    </row>
    <row r="2581" spans="1:21" ht="90" customHeight="1" x14ac:dyDescent="0.4">
      <c r="A2581" s="6"/>
      <c r="B2581" s="6"/>
      <c r="C2581" s="6"/>
      <c r="D2581" s="6"/>
      <c r="E2581" s="6"/>
      <c r="F2581" s="6"/>
      <c r="G2581" s="6"/>
      <c r="H2581" s="6"/>
      <c r="I2581" s="6"/>
      <c r="J2581" s="6"/>
      <c r="K2581" s="6"/>
      <c r="L2581" s="6"/>
      <c r="M2581" s="6"/>
      <c r="N2581" s="6"/>
      <c r="O2581" s="6"/>
      <c r="P2581" s="14"/>
      <c r="Q2581" s="14"/>
      <c r="R2581" s="14"/>
      <c r="S2581" s="14"/>
      <c r="T2581" s="18"/>
      <c r="U2581" s="18"/>
    </row>
    <row r="2582" spans="1:21" ht="90" customHeight="1" x14ac:dyDescent="0.4">
      <c r="A2582" s="6"/>
      <c r="B2582" s="6"/>
      <c r="C2582" s="6"/>
      <c r="D2582" s="6"/>
      <c r="E2582" s="6"/>
      <c r="F2582" s="6"/>
      <c r="G2582" s="6"/>
      <c r="H2582" s="6"/>
      <c r="I2582" s="6"/>
      <c r="J2582" s="6"/>
      <c r="K2582" s="6"/>
      <c r="L2582" s="6"/>
      <c r="M2582" s="6"/>
      <c r="N2582" s="6"/>
      <c r="O2582" s="6"/>
      <c r="P2582" s="14"/>
      <c r="Q2582" s="14"/>
      <c r="R2582" s="14"/>
      <c r="S2582" s="14"/>
      <c r="T2582" s="18"/>
      <c r="U2582" s="18"/>
    </row>
    <row r="2583" spans="1:21" ht="90" customHeight="1" x14ac:dyDescent="0.4">
      <c r="A2583" s="6"/>
      <c r="B2583" s="6"/>
      <c r="C2583" s="6"/>
      <c r="D2583" s="6"/>
      <c r="E2583" s="6"/>
      <c r="F2583" s="6"/>
      <c r="G2583" s="6"/>
      <c r="H2583" s="6"/>
      <c r="I2583" s="6"/>
      <c r="J2583" s="6"/>
      <c r="K2583" s="6"/>
      <c r="L2583" s="6"/>
      <c r="M2583" s="6"/>
      <c r="N2583" s="6"/>
      <c r="O2583" s="6"/>
      <c r="P2583" s="14"/>
      <c r="Q2583" s="14"/>
      <c r="R2583" s="14"/>
      <c r="S2583" s="14"/>
      <c r="T2583" s="18"/>
      <c r="U2583" s="18"/>
    </row>
    <row r="2584" spans="1:21" ht="90" customHeight="1" x14ac:dyDescent="0.4">
      <c r="A2584" s="6"/>
      <c r="B2584" s="6"/>
      <c r="C2584" s="6"/>
      <c r="D2584" s="6"/>
      <c r="E2584" s="6"/>
      <c r="F2584" s="6"/>
      <c r="G2584" s="6"/>
      <c r="H2584" s="6"/>
      <c r="I2584" s="6"/>
      <c r="J2584" s="6"/>
      <c r="K2584" s="6"/>
      <c r="L2584" s="6"/>
      <c r="M2584" s="6"/>
      <c r="N2584" s="6"/>
      <c r="O2584" s="6"/>
      <c r="P2584" s="14"/>
      <c r="Q2584" s="14"/>
      <c r="R2584" s="14"/>
      <c r="S2584" s="14"/>
      <c r="T2584" s="18"/>
      <c r="U2584" s="18"/>
    </row>
    <row r="2585" spans="1:21" ht="90" customHeight="1" x14ac:dyDescent="0.4">
      <c r="A2585" s="6"/>
      <c r="B2585" s="6"/>
      <c r="C2585" s="6"/>
      <c r="D2585" s="6"/>
      <c r="E2585" s="6"/>
      <c r="F2585" s="6"/>
      <c r="G2585" s="6"/>
      <c r="H2585" s="6"/>
      <c r="I2585" s="6"/>
      <c r="J2585" s="6"/>
      <c r="K2585" s="6"/>
      <c r="L2585" s="6"/>
      <c r="M2585" s="6"/>
      <c r="N2585" s="6"/>
      <c r="O2585" s="6"/>
      <c r="P2585" s="14"/>
      <c r="Q2585" s="14"/>
      <c r="R2585" s="14"/>
      <c r="S2585" s="14"/>
      <c r="T2585" s="18"/>
      <c r="U2585" s="18"/>
    </row>
    <row r="2586" spans="1:21" ht="90" customHeight="1" x14ac:dyDescent="0.4">
      <c r="A2586" s="6"/>
      <c r="B2586" s="6"/>
      <c r="C2586" s="6"/>
      <c r="D2586" s="6"/>
      <c r="E2586" s="6"/>
      <c r="F2586" s="6"/>
      <c r="G2586" s="6"/>
      <c r="H2586" s="6"/>
      <c r="I2586" s="6"/>
      <c r="J2586" s="6"/>
      <c r="K2586" s="6"/>
      <c r="L2586" s="6"/>
      <c r="M2586" s="6"/>
      <c r="N2586" s="6"/>
      <c r="O2586" s="6"/>
      <c r="P2586" s="14"/>
      <c r="Q2586" s="14"/>
      <c r="R2586" s="14"/>
      <c r="S2586" s="14"/>
      <c r="T2586" s="18"/>
      <c r="U2586" s="18"/>
    </row>
    <row r="2587" spans="1:21" ht="90" customHeight="1" x14ac:dyDescent="0.4">
      <c r="A2587" s="6"/>
      <c r="B2587" s="6"/>
      <c r="C2587" s="6"/>
      <c r="D2587" s="6"/>
      <c r="E2587" s="6"/>
      <c r="F2587" s="6"/>
      <c r="G2587" s="6"/>
      <c r="H2587" s="6"/>
      <c r="I2587" s="6"/>
      <c r="J2587" s="6"/>
      <c r="K2587" s="6"/>
      <c r="L2587" s="6"/>
      <c r="M2587" s="6"/>
      <c r="N2587" s="6"/>
      <c r="O2587" s="6"/>
      <c r="P2587" s="14"/>
      <c r="Q2587" s="14"/>
      <c r="R2587" s="14"/>
      <c r="S2587" s="14"/>
      <c r="T2587" s="18"/>
      <c r="U2587" s="18"/>
    </row>
    <row r="2588" spans="1:21" ht="90" customHeight="1" x14ac:dyDescent="0.4">
      <c r="A2588" s="6"/>
      <c r="B2588" s="6"/>
      <c r="C2588" s="6"/>
      <c r="D2588" s="6"/>
      <c r="E2588" s="6"/>
      <c r="F2588" s="6"/>
      <c r="G2588" s="6"/>
      <c r="H2588" s="6"/>
      <c r="I2588" s="6"/>
      <c r="J2588" s="6"/>
      <c r="K2588" s="6"/>
      <c r="L2588" s="6"/>
      <c r="M2588" s="6"/>
      <c r="N2588" s="6"/>
      <c r="O2588" s="6"/>
      <c r="P2588" s="14"/>
      <c r="Q2588" s="14"/>
      <c r="R2588" s="14"/>
      <c r="S2588" s="14"/>
      <c r="T2588" s="18"/>
      <c r="U2588" s="18"/>
    </row>
    <row r="2589" spans="1:21" ht="90" customHeight="1" x14ac:dyDescent="0.4">
      <c r="A2589" s="6"/>
      <c r="B2589" s="6"/>
      <c r="C2589" s="6"/>
      <c r="D2589" s="6"/>
      <c r="E2589" s="6"/>
      <c r="F2589" s="6"/>
      <c r="G2589" s="6"/>
      <c r="H2589" s="6"/>
      <c r="I2589" s="6"/>
      <c r="J2589" s="6"/>
      <c r="K2589" s="6"/>
      <c r="L2589" s="6"/>
      <c r="M2589" s="6"/>
      <c r="N2589" s="6"/>
      <c r="O2589" s="6"/>
      <c r="P2589" s="14"/>
      <c r="Q2589" s="14"/>
      <c r="R2589" s="14"/>
      <c r="S2589" s="14"/>
      <c r="T2589" s="18"/>
      <c r="U2589" s="18"/>
    </row>
    <row r="2590" spans="1:21" ht="90" customHeight="1" x14ac:dyDescent="0.4">
      <c r="A2590" s="6"/>
      <c r="B2590" s="6"/>
      <c r="C2590" s="6"/>
      <c r="D2590" s="6"/>
      <c r="E2590" s="6"/>
      <c r="F2590" s="6"/>
      <c r="G2590" s="6"/>
      <c r="H2590" s="6"/>
      <c r="I2590" s="6"/>
      <c r="J2590" s="6"/>
      <c r="K2590" s="6"/>
      <c r="L2590" s="6"/>
      <c r="M2590" s="6"/>
      <c r="N2590" s="6"/>
      <c r="O2590" s="6"/>
      <c r="P2590" s="14"/>
      <c r="Q2590" s="14"/>
      <c r="R2590" s="14"/>
      <c r="S2590" s="14"/>
      <c r="T2590" s="18"/>
      <c r="U2590" s="18"/>
    </row>
    <row r="2591" spans="1:21" ht="90" customHeight="1" x14ac:dyDescent="0.4">
      <c r="A2591" s="6"/>
      <c r="B2591" s="6"/>
      <c r="C2591" s="6"/>
      <c r="D2591" s="6"/>
      <c r="E2591" s="6"/>
      <c r="F2591" s="6"/>
      <c r="G2591" s="6"/>
      <c r="H2591" s="6"/>
      <c r="I2591" s="6"/>
      <c r="J2591" s="6"/>
      <c r="K2591" s="6"/>
      <c r="L2591" s="6"/>
      <c r="M2591" s="6"/>
      <c r="N2591" s="6"/>
      <c r="O2591" s="6"/>
      <c r="P2591" s="14"/>
      <c r="Q2591" s="14"/>
      <c r="R2591" s="14"/>
      <c r="S2591" s="14"/>
      <c r="T2591" s="18"/>
      <c r="U2591" s="18"/>
    </row>
    <row r="2592" spans="1:21" ht="90" customHeight="1" x14ac:dyDescent="0.4">
      <c r="A2592" s="6"/>
      <c r="B2592" s="6"/>
      <c r="C2592" s="6"/>
      <c r="D2592" s="6"/>
      <c r="E2592" s="6"/>
      <c r="F2592" s="6"/>
      <c r="G2592" s="6"/>
      <c r="H2592" s="6"/>
      <c r="I2592" s="6"/>
      <c r="J2592" s="6"/>
      <c r="K2592" s="6"/>
      <c r="L2592" s="6"/>
      <c r="M2592" s="6"/>
      <c r="N2592" s="6"/>
      <c r="O2592" s="6"/>
      <c r="P2592" s="14"/>
      <c r="Q2592" s="14"/>
      <c r="R2592" s="14"/>
      <c r="S2592" s="14"/>
      <c r="T2592" s="18"/>
      <c r="U2592" s="18"/>
    </row>
    <row r="2593" spans="1:21" ht="90" customHeight="1" x14ac:dyDescent="0.4">
      <c r="A2593" s="6"/>
      <c r="B2593" s="6"/>
      <c r="C2593" s="6"/>
      <c r="D2593" s="6"/>
      <c r="E2593" s="6"/>
      <c r="F2593" s="6"/>
      <c r="G2593" s="6"/>
      <c r="H2593" s="6"/>
      <c r="I2593" s="6"/>
      <c r="J2593" s="6"/>
      <c r="K2593" s="6"/>
      <c r="L2593" s="6"/>
      <c r="M2593" s="6"/>
      <c r="N2593" s="6"/>
      <c r="O2593" s="6"/>
      <c r="P2593" s="14"/>
      <c r="Q2593" s="14"/>
      <c r="R2593" s="14"/>
      <c r="S2593" s="14"/>
      <c r="T2593" s="18"/>
      <c r="U2593" s="18"/>
    </row>
    <row r="2594" spans="1:21" ht="90" customHeight="1" x14ac:dyDescent="0.4">
      <c r="A2594" s="6"/>
      <c r="B2594" s="6"/>
      <c r="C2594" s="6"/>
      <c r="D2594" s="6"/>
      <c r="E2594" s="6"/>
      <c r="F2594" s="6"/>
      <c r="G2594" s="6"/>
      <c r="H2594" s="6"/>
      <c r="I2594" s="6"/>
      <c r="J2594" s="6"/>
      <c r="K2594" s="6"/>
      <c r="L2594" s="6"/>
      <c r="M2594" s="6"/>
      <c r="N2594" s="6"/>
      <c r="O2594" s="6"/>
      <c r="P2594" s="14"/>
      <c r="Q2594" s="14"/>
      <c r="R2594" s="14"/>
      <c r="S2594" s="14"/>
      <c r="T2594" s="18"/>
      <c r="U2594" s="18"/>
    </row>
    <row r="2595" spans="1:21" ht="90" customHeight="1" x14ac:dyDescent="0.4">
      <c r="A2595" s="6"/>
      <c r="B2595" s="6"/>
      <c r="C2595" s="6"/>
      <c r="D2595" s="6"/>
      <c r="E2595" s="6"/>
      <c r="F2595" s="6"/>
      <c r="G2595" s="6"/>
      <c r="H2595" s="6"/>
      <c r="I2595" s="6"/>
      <c r="J2595" s="6"/>
      <c r="K2595" s="6"/>
      <c r="L2595" s="6"/>
      <c r="M2595" s="6"/>
      <c r="N2595" s="6"/>
      <c r="O2595" s="6"/>
      <c r="P2595" s="14"/>
      <c r="Q2595" s="14"/>
      <c r="R2595" s="14"/>
      <c r="S2595" s="14"/>
      <c r="T2595" s="18"/>
      <c r="U2595" s="18"/>
    </row>
    <row r="2596" spans="1:21" ht="90" customHeight="1" x14ac:dyDescent="0.4">
      <c r="A2596" s="6"/>
      <c r="B2596" s="6"/>
      <c r="C2596" s="6"/>
      <c r="D2596" s="6"/>
      <c r="E2596" s="6"/>
      <c r="F2596" s="6"/>
      <c r="G2596" s="6"/>
      <c r="H2596" s="6"/>
      <c r="I2596" s="6"/>
      <c r="J2596" s="6"/>
      <c r="K2596" s="6"/>
      <c r="L2596" s="6"/>
      <c r="M2596" s="6"/>
      <c r="N2596" s="6"/>
      <c r="O2596" s="6"/>
      <c r="P2596" s="14"/>
      <c r="Q2596" s="14"/>
      <c r="R2596" s="14"/>
      <c r="S2596" s="14"/>
      <c r="T2596" s="18"/>
      <c r="U2596" s="18"/>
    </row>
    <row r="2597" spans="1:21" ht="90" customHeight="1" x14ac:dyDescent="0.4">
      <c r="A2597" s="6"/>
      <c r="B2597" s="6"/>
      <c r="C2597" s="6"/>
      <c r="D2597" s="6"/>
      <c r="E2597" s="6"/>
      <c r="F2597" s="6"/>
      <c r="G2597" s="6"/>
      <c r="H2597" s="6"/>
      <c r="I2597" s="6"/>
      <c r="J2597" s="6"/>
      <c r="K2597" s="6"/>
      <c r="L2597" s="6"/>
      <c r="M2597" s="6"/>
      <c r="N2597" s="6"/>
      <c r="O2597" s="6"/>
      <c r="P2597" s="14"/>
      <c r="Q2597" s="14"/>
      <c r="R2597" s="14"/>
      <c r="S2597" s="14"/>
      <c r="T2597" s="18"/>
      <c r="U2597" s="18"/>
    </row>
    <row r="2598" spans="1:21" ht="90" customHeight="1" x14ac:dyDescent="0.4">
      <c r="A2598" s="6"/>
      <c r="B2598" s="6"/>
      <c r="C2598" s="6"/>
      <c r="D2598" s="6"/>
      <c r="E2598" s="6"/>
      <c r="F2598" s="6"/>
      <c r="G2598" s="6"/>
      <c r="H2598" s="6"/>
      <c r="I2598" s="6"/>
      <c r="J2598" s="6"/>
      <c r="K2598" s="6"/>
      <c r="L2598" s="6"/>
      <c r="M2598" s="6"/>
      <c r="N2598" s="6"/>
      <c r="O2598" s="6"/>
      <c r="P2598" s="14"/>
      <c r="Q2598" s="14"/>
      <c r="R2598" s="14"/>
      <c r="S2598" s="14"/>
      <c r="T2598" s="18"/>
      <c r="U2598" s="18"/>
    </row>
    <row r="2599" spans="1:21" ht="90" customHeight="1" x14ac:dyDescent="0.4">
      <c r="A2599" s="6"/>
      <c r="B2599" s="6"/>
      <c r="C2599" s="6"/>
      <c r="D2599" s="6"/>
      <c r="E2599" s="6"/>
      <c r="F2599" s="6"/>
      <c r="G2599" s="6"/>
      <c r="H2599" s="6"/>
      <c r="I2599" s="6"/>
      <c r="J2599" s="6"/>
      <c r="K2599" s="6"/>
      <c r="L2599" s="6"/>
      <c r="M2599" s="6"/>
      <c r="N2599" s="6"/>
      <c r="O2599" s="6"/>
      <c r="P2599" s="14"/>
      <c r="Q2599" s="14"/>
      <c r="R2599" s="14"/>
      <c r="S2599" s="14"/>
      <c r="T2599" s="18"/>
      <c r="U2599" s="18"/>
    </row>
    <row r="2600" spans="1:21" ht="90" customHeight="1" x14ac:dyDescent="0.4">
      <c r="A2600" s="6"/>
      <c r="B2600" s="6"/>
      <c r="C2600" s="6"/>
      <c r="D2600" s="6"/>
      <c r="E2600" s="6"/>
      <c r="F2600" s="6"/>
      <c r="G2600" s="6"/>
      <c r="H2600" s="6"/>
      <c r="I2600" s="6"/>
      <c r="J2600" s="6"/>
      <c r="K2600" s="6"/>
      <c r="L2600" s="6"/>
      <c r="M2600" s="6"/>
      <c r="N2600" s="6"/>
      <c r="O2600" s="6"/>
      <c r="P2600" s="14"/>
      <c r="Q2600" s="14"/>
      <c r="R2600" s="14"/>
      <c r="S2600" s="14"/>
      <c r="T2600" s="18"/>
      <c r="U2600" s="18"/>
    </row>
    <row r="2601" spans="1:21" ht="90" customHeight="1" x14ac:dyDescent="0.4">
      <c r="A2601" s="6"/>
      <c r="B2601" s="6"/>
      <c r="C2601" s="6"/>
      <c r="D2601" s="6"/>
      <c r="E2601" s="6"/>
      <c r="F2601" s="6"/>
      <c r="G2601" s="6"/>
      <c r="H2601" s="6"/>
      <c r="I2601" s="6"/>
      <c r="J2601" s="6"/>
      <c r="K2601" s="6"/>
      <c r="L2601" s="6"/>
      <c r="M2601" s="6"/>
      <c r="N2601" s="6"/>
      <c r="O2601" s="6"/>
      <c r="P2601" s="14"/>
      <c r="Q2601" s="14"/>
      <c r="R2601" s="14"/>
      <c r="S2601" s="14"/>
      <c r="T2601" s="18"/>
      <c r="U2601" s="18"/>
    </row>
    <row r="2602" spans="1:21" ht="90" customHeight="1" x14ac:dyDescent="0.4">
      <c r="A2602" s="6"/>
      <c r="B2602" s="6"/>
      <c r="C2602" s="6"/>
      <c r="D2602" s="6"/>
      <c r="E2602" s="6"/>
      <c r="F2602" s="6"/>
      <c r="G2602" s="6"/>
      <c r="H2602" s="6"/>
      <c r="I2602" s="6"/>
      <c r="J2602" s="6"/>
      <c r="K2602" s="6"/>
      <c r="L2602" s="6"/>
      <c r="M2602" s="6"/>
      <c r="N2602" s="6"/>
      <c r="O2602" s="6"/>
      <c r="P2602" s="14"/>
      <c r="Q2602" s="14"/>
      <c r="R2602" s="14"/>
      <c r="S2602" s="14"/>
      <c r="T2602" s="18"/>
      <c r="U2602" s="18"/>
    </row>
    <row r="2603" spans="1:21" ht="90" customHeight="1" x14ac:dyDescent="0.4">
      <c r="A2603" s="6"/>
      <c r="B2603" s="6"/>
      <c r="C2603" s="6"/>
      <c r="D2603" s="6"/>
      <c r="E2603" s="6"/>
      <c r="F2603" s="6"/>
      <c r="G2603" s="6"/>
      <c r="H2603" s="6"/>
      <c r="I2603" s="6"/>
      <c r="J2603" s="6"/>
      <c r="K2603" s="6"/>
      <c r="L2603" s="6"/>
      <c r="M2603" s="6"/>
      <c r="N2603" s="6"/>
      <c r="O2603" s="6"/>
      <c r="P2603" s="14"/>
      <c r="Q2603" s="14"/>
      <c r="R2603" s="14"/>
      <c r="S2603" s="14"/>
      <c r="T2603" s="18"/>
      <c r="U2603" s="18"/>
    </row>
    <row r="2604" spans="1:21" ht="90" customHeight="1" x14ac:dyDescent="0.4">
      <c r="A2604" s="6"/>
      <c r="B2604" s="6"/>
      <c r="C2604" s="6"/>
      <c r="D2604" s="6"/>
      <c r="E2604" s="6"/>
      <c r="F2604" s="6"/>
      <c r="G2604" s="6"/>
      <c r="H2604" s="6"/>
      <c r="I2604" s="6"/>
      <c r="J2604" s="6"/>
      <c r="K2604" s="6"/>
      <c r="L2604" s="6"/>
      <c r="M2604" s="6"/>
      <c r="N2604" s="6"/>
      <c r="O2604" s="6"/>
      <c r="P2604" s="14"/>
      <c r="Q2604" s="14"/>
      <c r="R2604" s="14"/>
      <c r="S2604" s="14"/>
      <c r="T2604" s="18"/>
      <c r="U2604" s="18"/>
    </row>
    <row r="2605" spans="1:21" ht="90" customHeight="1" x14ac:dyDescent="0.4">
      <c r="A2605" s="6"/>
      <c r="B2605" s="6"/>
      <c r="C2605" s="6"/>
      <c r="D2605" s="6"/>
      <c r="E2605" s="6"/>
      <c r="F2605" s="6"/>
      <c r="G2605" s="6"/>
      <c r="H2605" s="6"/>
      <c r="I2605" s="6"/>
      <c r="J2605" s="6"/>
      <c r="K2605" s="6"/>
      <c r="L2605" s="6"/>
      <c r="M2605" s="6"/>
      <c r="N2605" s="6"/>
      <c r="O2605" s="6"/>
      <c r="P2605" s="14"/>
      <c r="Q2605" s="14"/>
      <c r="R2605" s="14"/>
      <c r="S2605" s="14"/>
      <c r="T2605" s="18"/>
      <c r="U2605" s="18"/>
    </row>
    <row r="2606" spans="1:21" ht="90" customHeight="1" x14ac:dyDescent="0.4">
      <c r="A2606" s="6"/>
      <c r="B2606" s="6"/>
      <c r="C2606" s="6"/>
      <c r="D2606" s="6"/>
      <c r="E2606" s="6"/>
      <c r="F2606" s="6"/>
      <c r="G2606" s="6"/>
      <c r="H2606" s="6"/>
      <c r="I2606" s="6"/>
      <c r="J2606" s="6"/>
      <c r="K2606" s="6"/>
      <c r="L2606" s="6"/>
      <c r="M2606" s="6"/>
      <c r="N2606" s="6"/>
      <c r="O2606" s="6"/>
      <c r="P2606" s="14"/>
      <c r="Q2606" s="14"/>
      <c r="R2606" s="14"/>
      <c r="S2606" s="14"/>
      <c r="T2606" s="18"/>
      <c r="U2606" s="18"/>
    </row>
    <row r="2607" spans="1:21" ht="90" customHeight="1" x14ac:dyDescent="0.4">
      <c r="A2607" s="6"/>
      <c r="B2607" s="6"/>
      <c r="C2607" s="6"/>
      <c r="D2607" s="6"/>
      <c r="E2607" s="6"/>
      <c r="F2607" s="6"/>
      <c r="G2607" s="6"/>
      <c r="H2607" s="6"/>
      <c r="I2607" s="6"/>
      <c r="J2607" s="6"/>
      <c r="K2607" s="6"/>
      <c r="L2607" s="6"/>
      <c r="M2607" s="6"/>
      <c r="N2607" s="6"/>
      <c r="O2607" s="6"/>
      <c r="P2607" s="14"/>
      <c r="Q2607" s="14"/>
      <c r="R2607" s="14"/>
      <c r="S2607" s="14"/>
      <c r="T2607" s="18"/>
      <c r="U2607" s="18"/>
    </row>
    <row r="2608" spans="1:21" ht="90" customHeight="1" x14ac:dyDescent="0.4">
      <c r="A2608" s="6"/>
      <c r="B2608" s="6"/>
      <c r="C2608" s="6"/>
      <c r="D2608" s="6"/>
      <c r="E2608" s="6"/>
      <c r="F2608" s="6"/>
      <c r="G2608" s="6"/>
      <c r="H2608" s="6"/>
      <c r="I2608" s="6"/>
      <c r="J2608" s="6"/>
      <c r="K2608" s="6"/>
      <c r="L2608" s="6"/>
      <c r="M2608" s="6"/>
      <c r="N2608" s="6"/>
      <c r="O2608" s="6"/>
      <c r="P2608" s="14"/>
      <c r="Q2608" s="14"/>
      <c r="R2608" s="14"/>
      <c r="S2608" s="14"/>
      <c r="T2608" s="18"/>
      <c r="U2608" s="18"/>
    </row>
    <row r="2609" spans="1:21" ht="90" customHeight="1" x14ac:dyDescent="0.4">
      <c r="A2609" s="6"/>
      <c r="B2609" s="6"/>
      <c r="C2609" s="6"/>
      <c r="D2609" s="6"/>
      <c r="E2609" s="6"/>
      <c r="F2609" s="6"/>
      <c r="G2609" s="6"/>
      <c r="H2609" s="6"/>
      <c r="I2609" s="6"/>
      <c r="J2609" s="6"/>
      <c r="K2609" s="6"/>
      <c r="L2609" s="6"/>
      <c r="M2609" s="6"/>
      <c r="N2609" s="6"/>
      <c r="O2609" s="6"/>
      <c r="P2609" s="14"/>
      <c r="Q2609" s="14"/>
      <c r="R2609" s="14"/>
      <c r="S2609" s="14"/>
      <c r="T2609" s="18"/>
      <c r="U2609" s="18"/>
    </row>
    <row r="2610" spans="1:21" ht="90" customHeight="1" x14ac:dyDescent="0.4">
      <c r="A2610" s="6"/>
      <c r="B2610" s="6"/>
      <c r="C2610" s="6"/>
      <c r="D2610" s="6"/>
      <c r="E2610" s="6"/>
      <c r="F2610" s="6"/>
      <c r="G2610" s="6"/>
      <c r="H2610" s="6"/>
      <c r="I2610" s="6"/>
      <c r="J2610" s="6"/>
      <c r="K2610" s="6"/>
      <c r="L2610" s="6"/>
      <c r="M2610" s="6"/>
      <c r="N2610" s="6"/>
      <c r="O2610" s="6"/>
      <c r="P2610" s="14"/>
      <c r="Q2610" s="14"/>
      <c r="R2610" s="14"/>
      <c r="S2610" s="14"/>
      <c r="T2610" s="18"/>
      <c r="U2610" s="18"/>
    </row>
    <row r="2611" spans="1:21" ht="90" customHeight="1" x14ac:dyDescent="0.4">
      <c r="A2611" s="6"/>
      <c r="B2611" s="6"/>
      <c r="C2611" s="6"/>
      <c r="D2611" s="6"/>
      <c r="E2611" s="6"/>
      <c r="F2611" s="6"/>
      <c r="G2611" s="6"/>
      <c r="H2611" s="6"/>
      <c r="I2611" s="6"/>
      <c r="J2611" s="6"/>
      <c r="K2611" s="6"/>
      <c r="L2611" s="6"/>
      <c r="M2611" s="6"/>
      <c r="N2611" s="6"/>
      <c r="O2611" s="6"/>
      <c r="P2611" s="14"/>
      <c r="Q2611" s="14"/>
      <c r="R2611" s="14"/>
      <c r="S2611" s="14"/>
      <c r="T2611" s="18"/>
      <c r="U2611" s="18"/>
    </row>
    <row r="2612" spans="1:21" ht="90" customHeight="1" x14ac:dyDescent="0.4">
      <c r="A2612" s="6"/>
      <c r="B2612" s="6"/>
      <c r="C2612" s="6"/>
      <c r="D2612" s="6"/>
      <c r="E2612" s="6"/>
      <c r="F2612" s="6"/>
      <c r="G2612" s="6"/>
      <c r="H2612" s="6"/>
      <c r="I2612" s="6"/>
      <c r="J2612" s="6"/>
      <c r="K2612" s="6"/>
      <c r="L2612" s="6"/>
      <c r="M2612" s="6"/>
      <c r="N2612" s="6"/>
      <c r="O2612" s="6"/>
      <c r="P2612" s="14"/>
      <c r="Q2612" s="14"/>
      <c r="R2612" s="14"/>
      <c r="S2612" s="14"/>
      <c r="T2612" s="18"/>
      <c r="U2612" s="18"/>
    </row>
    <row r="2613" spans="1:21" ht="90" customHeight="1" x14ac:dyDescent="0.4">
      <c r="A2613" s="6"/>
      <c r="B2613" s="6"/>
      <c r="C2613" s="6"/>
      <c r="D2613" s="6"/>
      <c r="E2613" s="6"/>
      <c r="F2613" s="6"/>
      <c r="G2613" s="6"/>
      <c r="H2613" s="6"/>
      <c r="I2613" s="6"/>
      <c r="J2613" s="6"/>
      <c r="K2613" s="6"/>
      <c r="L2613" s="6"/>
      <c r="M2613" s="6"/>
      <c r="N2613" s="6"/>
      <c r="O2613" s="6"/>
      <c r="P2613" s="14"/>
      <c r="Q2613" s="14"/>
      <c r="R2613" s="14"/>
      <c r="S2613" s="14"/>
      <c r="T2613" s="18"/>
      <c r="U2613" s="18"/>
    </row>
    <row r="2614" spans="1:21" ht="90" customHeight="1" x14ac:dyDescent="0.4">
      <c r="A2614" s="6"/>
      <c r="B2614" s="6"/>
      <c r="C2614" s="6"/>
      <c r="D2614" s="6"/>
      <c r="E2614" s="6"/>
      <c r="F2614" s="6"/>
      <c r="G2614" s="6"/>
      <c r="H2614" s="6"/>
      <c r="I2614" s="6"/>
      <c r="J2614" s="6"/>
      <c r="K2614" s="6"/>
      <c r="L2614" s="6"/>
      <c r="M2614" s="6"/>
      <c r="N2614" s="6"/>
      <c r="O2614" s="6"/>
      <c r="P2614" s="14"/>
      <c r="Q2614" s="14"/>
      <c r="R2614" s="14"/>
      <c r="S2614" s="14"/>
      <c r="T2614" s="18"/>
      <c r="U2614" s="18"/>
    </row>
    <row r="2615" spans="1:21" ht="90" customHeight="1" x14ac:dyDescent="0.4">
      <c r="A2615" s="6"/>
      <c r="B2615" s="6"/>
      <c r="C2615" s="6"/>
      <c r="D2615" s="6"/>
      <c r="E2615" s="6"/>
      <c r="F2615" s="6"/>
      <c r="G2615" s="6"/>
      <c r="H2615" s="6"/>
      <c r="I2615" s="6"/>
      <c r="J2615" s="6"/>
      <c r="K2615" s="6"/>
      <c r="L2615" s="6"/>
      <c r="M2615" s="6"/>
      <c r="N2615" s="6"/>
      <c r="O2615" s="6"/>
      <c r="P2615" s="14"/>
      <c r="Q2615" s="14"/>
      <c r="R2615" s="14"/>
      <c r="S2615" s="14"/>
      <c r="T2615" s="18"/>
      <c r="U2615" s="18"/>
    </row>
    <row r="2616" spans="1:21" ht="90" customHeight="1" x14ac:dyDescent="0.4">
      <c r="A2616" s="6"/>
      <c r="B2616" s="6"/>
      <c r="C2616" s="6"/>
      <c r="D2616" s="6"/>
      <c r="E2616" s="6"/>
      <c r="F2616" s="6"/>
      <c r="G2616" s="6"/>
      <c r="H2616" s="6"/>
      <c r="I2616" s="6"/>
      <c r="J2616" s="6"/>
      <c r="K2616" s="6"/>
      <c r="L2616" s="6"/>
      <c r="M2616" s="6"/>
      <c r="N2616" s="6"/>
      <c r="O2616" s="6"/>
      <c r="P2616" s="14"/>
      <c r="Q2616" s="14"/>
      <c r="R2616" s="14"/>
      <c r="S2616" s="14"/>
      <c r="T2616" s="18"/>
      <c r="U2616" s="18"/>
    </row>
    <row r="2617" spans="1:21" ht="90" customHeight="1" x14ac:dyDescent="0.4">
      <c r="A2617" s="6"/>
      <c r="B2617" s="6"/>
      <c r="C2617" s="6"/>
      <c r="D2617" s="6"/>
      <c r="E2617" s="6"/>
      <c r="F2617" s="6"/>
      <c r="G2617" s="6"/>
      <c r="H2617" s="6"/>
      <c r="I2617" s="6"/>
      <c r="J2617" s="6"/>
      <c r="K2617" s="6"/>
      <c r="L2617" s="6"/>
      <c r="M2617" s="6"/>
      <c r="N2617" s="6"/>
      <c r="O2617" s="6"/>
      <c r="P2617" s="14"/>
      <c r="Q2617" s="14"/>
      <c r="R2617" s="14"/>
      <c r="S2617" s="14"/>
      <c r="T2617" s="18"/>
      <c r="U2617" s="18"/>
    </row>
    <row r="2618" spans="1:21" ht="90" customHeight="1" x14ac:dyDescent="0.4">
      <c r="A2618" s="6"/>
      <c r="B2618" s="6"/>
      <c r="C2618" s="6"/>
      <c r="D2618" s="6"/>
      <c r="E2618" s="6"/>
      <c r="F2618" s="6"/>
      <c r="G2618" s="6"/>
      <c r="H2618" s="6"/>
      <c r="I2618" s="6"/>
      <c r="J2618" s="6"/>
      <c r="K2618" s="6"/>
      <c r="L2618" s="6"/>
      <c r="M2618" s="6"/>
      <c r="N2618" s="6"/>
      <c r="O2618" s="6"/>
      <c r="P2618" s="14"/>
      <c r="Q2618" s="14"/>
      <c r="R2618" s="14"/>
      <c r="S2618" s="14"/>
      <c r="T2618" s="18"/>
      <c r="U2618" s="18"/>
    </row>
    <row r="2619" spans="1:21" ht="90" customHeight="1" x14ac:dyDescent="0.4">
      <c r="A2619" s="6"/>
      <c r="B2619" s="6"/>
      <c r="C2619" s="6"/>
      <c r="D2619" s="6"/>
      <c r="E2619" s="6"/>
      <c r="F2619" s="6"/>
      <c r="G2619" s="6"/>
      <c r="H2619" s="6"/>
      <c r="I2619" s="6"/>
      <c r="J2619" s="6"/>
      <c r="K2619" s="6"/>
      <c r="L2619" s="6"/>
      <c r="M2619" s="6"/>
      <c r="N2619" s="6"/>
      <c r="O2619" s="6"/>
      <c r="P2619" s="14"/>
      <c r="Q2619" s="14"/>
      <c r="R2619" s="14"/>
      <c r="S2619" s="14"/>
      <c r="T2619" s="18"/>
      <c r="U2619" s="18"/>
    </row>
    <row r="2620" spans="1:21" ht="90" customHeight="1" x14ac:dyDescent="0.4">
      <c r="A2620" s="6"/>
      <c r="B2620" s="6"/>
      <c r="C2620" s="6"/>
      <c r="D2620" s="6"/>
      <c r="E2620" s="6"/>
      <c r="F2620" s="6"/>
      <c r="G2620" s="6"/>
      <c r="H2620" s="6"/>
      <c r="I2620" s="6"/>
      <c r="J2620" s="6"/>
      <c r="K2620" s="6"/>
      <c r="L2620" s="6"/>
      <c r="M2620" s="6"/>
      <c r="N2620" s="6"/>
      <c r="O2620" s="6"/>
      <c r="P2620" s="14"/>
      <c r="Q2620" s="14"/>
      <c r="R2620" s="14"/>
      <c r="S2620" s="14"/>
      <c r="T2620" s="18"/>
      <c r="U2620" s="18"/>
    </row>
    <row r="2621" spans="1:21" ht="90" customHeight="1" x14ac:dyDescent="0.4">
      <c r="A2621" s="6"/>
      <c r="B2621" s="6"/>
      <c r="C2621" s="6"/>
      <c r="D2621" s="6"/>
      <c r="E2621" s="6"/>
      <c r="F2621" s="6"/>
      <c r="G2621" s="6"/>
      <c r="H2621" s="6"/>
      <c r="I2621" s="6"/>
      <c r="J2621" s="6"/>
      <c r="K2621" s="6"/>
      <c r="L2621" s="6"/>
      <c r="M2621" s="6"/>
      <c r="N2621" s="6"/>
      <c r="O2621" s="6"/>
      <c r="P2621" s="14"/>
      <c r="Q2621" s="14"/>
      <c r="R2621" s="14"/>
      <c r="S2621" s="14"/>
      <c r="T2621" s="18"/>
      <c r="U2621" s="18"/>
    </row>
    <row r="2622" spans="1:21" ht="90" customHeight="1" x14ac:dyDescent="0.4">
      <c r="A2622" s="6"/>
      <c r="B2622" s="6"/>
      <c r="C2622" s="6"/>
      <c r="D2622" s="6"/>
      <c r="E2622" s="6"/>
      <c r="F2622" s="6"/>
      <c r="G2622" s="6"/>
      <c r="H2622" s="6"/>
      <c r="I2622" s="6"/>
      <c r="J2622" s="6"/>
      <c r="K2622" s="6"/>
      <c r="L2622" s="6"/>
      <c r="M2622" s="6"/>
      <c r="N2622" s="6"/>
      <c r="O2622" s="6"/>
      <c r="P2622" s="14"/>
      <c r="Q2622" s="14"/>
      <c r="R2622" s="14"/>
      <c r="S2622" s="14"/>
      <c r="T2622" s="18"/>
      <c r="U2622" s="18"/>
    </row>
    <row r="2623" spans="1:21" ht="90" customHeight="1" x14ac:dyDescent="0.4">
      <c r="A2623" s="6"/>
      <c r="B2623" s="6"/>
      <c r="C2623" s="6"/>
      <c r="D2623" s="6"/>
      <c r="E2623" s="6"/>
      <c r="F2623" s="6"/>
      <c r="G2623" s="6"/>
      <c r="H2623" s="6"/>
      <c r="I2623" s="6"/>
      <c r="J2623" s="6"/>
      <c r="K2623" s="6"/>
      <c r="L2623" s="6"/>
      <c r="M2623" s="6"/>
      <c r="N2623" s="6"/>
      <c r="O2623" s="6"/>
      <c r="P2623" s="14"/>
      <c r="Q2623" s="14"/>
      <c r="R2623" s="14"/>
      <c r="S2623" s="14"/>
      <c r="T2623" s="18"/>
      <c r="U2623" s="18"/>
    </row>
    <row r="2624" spans="1:21" ht="90" customHeight="1" x14ac:dyDescent="0.4">
      <c r="A2624" s="6"/>
      <c r="B2624" s="6"/>
      <c r="C2624" s="6"/>
      <c r="D2624" s="6"/>
      <c r="E2624" s="6"/>
      <c r="F2624" s="6"/>
      <c r="G2624" s="6"/>
      <c r="H2624" s="6"/>
      <c r="I2624" s="6"/>
      <c r="J2624" s="6"/>
      <c r="K2624" s="6"/>
      <c r="L2624" s="6"/>
      <c r="M2624" s="6"/>
      <c r="N2624" s="6"/>
      <c r="O2624" s="6"/>
      <c r="P2624" s="14"/>
      <c r="Q2624" s="14"/>
      <c r="R2624" s="14"/>
      <c r="S2624" s="14"/>
      <c r="T2624" s="18"/>
      <c r="U2624" s="18"/>
    </row>
    <row r="2625" spans="1:21" ht="90" customHeight="1" x14ac:dyDescent="0.4">
      <c r="A2625" s="6"/>
      <c r="B2625" s="6"/>
      <c r="C2625" s="6"/>
      <c r="D2625" s="6"/>
      <c r="E2625" s="6"/>
      <c r="F2625" s="6"/>
      <c r="G2625" s="6"/>
      <c r="H2625" s="6"/>
      <c r="I2625" s="6"/>
      <c r="J2625" s="6"/>
      <c r="K2625" s="6"/>
      <c r="L2625" s="6"/>
      <c r="M2625" s="6"/>
      <c r="N2625" s="6"/>
      <c r="O2625" s="6"/>
      <c r="P2625" s="14"/>
      <c r="Q2625" s="14"/>
      <c r="R2625" s="14"/>
      <c r="S2625" s="14"/>
      <c r="T2625" s="18"/>
      <c r="U2625" s="18"/>
    </row>
    <row r="2626" spans="1:21" ht="90" customHeight="1" x14ac:dyDescent="0.4">
      <c r="A2626" s="6"/>
      <c r="B2626" s="6"/>
      <c r="C2626" s="6"/>
      <c r="D2626" s="6"/>
      <c r="E2626" s="6"/>
      <c r="F2626" s="6"/>
      <c r="G2626" s="6"/>
      <c r="H2626" s="6"/>
      <c r="I2626" s="6"/>
      <c r="J2626" s="6"/>
      <c r="K2626" s="6"/>
      <c r="L2626" s="6"/>
      <c r="M2626" s="6"/>
      <c r="N2626" s="6"/>
      <c r="O2626" s="6"/>
      <c r="P2626" s="14"/>
      <c r="Q2626" s="14"/>
      <c r="R2626" s="14"/>
      <c r="S2626" s="14"/>
      <c r="T2626" s="18"/>
      <c r="U2626" s="18"/>
    </row>
    <row r="2627" spans="1:21" ht="90" customHeight="1" x14ac:dyDescent="0.4">
      <c r="A2627" s="6"/>
      <c r="B2627" s="6"/>
      <c r="C2627" s="6"/>
      <c r="D2627" s="6"/>
      <c r="E2627" s="6"/>
      <c r="F2627" s="6"/>
      <c r="G2627" s="6"/>
      <c r="H2627" s="6"/>
      <c r="I2627" s="6"/>
      <c r="J2627" s="6"/>
      <c r="K2627" s="6"/>
      <c r="L2627" s="6"/>
      <c r="M2627" s="6"/>
      <c r="N2627" s="6"/>
      <c r="O2627" s="6"/>
      <c r="P2627" s="14"/>
      <c r="Q2627" s="14"/>
      <c r="R2627" s="14"/>
      <c r="S2627" s="14"/>
      <c r="T2627" s="18"/>
      <c r="U2627" s="18"/>
    </row>
    <row r="2628" spans="1:21" ht="90" customHeight="1" x14ac:dyDescent="0.4">
      <c r="A2628" s="6"/>
      <c r="B2628" s="6"/>
      <c r="C2628" s="6"/>
      <c r="D2628" s="6"/>
      <c r="E2628" s="6"/>
      <c r="F2628" s="6"/>
      <c r="G2628" s="6"/>
      <c r="H2628" s="6"/>
      <c r="I2628" s="6"/>
      <c r="J2628" s="6"/>
      <c r="K2628" s="6"/>
      <c r="L2628" s="6"/>
      <c r="M2628" s="6"/>
      <c r="N2628" s="6"/>
      <c r="O2628" s="6"/>
      <c r="P2628" s="14"/>
      <c r="Q2628" s="14"/>
      <c r="R2628" s="14"/>
      <c r="S2628" s="14"/>
      <c r="T2628" s="18"/>
      <c r="U2628" s="18"/>
    </row>
    <row r="2629" spans="1:21" ht="90" customHeight="1" x14ac:dyDescent="0.4">
      <c r="A2629" s="6"/>
      <c r="B2629" s="6"/>
      <c r="C2629" s="6"/>
      <c r="D2629" s="6"/>
      <c r="E2629" s="6"/>
      <c r="F2629" s="6"/>
      <c r="G2629" s="6"/>
      <c r="H2629" s="6"/>
      <c r="I2629" s="6"/>
      <c r="J2629" s="6"/>
      <c r="K2629" s="6"/>
      <c r="L2629" s="6"/>
      <c r="M2629" s="6"/>
      <c r="N2629" s="6"/>
      <c r="O2629" s="6"/>
      <c r="P2629" s="14"/>
      <c r="Q2629" s="14"/>
      <c r="R2629" s="14"/>
      <c r="S2629" s="14"/>
      <c r="T2629" s="18"/>
      <c r="U2629" s="18"/>
    </row>
    <row r="2630" spans="1:21" ht="90" customHeight="1" x14ac:dyDescent="0.4">
      <c r="A2630" s="6"/>
      <c r="B2630" s="6"/>
      <c r="C2630" s="6"/>
      <c r="D2630" s="6"/>
      <c r="E2630" s="6"/>
      <c r="F2630" s="6"/>
      <c r="G2630" s="6"/>
      <c r="H2630" s="6"/>
      <c r="I2630" s="6"/>
      <c r="J2630" s="6"/>
      <c r="K2630" s="6"/>
      <c r="L2630" s="6"/>
      <c r="M2630" s="6"/>
      <c r="N2630" s="6"/>
      <c r="O2630" s="6"/>
      <c r="P2630" s="14"/>
      <c r="Q2630" s="14"/>
      <c r="R2630" s="14"/>
      <c r="S2630" s="14"/>
      <c r="T2630" s="18"/>
      <c r="U2630" s="18"/>
    </row>
    <row r="2631" spans="1:21" ht="90" customHeight="1" x14ac:dyDescent="0.4">
      <c r="A2631" s="6"/>
      <c r="B2631" s="6"/>
      <c r="C2631" s="6"/>
      <c r="D2631" s="6"/>
      <c r="E2631" s="6"/>
      <c r="F2631" s="6"/>
      <c r="G2631" s="6"/>
      <c r="H2631" s="6"/>
      <c r="I2631" s="6"/>
      <c r="J2631" s="6"/>
      <c r="K2631" s="6"/>
      <c r="L2631" s="6"/>
      <c r="M2631" s="6"/>
      <c r="N2631" s="6"/>
      <c r="O2631" s="6"/>
      <c r="P2631" s="14"/>
      <c r="Q2631" s="14"/>
      <c r="R2631" s="14"/>
      <c r="S2631" s="14"/>
      <c r="T2631" s="18"/>
      <c r="U2631" s="18"/>
    </row>
    <row r="2632" spans="1:21" ht="90" customHeight="1" x14ac:dyDescent="0.4">
      <c r="A2632" s="6"/>
      <c r="B2632" s="6"/>
      <c r="C2632" s="6"/>
      <c r="D2632" s="6"/>
      <c r="E2632" s="6"/>
      <c r="F2632" s="6"/>
      <c r="G2632" s="6"/>
      <c r="H2632" s="6"/>
      <c r="I2632" s="6"/>
      <c r="J2632" s="6"/>
      <c r="K2632" s="6"/>
      <c r="L2632" s="6"/>
      <c r="M2632" s="6"/>
      <c r="N2632" s="6"/>
      <c r="O2632" s="6"/>
      <c r="P2632" s="14"/>
      <c r="Q2632" s="14"/>
      <c r="R2632" s="14"/>
      <c r="S2632" s="14"/>
      <c r="T2632" s="18"/>
      <c r="U2632" s="18"/>
    </row>
    <row r="2633" spans="1:21" ht="90" customHeight="1" x14ac:dyDescent="0.4">
      <c r="A2633" s="6"/>
      <c r="B2633" s="6"/>
      <c r="C2633" s="6"/>
      <c r="D2633" s="6"/>
      <c r="E2633" s="6"/>
      <c r="F2633" s="6"/>
      <c r="G2633" s="6"/>
      <c r="H2633" s="6"/>
      <c r="I2633" s="6"/>
      <c r="J2633" s="6"/>
      <c r="K2633" s="6"/>
      <c r="L2633" s="6"/>
      <c r="M2633" s="6"/>
      <c r="N2633" s="6"/>
      <c r="O2633" s="6"/>
      <c r="P2633" s="14"/>
      <c r="Q2633" s="14"/>
      <c r="R2633" s="14"/>
      <c r="S2633" s="14"/>
      <c r="T2633" s="18"/>
      <c r="U2633" s="18"/>
    </row>
    <row r="2634" spans="1:21" ht="90" customHeight="1" x14ac:dyDescent="0.4">
      <c r="A2634" s="6"/>
      <c r="B2634" s="6"/>
      <c r="C2634" s="6"/>
      <c r="D2634" s="6"/>
      <c r="E2634" s="6"/>
      <c r="F2634" s="6"/>
      <c r="G2634" s="6"/>
      <c r="H2634" s="6"/>
      <c r="I2634" s="6"/>
      <c r="J2634" s="6"/>
      <c r="K2634" s="6"/>
      <c r="L2634" s="6"/>
      <c r="M2634" s="6"/>
      <c r="N2634" s="6"/>
      <c r="O2634" s="6"/>
      <c r="P2634" s="14"/>
      <c r="Q2634" s="14"/>
      <c r="R2634" s="14"/>
      <c r="S2634" s="14"/>
      <c r="T2634" s="18"/>
      <c r="U2634" s="18"/>
    </row>
    <row r="2635" spans="1:21" ht="90" customHeight="1" x14ac:dyDescent="0.4">
      <c r="A2635" s="6"/>
      <c r="B2635" s="6"/>
      <c r="C2635" s="6"/>
      <c r="D2635" s="6"/>
      <c r="E2635" s="6"/>
      <c r="F2635" s="6"/>
      <c r="G2635" s="6"/>
      <c r="H2635" s="6"/>
      <c r="I2635" s="6"/>
      <c r="J2635" s="6"/>
      <c r="K2635" s="6"/>
      <c r="L2635" s="6"/>
      <c r="M2635" s="6"/>
      <c r="N2635" s="6"/>
      <c r="O2635" s="6"/>
      <c r="P2635" s="14"/>
      <c r="Q2635" s="14"/>
      <c r="R2635" s="14"/>
      <c r="S2635" s="14"/>
      <c r="T2635" s="18"/>
      <c r="U2635" s="18"/>
    </row>
    <row r="2636" spans="1:21" ht="90" customHeight="1" x14ac:dyDescent="0.4">
      <c r="A2636" s="6"/>
      <c r="B2636" s="6"/>
      <c r="C2636" s="6"/>
      <c r="D2636" s="6"/>
      <c r="E2636" s="6"/>
      <c r="F2636" s="6"/>
      <c r="G2636" s="6"/>
      <c r="H2636" s="6"/>
      <c r="I2636" s="6"/>
      <c r="J2636" s="6"/>
      <c r="K2636" s="6"/>
      <c r="L2636" s="6"/>
      <c r="M2636" s="6"/>
      <c r="N2636" s="6"/>
      <c r="O2636" s="6"/>
      <c r="P2636" s="14"/>
      <c r="Q2636" s="14"/>
      <c r="R2636" s="14"/>
      <c r="S2636" s="14"/>
      <c r="T2636" s="18"/>
      <c r="U2636" s="18"/>
    </row>
    <row r="2637" spans="1:21" ht="90" customHeight="1" x14ac:dyDescent="0.4">
      <c r="A2637" s="6"/>
      <c r="B2637" s="6"/>
      <c r="C2637" s="6"/>
      <c r="D2637" s="6"/>
      <c r="E2637" s="6"/>
      <c r="F2637" s="6"/>
      <c r="G2637" s="6"/>
      <c r="H2637" s="6"/>
      <c r="I2637" s="6"/>
      <c r="J2637" s="6"/>
      <c r="K2637" s="6"/>
      <c r="L2637" s="6"/>
      <c r="M2637" s="6"/>
      <c r="N2637" s="6"/>
      <c r="O2637" s="6"/>
      <c r="P2637" s="14"/>
      <c r="Q2637" s="14"/>
      <c r="R2637" s="14"/>
      <c r="S2637" s="14"/>
      <c r="T2637" s="18"/>
      <c r="U2637" s="18"/>
    </row>
    <row r="2638" spans="1:21" ht="90" customHeight="1" x14ac:dyDescent="0.4">
      <c r="A2638" s="6"/>
      <c r="B2638" s="6"/>
      <c r="C2638" s="6"/>
      <c r="D2638" s="6"/>
      <c r="E2638" s="6"/>
      <c r="F2638" s="6"/>
      <c r="G2638" s="6"/>
      <c r="H2638" s="6"/>
      <c r="I2638" s="6"/>
      <c r="J2638" s="6"/>
      <c r="K2638" s="6"/>
      <c r="L2638" s="6"/>
      <c r="M2638" s="6"/>
      <c r="N2638" s="6"/>
      <c r="O2638" s="6"/>
      <c r="P2638" s="14"/>
      <c r="Q2638" s="14"/>
      <c r="R2638" s="14"/>
      <c r="S2638" s="14"/>
      <c r="T2638" s="18"/>
      <c r="U2638" s="18"/>
    </row>
    <row r="2639" spans="1:21" ht="90" customHeight="1" x14ac:dyDescent="0.4">
      <c r="A2639" s="6"/>
      <c r="B2639" s="6"/>
      <c r="C2639" s="6"/>
      <c r="D2639" s="6"/>
      <c r="E2639" s="6"/>
      <c r="F2639" s="6"/>
      <c r="G2639" s="6"/>
      <c r="H2639" s="6"/>
      <c r="I2639" s="6"/>
      <c r="J2639" s="6"/>
      <c r="K2639" s="6"/>
      <c r="L2639" s="6"/>
      <c r="M2639" s="6"/>
      <c r="N2639" s="6"/>
      <c r="O2639" s="6"/>
      <c r="P2639" s="14"/>
      <c r="Q2639" s="14"/>
      <c r="R2639" s="14"/>
      <c r="S2639" s="14"/>
      <c r="T2639" s="18"/>
      <c r="U2639" s="18"/>
    </row>
    <row r="2640" spans="1:21" ht="90" customHeight="1" x14ac:dyDescent="0.4">
      <c r="A2640" s="6"/>
      <c r="B2640" s="6"/>
      <c r="C2640" s="6"/>
      <c r="D2640" s="6"/>
      <c r="E2640" s="6"/>
      <c r="F2640" s="6"/>
      <c r="G2640" s="6"/>
      <c r="H2640" s="6"/>
      <c r="I2640" s="6"/>
      <c r="J2640" s="6"/>
      <c r="K2640" s="6"/>
      <c r="L2640" s="6"/>
      <c r="M2640" s="6"/>
      <c r="N2640" s="6"/>
      <c r="O2640" s="6"/>
      <c r="P2640" s="14"/>
      <c r="Q2640" s="14"/>
      <c r="R2640" s="14"/>
      <c r="S2640" s="14"/>
      <c r="T2640" s="18"/>
      <c r="U2640" s="18"/>
    </row>
    <row r="2641" spans="1:21" ht="90" customHeight="1" x14ac:dyDescent="0.4">
      <c r="A2641" s="6"/>
      <c r="B2641" s="6"/>
      <c r="C2641" s="6"/>
      <c r="D2641" s="6"/>
      <c r="E2641" s="6"/>
      <c r="F2641" s="6"/>
      <c r="G2641" s="6"/>
      <c r="H2641" s="6"/>
      <c r="I2641" s="6"/>
      <c r="J2641" s="6"/>
      <c r="K2641" s="6"/>
      <c r="L2641" s="6"/>
      <c r="M2641" s="6"/>
      <c r="N2641" s="6"/>
      <c r="O2641" s="6"/>
      <c r="P2641" s="14"/>
      <c r="Q2641" s="14"/>
      <c r="R2641" s="14"/>
      <c r="S2641" s="14"/>
      <c r="T2641" s="18"/>
      <c r="U2641" s="18"/>
    </row>
    <row r="2642" spans="1:21" ht="90" customHeight="1" x14ac:dyDescent="0.4">
      <c r="A2642" s="6"/>
      <c r="B2642" s="6"/>
      <c r="C2642" s="6"/>
      <c r="D2642" s="6"/>
      <c r="E2642" s="6"/>
      <c r="F2642" s="6"/>
      <c r="G2642" s="6"/>
      <c r="H2642" s="6"/>
      <c r="I2642" s="6"/>
      <c r="J2642" s="6"/>
      <c r="K2642" s="6"/>
      <c r="L2642" s="6"/>
      <c r="M2642" s="6"/>
      <c r="N2642" s="6"/>
      <c r="O2642" s="6"/>
      <c r="P2642" s="14"/>
      <c r="Q2642" s="14"/>
      <c r="R2642" s="14"/>
      <c r="S2642" s="14"/>
      <c r="T2642" s="18"/>
      <c r="U2642" s="18"/>
    </row>
    <row r="2643" spans="1:21" ht="90" customHeight="1" x14ac:dyDescent="0.4">
      <c r="A2643" s="6"/>
      <c r="B2643" s="6"/>
      <c r="C2643" s="6"/>
      <c r="D2643" s="6"/>
      <c r="E2643" s="6"/>
      <c r="F2643" s="6"/>
      <c r="G2643" s="6"/>
      <c r="H2643" s="6"/>
      <c r="I2643" s="6"/>
      <c r="J2643" s="6"/>
      <c r="K2643" s="6"/>
      <c r="L2643" s="6"/>
      <c r="M2643" s="6"/>
      <c r="N2643" s="6"/>
      <c r="O2643" s="6"/>
      <c r="P2643" s="14"/>
      <c r="Q2643" s="14"/>
      <c r="R2643" s="14"/>
      <c r="S2643" s="14"/>
      <c r="T2643" s="18"/>
      <c r="U2643" s="18"/>
    </row>
    <row r="2644" spans="1:21" ht="90" customHeight="1" x14ac:dyDescent="0.4">
      <c r="A2644" s="6"/>
      <c r="B2644" s="6"/>
      <c r="C2644" s="6"/>
      <c r="D2644" s="6"/>
      <c r="E2644" s="6"/>
      <c r="F2644" s="6"/>
      <c r="G2644" s="6"/>
      <c r="H2644" s="6"/>
      <c r="I2644" s="6"/>
      <c r="J2644" s="6"/>
      <c r="K2644" s="6"/>
      <c r="L2644" s="6"/>
      <c r="M2644" s="6"/>
      <c r="N2644" s="6"/>
      <c r="O2644" s="6"/>
      <c r="P2644" s="14"/>
      <c r="Q2644" s="14"/>
      <c r="R2644" s="14"/>
      <c r="S2644" s="14"/>
      <c r="T2644" s="18"/>
      <c r="U2644" s="18"/>
    </row>
    <row r="2645" spans="1:21" ht="90" customHeight="1" x14ac:dyDescent="0.4">
      <c r="A2645" s="6"/>
      <c r="B2645" s="6"/>
      <c r="C2645" s="6"/>
      <c r="D2645" s="6"/>
      <c r="E2645" s="6"/>
      <c r="F2645" s="6"/>
      <c r="G2645" s="6"/>
      <c r="H2645" s="6"/>
      <c r="I2645" s="6"/>
      <c r="J2645" s="6"/>
      <c r="K2645" s="6"/>
      <c r="L2645" s="6"/>
      <c r="M2645" s="6"/>
      <c r="N2645" s="6"/>
      <c r="O2645" s="6"/>
      <c r="P2645" s="14"/>
      <c r="Q2645" s="14"/>
      <c r="R2645" s="14"/>
      <c r="S2645" s="14"/>
      <c r="T2645" s="18"/>
      <c r="U2645" s="18"/>
    </row>
    <row r="2646" spans="1:21" ht="90" customHeight="1" x14ac:dyDescent="0.4">
      <c r="A2646" s="6"/>
      <c r="B2646" s="6"/>
      <c r="C2646" s="6"/>
      <c r="D2646" s="6"/>
      <c r="E2646" s="6"/>
      <c r="F2646" s="6"/>
      <c r="G2646" s="6"/>
      <c r="H2646" s="6"/>
      <c r="I2646" s="6"/>
      <c r="J2646" s="6"/>
      <c r="K2646" s="6"/>
      <c r="L2646" s="6"/>
      <c r="M2646" s="6"/>
      <c r="N2646" s="6"/>
      <c r="O2646" s="6"/>
      <c r="P2646" s="14"/>
      <c r="Q2646" s="14"/>
      <c r="R2646" s="14"/>
      <c r="S2646" s="14"/>
      <c r="T2646" s="18"/>
      <c r="U2646" s="18"/>
    </row>
    <row r="2647" spans="1:21" ht="90" customHeight="1" x14ac:dyDescent="0.4">
      <c r="A2647" s="6"/>
      <c r="B2647" s="6"/>
      <c r="C2647" s="6"/>
      <c r="D2647" s="6"/>
      <c r="E2647" s="6"/>
      <c r="F2647" s="6"/>
      <c r="G2647" s="6"/>
      <c r="H2647" s="6"/>
      <c r="I2647" s="6"/>
      <c r="J2647" s="6"/>
      <c r="K2647" s="6"/>
      <c r="L2647" s="6"/>
      <c r="M2647" s="6"/>
      <c r="N2647" s="6"/>
      <c r="O2647" s="6"/>
      <c r="P2647" s="14"/>
      <c r="Q2647" s="14"/>
      <c r="R2647" s="14"/>
      <c r="S2647" s="14"/>
      <c r="T2647" s="18"/>
      <c r="U2647" s="18"/>
    </row>
    <row r="2648" spans="1:21" ht="90" customHeight="1" x14ac:dyDescent="0.4">
      <c r="A2648" s="6"/>
      <c r="B2648" s="6"/>
      <c r="C2648" s="6"/>
      <c r="D2648" s="6"/>
      <c r="E2648" s="6"/>
      <c r="F2648" s="6"/>
      <c r="G2648" s="6"/>
      <c r="H2648" s="6"/>
      <c r="I2648" s="6"/>
      <c r="J2648" s="6"/>
      <c r="K2648" s="6"/>
      <c r="L2648" s="6"/>
      <c r="M2648" s="6"/>
      <c r="N2648" s="6"/>
      <c r="O2648" s="6"/>
      <c r="P2648" s="14"/>
      <c r="Q2648" s="14"/>
      <c r="R2648" s="14"/>
      <c r="S2648" s="14"/>
      <c r="T2648" s="18"/>
      <c r="U2648" s="18"/>
    </row>
    <row r="2649" spans="1:21" ht="90" customHeight="1" x14ac:dyDescent="0.4">
      <c r="A2649" s="6"/>
      <c r="B2649" s="6"/>
      <c r="C2649" s="6"/>
      <c r="D2649" s="6"/>
      <c r="E2649" s="6"/>
      <c r="F2649" s="6"/>
      <c r="G2649" s="6"/>
      <c r="H2649" s="6"/>
      <c r="I2649" s="6"/>
      <c r="J2649" s="6"/>
      <c r="K2649" s="6"/>
      <c r="L2649" s="6"/>
      <c r="M2649" s="6"/>
      <c r="N2649" s="6"/>
      <c r="O2649" s="6"/>
      <c r="P2649" s="14"/>
      <c r="Q2649" s="14"/>
      <c r="R2649" s="14"/>
      <c r="S2649" s="14"/>
      <c r="T2649" s="18"/>
      <c r="U2649" s="18"/>
    </row>
    <row r="2650" spans="1:21" ht="90" customHeight="1" x14ac:dyDescent="0.4">
      <c r="A2650" s="6"/>
      <c r="B2650" s="6"/>
      <c r="C2650" s="6"/>
      <c r="D2650" s="6"/>
      <c r="E2650" s="6"/>
      <c r="F2650" s="6"/>
      <c r="G2650" s="6"/>
      <c r="H2650" s="6"/>
      <c r="I2650" s="6"/>
      <c r="J2650" s="6"/>
      <c r="K2650" s="6"/>
      <c r="L2650" s="6"/>
      <c r="M2650" s="6"/>
      <c r="N2650" s="6"/>
      <c r="O2650" s="6"/>
      <c r="P2650" s="14"/>
      <c r="Q2650" s="14"/>
      <c r="R2650" s="14"/>
      <c r="S2650" s="14"/>
      <c r="T2650" s="18"/>
      <c r="U2650" s="18"/>
    </row>
    <row r="2651" spans="1:21" ht="90" customHeight="1" x14ac:dyDescent="0.4">
      <c r="A2651" s="6"/>
      <c r="B2651" s="6"/>
      <c r="C2651" s="6"/>
      <c r="D2651" s="6"/>
      <c r="E2651" s="6"/>
      <c r="F2651" s="6"/>
      <c r="G2651" s="6"/>
      <c r="H2651" s="6"/>
      <c r="I2651" s="6"/>
      <c r="J2651" s="6"/>
      <c r="K2651" s="6"/>
      <c r="L2651" s="6"/>
      <c r="M2651" s="6"/>
      <c r="N2651" s="6"/>
      <c r="O2651" s="6"/>
      <c r="P2651" s="14"/>
      <c r="Q2651" s="14"/>
      <c r="R2651" s="14"/>
      <c r="S2651" s="14"/>
      <c r="T2651" s="18"/>
      <c r="U2651" s="18"/>
    </row>
    <row r="2652" spans="1:21" ht="90" customHeight="1" x14ac:dyDescent="0.4">
      <c r="A2652" s="6"/>
      <c r="B2652" s="6"/>
      <c r="C2652" s="6"/>
      <c r="D2652" s="6"/>
      <c r="E2652" s="6"/>
      <c r="F2652" s="6"/>
      <c r="G2652" s="6"/>
      <c r="H2652" s="6"/>
      <c r="I2652" s="6"/>
      <c r="J2652" s="6"/>
      <c r="K2652" s="6"/>
      <c r="L2652" s="6"/>
      <c r="M2652" s="6"/>
      <c r="N2652" s="6"/>
      <c r="O2652" s="6"/>
      <c r="P2652" s="14"/>
      <c r="Q2652" s="14"/>
      <c r="R2652" s="14"/>
      <c r="S2652" s="14"/>
      <c r="T2652" s="18"/>
      <c r="U2652" s="18"/>
    </row>
    <row r="2653" spans="1:21" ht="90" customHeight="1" x14ac:dyDescent="0.4">
      <c r="A2653" s="6"/>
      <c r="B2653" s="6"/>
      <c r="C2653" s="6"/>
      <c r="D2653" s="6"/>
      <c r="E2653" s="6"/>
      <c r="F2653" s="6"/>
      <c r="G2653" s="6"/>
      <c r="H2653" s="6"/>
      <c r="I2653" s="6"/>
      <c r="J2653" s="6"/>
      <c r="K2653" s="6"/>
      <c r="L2653" s="6"/>
      <c r="M2653" s="6"/>
      <c r="N2653" s="6"/>
      <c r="O2653" s="6"/>
      <c r="P2653" s="14"/>
      <c r="Q2653" s="14"/>
      <c r="R2653" s="14"/>
      <c r="S2653" s="14"/>
      <c r="T2653" s="18"/>
      <c r="U2653" s="18"/>
    </row>
    <row r="2654" spans="1:21" ht="90" customHeight="1" x14ac:dyDescent="0.4">
      <c r="A2654" s="6"/>
      <c r="B2654" s="6"/>
      <c r="C2654" s="6"/>
      <c r="D2654" s="6"/>
      <c r="E2654" s="6"/>
      <c r="F2654" s="6"/>
      <c r="G2654" s="6"/>
      <c r="H2654" s="6"/>
      <c r="I2654" s="6"/>
      <c r="J2654" s="6"/>
      <c r="K2654" s="6"/>
      <c r="L2654" s="6"/>
      <c r="M2654" s="6"/>
      <c r="N2654" s="6"/>
      <c r="O2654" s="6"/>
      <c r="P2654" s="14"/>
      <c r="Q2654" s="14"/>
      <c r="R2654" s="14"/>
      <c r="S2654" s="14"/>
      <c r="T2654" s="18"/>
      <c r="U2654" s="18"/>
    </row>
    <row r="2655" spans="1:21" ht="90" customHeight="1" x14ac:dyDescent="0.4">
      <c r="A2655" s="6"/>
      <c r="B2655" s="6"/>
      <c r="C2655" s="6"/>
      <c r="D2655" s="6"/>
      <c r="E2655" s="6"/>
      <c r="F2655" s="6"/>
      <c r="G2655" s="6"/>
      <c r="H2655" s="6"/>
      <c r="I2655" s="6"/>
      <c r="J2655" s="6"/>
      <c r="K2655" s="6"/>
      <c r="L2655" s="6"/>
      <c r="M2655" s="6"/>
      <c r="N2655" s="6"/>
      <c r="O2655" s="6"/>
      <c r="P2655" s="14"/>
      <c r="Q2655" s="14"/>
      <c r="R2655" s="14"/>
      <c r="S2655" s="14"/>
      <c r="T2655" s="18"/>
      <c r="U2655" s="18"/>
    </row>
    <row r="2656" spans="1:21" ht="90" customHeight="1" x14ac:dyDescent="0.4">
      <c r="A2656" s="6"/>
      <c r="B2656" s="6"/>
      <c r="C2656" s="6"/>
      <c r="D2656" s="6"/>
      <c r="E2656" s="6"/>
      <c r="F2656" s="6"/>
      <c r="G2656" s="6"/>
      <c r="H2656" s="6"/>
      <c r="I2656" s="6"/>
      <c r="J2656" s="6"/>
      <c r="K2656" s="6"/>
      <c r="L2656" s="6"/>
      <c r="M2656" s="6"/>
      <c r="N2656" s="6"/>
      <c r="O2656" s="6"/>
      <c r="P2656" s="14"/>
      <c r="Q2656" s="14"/>
      <c r="R2656" s="14"/>
      <c r="S2656" s="14"/>
      <c r="T2656" s="18"/>
      <c r="U2656" s="18"/>
    </row>
    <row r="2657" spans="1:21" ht="90" customHeight="1" x14ac:dyDescent="0.4">
      <c r="A2657" s="6"/>
      <c r="B2657" s="6"/>
      <c r="C2657" s="6"/>
      <c r="D2657" s="6"/>
      <c r="E2657" s="6"/>
      <c r="F2657" s="6"/>
      <c r="G2657" s="6"/>
      <c r="H2657" s="6"/>
      <c r="I2657" s="6"/>
      <c r="J2657" s="6"/>
      <c r="K2657" s="6"/>
      <c r="L2657" s="6"/>
      <c r="M2657" s="6"/>
      <c r="N2657" s="6"/>
      <c r="O2657" s="6"/>
      <c r="P2657" s="14"/>
      <c r="Q2657" s="14"/>
      <c r="R2657" s="14"/>
      <c r="S2657" s="14"/>
      <c r="T2657" s="18"/>
      <c r="U2657" s="18"/>
    </row>
    <row r="2658" spans="1:21" ht="90" customHeight="1" x14ac:dyDescent="0.4">
      <c r="A2658" s="6"/>
      <c r="B2658" s="6"/>
      <c r="C2658" s="6"/>
      <c r="D2658" s="6"/>
      <c r="E2658" s="6"/>
      <c r="F2658" s="6"/>
      <c r="G2658" s="6"/>
      <c r="H2658" s="6"/>
      <c r="I2658" s="6"/>
      <c r="J2658" s="6"/>
      <c r="K2658" s="6"/>
      <c r="L2658" s="6"/>
      <c r="M2658" s="6"/>
      <c r="N2658" s="6"/>
      <c r="O2658" s="6"/>
      <c r="P2658" s="14"/>
      <c r="Q2658" s="14"/>
      <c r="R2658" s="14"/>
      <c r="S2658" s="14"/>
      <c r="T2658" s="18"/>
      <c r="U2658" s="18"/>
    </row>
    <row r="2659" spans="1:21" ht="90" customHeight="1" x14ac:dyDescent="0.4">
      <c r="A2659" s="6"/>
      <c r="B2659" s="6"/>
      <c r="C2659" s="6"/>
      <c r="D2659" s="6"/>
      <c r="E2659" s="6"/>
      <c r="F2659" s="6"/>
      <c r="G2659" s="6"/>
      <c r="H2659" s="6"/>
      <c r="I2659" s="6"/>
      <c r="J2659" s="6"/>
      <c r="K2659" s="6"/>
      <c r="L2659" s="6"/>
      <c r="M2659" s="6"/>
      <c r="N2659" s="6"/>
      <c r="O2659" s="6"/>
      <c r="P2659" s="14"/>
      <c r="Q2659" s="14"/>
      <c r="R2659" s="14"/>
      <c r="S2659" s="14"/>
      <c r="T2659" s="18"/>
      <c r="U2659" s="18"/>
    </row>
    <row r="2660" spans="1:21" ht="90" customHeight="1" x14ac:dyDescent="0.4">
      <c r="A2660" s="6"/>
      <c r="B2660" s="6"/>
      <c r="C2660" s="6"/>
      <c r="D2660" s="6"/>
      <c r="E2660" s="6"/>
      <c r="F2660" s="6"/>
      <c r="G2660" s="6"/>
      <c r="H2660" s="6"/>
      <c r="I2660" s="6"/>
      <c r="J2660" s="6"/>
      <c r="K2660" s="6"/>
      <c r="L2660" s="6"/>
      <c r="M2660" s="6"/>
      <c r="N2660" s="6"/>
      <c r="O2660" s="6"/>
      <c r="P2660" s="14"/>
      <c r="Q2660" s="14"/>
      <c r="R2660" s="14"/>
      <c r="S2660" s="14"/>
      <c r="T2660" s="18"/>
      <c r="U2660" s="18"/>
    </row>
    <row r="2661" spans="1:21" ht="90" customHeight="1" x14ac:dyDescent="0.4">
      <c r="A2661" s="6"/>
      <c r="B2661" s="6"/>
      <c r="C2661" s="6"/>
      <c r="D2661" s="6"/>
      <c r="E2661" s="6"/>
      <c r="F2661" s="6"/>
      <c r="G2661" s="6"/>
      <c r="H2661" s="6"/>
      <c r="I2661" s="6"/>
      <c r="J2661" s="6"/>
      <c r="K2661" s="6"/>
      <c r="L2661" s="6"/>
      <c r="M2661" s="6"/>
      <c r="N2661" s="6"/>
      <c r="O2661" s="6"/>
      <c r="P2661" s="14"/>
      <c r="Q2661" s="14"/>
      <c r="R2661" s="14"/>
      <c r="S2661" s="14"/>
      <c r="T2661" s="18"/>
      <c r="U2661" s="18"/>
    </row>
    <row r="2662" spans="1:21" ht="90" customHeight="1" x14ac:dyDescent="0.4">
      <c r="A2662" s="6"/>
      <c r="B2662" s="6"/>
      <c r="C2662" s="6"/>
      <c r="D2662" s="6"/>
      <c r="E2662" s="6"/>
      <c r="F2662" s="6"/>
      <c r="G2662" s="6"/>
      <c r="H2662" s="6"/>
      <c r="I2662" s="6"/>
      <c r="J2662" s="6"/>
      <c r="K2662" s="6"/>
      <c r="L2662" s="6"/>
      <c r="M2662" s="6"/>
      <c r="N2662" s="6"/>
      <c r="O2662" s="6"/>
      <c r="P2662" s="14"/>
      <c r="Q2662" s="14"/>
      <c r="R2662" s="14"/>
      <c r="S2662" s="14"/>
      <c r="T2662" s="18"/>
      <c r="U2662" s="18"/>
    </row>
    <row r="2663" spans="1:21" ht="90" customHeight="1" x14ac:dyDescent="0.4">
      <c r="A2663" s="6"/>
      <c r="B2663" s="6"/>
      <c r="C2663" s="6"/>
      <c r="D2663" s="6"/>
      <c r="E2663" s="6"/>
      <c r="F2663" s="6"/>
      <c r="G2663" s="6"/>
      <c r="H2663" s="6"/>
      <c r="I2663" s="6"/>
      <c r="J2663" s="6"/>
      <c r="K2663" s="6"/>
      <c r="L2663" s="6"/>
      <c r="M2663" s="6"/>
      <c r="N2663" s="6"/>
      <c r="O2663" s="6"/>
      <c r="P2663" s="14"/>
      <c r="Q2663" s="14"/>
      <c r="R2663" s="14"/>
      <c r="S2663" s="14"/>
      <c r="T2663" s="18"/>
      <c r="U2663" s="18"/>
    </row>
    <row r="2664" spans="1:21" ht="90" customHeight="1" x14ac:dyDescent="0.4">
      <c r="A2664" s="6"/>
      <c r="B2664" s="6"/>
      <c r="C2664" s="6"/>
      <c r="D2664" s="6"/>
      <c r="E2664" s="6"/>
      <c r="F2664" s="6"/>
      <c r="G2664" s="6"/>
      <c r="H2664" s="6"/>
      <c r="I2664" s="6"/>
      <c r="J2664" s="6"/>
      <c r="K2664" s="6"/>
      <c r="L2664" s="6"/>
      <c r="M2664" s="6"/>
      <c r="N2664" s="6"/>
      <c r="O2664" s="6"/>
      <c r="P2664" s="14"/>
      <c r="Q2664" s="14"/>
      <c r="R2664" s="14"/>
      <c r="S2664" s="14"/>
      <c r="T2664" s="18"/>
      <c r="U2664" s="18"/>
    </row>
    <row r="2665" spans="1:21" ht="90" customHeight="1" x14ac:dyDescent="0.4">
      <c r="A2665" s="6"/>
      <c r="B2665" s="6"/>
      <c r="C2665" s="6"/>
      <c r="D2665" s="6"/>
      <c r="E2665" s="6"/>
      <c r="F2665" s="6"/>
      <c r="G2665" s="6"/>
      <c r="H2665" s="6"/>
      <c r="I2665" s="6"/>
      <c r="J2665" s="6"/>
      <c r="K2665" s="6"/>
      <c r="L2665" s="6"/>
      <c r="M2665" s="6"/>
      <c r="N2665" s="6"/>
      <c r="O2665" s="6"/>
      <c r="P2665" s="14"/>
      <c r="Q2665" s="14"/>
      <c r="R2665" s="14"/>
      <c r="S2665" s="14"/>
      <c r="T2665" s="18"/>
      <c r="U2665" s="18"/>
    </row>
    <row r="2666" spans="1:21" ht="90" customHeight="1" x14ac:dyDescent="0.4">
      <c r="A2666" s="6"/>
      <c r="B2666" s="6"/>
      <c r="C2666" s="6"/>
      <c r="D2666" s="6"/>
      <c r="E2666" s="6"/>
      <c r="F2666" s="6"/>
      <c r="G2666" s="6"/>
      <c r="H2666" s="6"/>
      <c r="I2666" s="6"/>
      <c r="J2666" s="6"/>
      <c r="K2666" s="6"/>
      <c r="L2666" s="6"/>
      <c r="M2666" s="6"/>
      <c r="N2666" s="6"/>
      <c r="O2666" s="6"/>
      <c r="P2666" s="14"/>
      <c r="Q2666" s="14"/>
      <c r="R2666" s="14"/>
      <c r="S2666" s="14"/>
      <c r="T2666" s="18"/>
      <c r="U2666" s="18"/>
    </row>
    <row r="2667" spans="1:21" ht="90" customHeight="1" x14ac:dyDescent="0.4">
      <c r="A2667" s="6"/>
      <c r="B2667" s="6"/>
      <c r="C2667" s="6"/>
      <c r="D2667" s="6"/>
      <c r="E2667" s="6"/>
      <c r="F2667" s="6"/>
      <c r="G2667" s="6"/>
      <c r="H2667" s="6"/>
      <c r="I2667" s="6"/>
      <c r="J2667" s="6"/>
      <c r="K2667" s="6"/>
      <c r="L2667" s="6"/>
      <c r="M2667" s="6"/>
      <c r="N2667" s="6"/>
      <c r="O2667" s="6"/>
      <c r="P2667" s="14"/>
      <c r="Q2667" s="14"/>
      <c r="R2667" s="14"/>
      <c r="S2667" s="14"/>
      <c r="T2667" s="18"/>
      <c r="U2667" s="18"/>
    </row>
    <row r="2668" spans="1:21" ht="90" customHeight="1" x14ac:dyDescent="0.4">
      <c r="A2668" s="6"/>
      <c r="B2668" s="6"/>
      <c r="C2668" s="6"/>
      <c r="D2668" s="6"/>
      <c r="E2668" s="6"/>
      <c r="F2668" s="6"/>
      <c r="G2668" s="6"/>
      <c r="H2668" s="6"/>
      <c r="I2668" s="6"/>
      <c r="J2668" s="6"/>
      <c r="K2668" s="6"/>
      <c r="L2668" s="6"/>
      <c r="M2668" s="6"/>
      <c r="N2668" s="6"/>
      <c r="O2668" s="6"/>
      <c r="P2668" s="14"/>
      <c r="Q2668" s="14"/>
      <c r="R2668" s="14"/>
      <c r="S2668" s="14"/>
      <c r="T2668" s="18"/>
      <c r="U2668" s="18"/>
    </row>
    <row r="2669" spans="1:21" ht="90" customHeight="1" x14ac:dyDescent="0.4">
      <c r="A2669" s="6"/>
      <c r="B2669" s="6"/>
      <c r="C2669" s="6"/>
      <c r="D2669" s="6"/>
      <c r="E2669" s="6"/>
      <c r="F2669" s="6"/>
      <c r="G2669" s="6"/>
      <c r="H2669" s="6"/>
      <c r="I2669" s="6"/>
      <c r="J2669" s="6"/>
      <c r="K2669" s="6"/>
      <c r="L2669" s="6"/>
      <c r="M2669" s="6"/>
      <c r="N2669" s="6"/>
      <c r="O2669" s="6"/>
      <c r="P2669" s="14"/>
      <c r="Q2669" s="14"/>
      <c r="R2669" s="14"/>
      <c r="S2669" s="14"/>
      <c r="T2669" s="18"/>
      <c r="U2669" s="18"/>
    </row>
    <row r="2670" spans="1:21" ht="90" customHeight="1" x14ac:dyDescent="0.4">
      <c r="A2670" s="6"/>
      <c r="B2670" s="6"/>
      <c r="C2670" s="6"/>
      <c r="D2670" s="6"/>
      <c r="E2670" s="6"/>
      <c r="F2670" s="6"/>
      <c r="G2670" s="6"/>
      <c r="H2670" s="6"/>
      <c r="I2670" s="6"/>
      <c r="J2670" s="6"/>
      <c r="K2670" s="6"/>
      <c r="L2670" s="6"/>
      <c r="M2670" s="6"/>
      <c r="N2670" s="6"/>
      <c r="O2670" s="6"/>
      <c r="P2670" s="14"/>
      <c r="Q2670" s="14"/>
      <c r="R2670" s="14"/>
      <c r="S2670" s="14"/>
      <c r="T2670" s="18"/>
      <c r="U2670" s="18"/>
    </row>
    <row r="2671" spans="1:21" ht="90" customHeight="1" x14ac:dyDescent="0.4">
      <c r="A2671" s="6"/>
      <c r="B2671" s="6"/>
      <c r="C2671" s="6"/>
      <c r="D2671" s="6"/>
      <c r="E2671" s="6"/>
      <c r="F2671" s="6"/>
      <c r="G2671" s="6"/>
      <c r="H2671" s="6"/>
      <c r="I2671" s="6"/>
      <c r="J2671" s="6"/>
      <c r="K2671" s="6"/>
      <c r="L2671" s="6"/>
      <c r="M2671" s="6"/>
      <c r="N2671" s="6"/>
      <c r="O2671" s="6"/>
      <c r="P2671" s="14"/>
      <c r="Q2671" s="14"/>
      <c r="R2671" s="14"/>
      <c r="S2671" s="14"/>
      <c r="T2671" s="18"/>
      <c r="U2671" s="18"/>
    </row>
    <row r="2672" spans="1:21" ht="90" customHeight="1" x14ac:dyDescent="0.4">
      <c r="A2672" s="6"/>
      <c r="B2672" s="6"/>
      <c r="C2672" s="6"/>
      <c r="D2672" s="6"/>
      <c r="E2672" s="6"/>
      <c r="F2672" s="6"/>
      <c r="G2672" s="6"/>
      <c r="H2672" s="6"/>
      <c r="I2672" s="6"/>
      <c r="J2672" s="6"/>
      <c r="K2672" s="6"/>
      <c r="L2672" s="6"/>
      <c r="M2672" s="6"/>
      <c r="N2672" s="6"/>
      <c r="O2672" s="6"/>
      <c r="P2672" s="14"/>
      <c r="Q2672" s="14"/>
      <c r="R2672" s="14"/>
      <c r="S2672" s="14"/>
      <c r="T2672" s="18"/>
      <c r="U2672" s="18"/>
    </row>
    <row r="2673" spans="1:21" ht="90" customHeight="1" x14ac:dyDescent="0.4">
      <c r="A2673" s="6"/>
      <c r="B2673" s="6"/>
      <c r="C2673" s="6"/>
      <c r="D2673" s="6"/>
      <c r="E2673" s="6"/>
      <c r="F2673" s="6"/>
      <c r="G2673" s="6"/>
      <c r="H2673" s="6"/>
      <c r="I2673" s="6"/>
      <c r="J2673" s="6"/>
      <c r="K2673" s="6"/>
      <c r="L2673" s="6"/>
      <c r="M2673" s="6"/>
      <c r="N2673" s="6"/>
      <c r="O2673" s="6"/>
      <c r="P2673" s="14"/>
      <c r="Q2673" s="14"/>
      <c r="R2673" s="14"/>
      <c r="S2673" s="14"/>
      <c r="T2673" s="18"/>
      <c r="U2673" s="18"/>
    </row>
    <row r="2674" spans="1:21" ht="90" customHeight="1" x14ac:dyDescent="0.4">
      <c r="A2674" s="6"/>
      <c r="B2674" s="6"/>
      <c r="C2674" s="6"/>
      <c r="D2674" s="6"/>
      <c r="E2674" s="6"/>
      <c r="F2674" s="6"/>
      <c r="G2674" s="6"/>
      <c r="H2674" s="6"/>
      <c r="I2674" s="6"/>
      <c r="J2674" s="6"/>
      <c r="K2674" s="6"/>
      <c r="L2674" s="6"/>
      <c r="M2674" s="6"/>
      <c r="N2674" s="6"/>
      <c r="O2674" s="6"/>
      <c r="P2674" s="14"/>
      <c r="Q2674" s="14"/>
      <c r="R2674" s="14"/>
      <c r="S2674" s="14"/>
      <c r="T2674" s="18"/>
      <c r="U2674" s="18"/>
    </row>
    <row r="2675" spans="1:21" ht="90" customHeight="1" x14ac:dyDescent="0.4">
      <c r="A2675" s="6"/>
      <c r="B2675" s="6"/>
      <c r="C2675" s="6"/>
      <c r="D2675" s="6"/>
      <c r="E2675" s="6"/>
      <c r="F2675" s="6"/>
      <c r="G2675" s="6"/>
      <c r="H2675" s="6"/>
      <c r="I2675" s="6"/>
      <c r="J2675" s="6"/>
      <c r="K2675" s="6"/>
      <c r="L2675" s="6"/>
      <c r="M2675" s="6"/>
      <c r="N2675" s="6"/>
      <c r="O2675" s="6"/>
      <c r="P2675" s="14"/>
      <c r="Q2675" s="14"/>
      <c r="R2675" s="14"/>
      <c r="S2675" s="14"/>
      <c r="T2675" s="18"/>
      <c r="U2675" s="18"/>
    </row>
    <row r="2676" spans="1:21" ht="90" customHeight="1" x14ac:dyDescent="0.4">
      <c r="A2676" s="6"/>
      <c r="B2676" s="6"/>
      <c r="C2676" s="6"/>
      <c r="D2676" s="6"/>
      <c r="E2676" s="6"/>
      <c r="F2676" s="6"/>
      <c r="G2676" s="6"/>
      <c r="H2676" s="6"/>
      <c r="I2676" s="6"/>
      <c r="J2676" s="6"/>
      <c r="K2676" s="6"/>
      <c r="L2676" s="6"/>
      <c r="M2676" s="6"/>
      <c r="N2676" s="6"/>
      <c r="O2676" s="6"/>
      <c r="P2676" s="14"/>
      <c r="Q2676" s="14"/>
      <c r="R2676" s="14"/>
      <c r="S2676" s="14"/>
      <c r="T2676" s="18"/>
      <c r="U2676" s="18"/>
    </row>
    <row r="2677" spans="1:21" ht="90" customHeight="1" x14ac:dyDescent="0.4">
      <c r="A2677" s="6"/>
      <c r="B2677" s="6"/>
      <c r="C2677" s="6"/>
      <c r="D2677" s="6"/>
      <c r="E2677" s="6"/>
      <c r="F2677" s="6"/>
      <c r="G2677" s="6"/>
      <c r="H2677" s="6"/>
      <c r="I2677" s="6"/>
      <c r="J2677" s="6"/>
      <c r="K2677" s="6"/>
      <c r="L2677" s="6"/>
      <c r="M2677" s="6"/>
      <c r="N2677" s="6"/>
      <c r="O2677" s="6"/>
      <c r="P2677" s="14"/>
      <c r="Q2677" s="14"/>
      <c r="R2677" s="14"/>
      <c r="S2677" s="14"/>
      <c r="T2677" s="18"/>
      <c r="U2677" s="18"/>
    </row>
    <row r="2678" spans="1:21" ht="90" customHeight="1" x14ac:dyDescent="0.4">
      <c r="A2678" s="6"/>
      <c r="B2678" s="6"/>
      <c r="C2678" s="6"/>
      <c r="D2678" s="6"/>
      <c r="E2678" s="6"/>
      <c r="F2678" s="6"/>
      <c r="G2678" s="6"/>
      <c r="H2678" s="6"/>
      <c r="I2678" s="6"/>
      <c r="J2678" s="6"/>
      <c r="K2678" s="6"/>
      <c r="L2678" s="6"/>
      <c r="M2678" s="6"/>
      <c r="N2678" s="6"/>
      <c r="O2678" s="6"/>
      <c r="P2678" s="14"/>
      <c r="Q2678" s="14"/>
      <c r="R2678" s="14"/>
      <c r="S2678" s="14"/>
      <c r="T2678" s="18"/>
      <c r="U2678" s="18"/>
    </row>
    <row r="2679" spans="1:21" ht="90" customHeight="1" x14ac:dyDescent="0.4">
      <c r="A2679" s="6"/>
      <c r="B2679" s="6"/>
      <c r="C2679" s="6"/>
      <c r="D2679" s="6"/>
      <c r="E2679" s="6"/>
      <c r="F2679" s="6"/>
      <c r="G2679" s="6"/>
      <c r="H2679" s="6"/>
      <c r="I2679" s="6"/>
      <c r="J2679" s="6"/>
      <c r="K2679" s="6"/>
      <c r="L2679" s="6"/>
      <c r="M2679" s="6"/>
      <c r="N2679" s="6"/>
      <c r="O2679" s="6"/>
      <c r="P2679" s="14"/>
      <c r="Q2679" s="14"/>
      <c r="R2679" s="14"/>
      <c r="S2679" s="14"/>
      <c r="T2679" s="18"/>
      <c r="U2679" s="18"/>
    </row>
    <row r="2680" spans="1:21" ht="90" customHeight="1" x14ac:dyDescent="0.4">
      <c r="A2680" s="6"/>
      <c r="B2680" s="6"/>
      <c r="C2680" s="6"/>
      <c r="D2680" s="6"/>
      <c r="E2680" s="6"/>
      <c r="F2680" s="6"/>
      <c r="G2680" s="6"/>
      <c r="H2680" s="6"/>
      <c r="I2680" s="6"/>
      <c r="J2680" s="6"/>
      <c r="K2680" s="6"/>
      <c r="L2680" s="6"/>
      <c r="M2680" s="6"/>
      <c r="N2680" s="6"/>
      <c r="O2680" s="6"/>
      <c r="P2680" s="14"/>
      <c r="Q2680" s="14"/>
      <c r="R2680" s="14"/>
      <c r="S2680" s="14"/>
      <c r="T2680" s="18"/>
      <c r="U2680" s="18"/>
    </row>
    <row r="2681" spans="1:21" ht="90" customHeight="1" x14ac:dyDescent="0.4">
      <c r="A2681" s="6"/>
      <c r="B2681" s="6"/>
      <c r="C2681" s="6"/>
      <c r="D2681" s="6"/>
      <c r="E2681" s="6"/>
      <c r="F2681" s="6"/>
      <c r="G2681" s="6"/>
      <c r="H2681" s="6"/>
      <c r="I2681" s="6"/>
      <c r="J2681" s="6"/>
      <c r="K2681" s="6"/>
      <c r="L2681" s="6"/>
      <c r="M2681" s="6"/>
      <c r="N2681" s="6"/>
      <c r="O2681" s="6"/>
      <c r="P2681" s="14"/>
      <c r="Q2681" s="14"/>
      <c r="R2681" s="14"/>
      <c r="S2681" s="14"/>
      <c r="T2681" s="18"/>
      <c r="U2681" s="18"/>
    </row>
    <row r="2682" spans="1:21" ht="90" customHeight="1" x14ac:dyDescent="0.4">
      <c r="A2682" s="6"/>
      <c r="B2682" s="6"/>
      <c r="C2682" s="6"/>
      <c r="D2682" s="6"/>
      <c r="E2682" s="6"/>
      <c r="F2682" s="6"/>
      <c r="G2682" s="6"/>
      <c r="H2682" s="6"/>
      <c r="I2682" s="6"/>
      <c r="J2682" s="6"/>
      <c r="K2682" s="6"/>
      <c r="L2682" s="6"/>
      <c r="M2682" s="6"/>
      <c r="N2682" s="6"/>
      <c r="O2682" s="6"/>
      <c r="P2682" s="14"/>
      <c r="Q2682" s="14"/>
      <c r="R2682" s="14"/>
      <c r="S2682" s="14"/>
      <c r="T2682" s="18"/>
      <c r="U2682" s="18"/>
    </row>
    <row r="2683" spans="1:21" ht="90" customHeight="1" x14ac:dyDescent="0.4">
      <c r="A2683" s="6"/>
      <c r="B2683" s="6"/>
      <c r="C2683" s="6"/>
      <c r="D2683" s="6"/>
      <c r="E2683" s="6"/>
      <c r="F2683" s="6"/>
      <c r="G2683" s="6"/>
      <c r="H2683" s="6"/>
      <c r="I2683" s="6"/>
      <c r="J2683" s="6"/>
      <c r="K2683" s="6"/>
      <c r="L2683" s="6"/>
      <c r="M2683" s="6"/>
      <c r="N2683" s="6"/>
      <c r="O2683" s="6"/>
      <c r="P2683" s="14"/>
      <c r="Q2683" s="14"/>
      <c r="R2683" s="14"/>
      <c r="S2683" s="14"/>
      <c r="T2683" s="18"/>
      <c r="U2683" s="18"/>
    </row>
    <row r="2684" spans="1:21" ht="90" customHeight="1" x14ac:dyDescent="0.4">
      <c r="A2684" s="6"/>
      <c r="B2684" s="6"/>
      <c r="C2684" s="6"/>
      <c r="D2684" s="6"/>
      <c r="E2684" s="6"/>
      <c r="F2684" s="6"/>
      <c r="G2684" s="6"/>
      <c r="H2684" s="6"/>
      <c r="I2684" s="6"/>
      <c r="J2684" s="6"/>
      <c r="K2684" s="6"/>
      <c r="L2684" s="6"/>
      <c r="M2684" s="6"/>
      <c r="N2684" s="6"/>
      <c r="O2684" s="6"/>
      <c r="P2684" s="14"/>
      <c r="Q2684" s="14"/>
      <c r="R2684" s="14"/>
      <c r="S2684" s="14"/>
      <c r="T2684" s="18"/>
      <c r="U2684" s="18"/>
    </row>
    <row r="2685" spans="1:21" ht="90" customHeight="1" x14ac:dyDescent="0.4">
      <c r="A2685" s="6"/>
      <c r="B2685" s="6"/>
      <c r="C2685" s="6"/>
      <c r="D2685" s="6"/>
      <c r="E2685" s="6"/>
      <c r="F2685" s="6"/>
      <c r="G2685" s="6"/>
      <c r="H2685" s="6"/>
      <c r="I2685" s="6"/>
      <c r="J2685" s="6"/>
      <c r="K2685" s="6"/>
      <c r="L2685" s="6"/>
      <c r="M2685" s="6"/>
      <c r="N2685" s="6"/>
      <c r="O2685" s="6"/>
      <c r="P2685" s="14"/>
      <c r="Q2685" s="14"/>
      <c r="R2685" s="14"/>
      <c r="S2685" s="14"/>
      <c r="T2685" s="18"/>
      <c r="U2685" s="18"/>
    </row>
    <row r="2686" spans="1:21" ht="90" customHeight="1" x14ac:dyDescent="0.4">
      <c r="A2686" s="6"/>
      <c r="B2686" s="6"/>
      <c r="C2686" s="6"/>
      <c r="D2686" s="6"/>
      <c r="E2686" s="6"/>
      <c r="F2686" s="6"/>
      <c r="G2686" s="6"/>
      <c r="H2686" s="6"/>
      <c r="I2686" s="6"/>
      <c r="J2686" s="6"/>
      <c r="K2686" s="6"/>
      <c r="L2686" s="6"/>
      <c r="M2686" s="6"/>
      <c r="N2686" s="6"/>
      <c r="O2686" s="6"/>
      <c r="P2686" s="14"/>
      <c r="Q2686" s="14"/>
      <c r="R2686" s="14"/>
      <c r="S2686" s="14"/>
      <c r="T2686" s="18"/>
      <c r="U2686" s="18"/>
    </row>
    <row r="2687" spans="1:21" ht="90" customHeight="1" x14ac:dyDescent="0.4">
      <c r="A2687" s="6"/>
      <c r="B2687" s="6"/>
      <c r="C2687" s="6"/>
      <c r="D2687" s="6"/>
      <c r="E2687" s="6"/>
      <c r="F2687" s="6"/>
      <c r="G2687" s="6"/>
      <c r="H2687" s="6"/>
      <c r="I2687" s="6"/>
      <c r="J2687" s="6"/>
      <c r="K2687" s="6"/>
      <c r="L2687" s="6"/>
      <c r="M2687" s="6"/>
      <c r="N2687" s="6"/>
      <c r="O2687" s="6"/>
      <c r="P2687" s="14"/>
      <c r="Q2687" s="14"/>
      <c r="R2687" s="14"/>
      <c r="S2687" s="14"/>
      <c r="T2687" s="18"/>
      <c r="U2687" s="18"/>
    </row>
    <row r="2688" spans="1:21" ht="90" customHeight="1" x14ac:dyDescent="0.4">
      <c r="A2688" s="6"/>
      <c r="B2688" s="6"/>
      <c r="C2688" s="6"/>
      <c r="D2688" s="6"/>
      <c r="E2688" s="6"/>
      <c r="F2688" s="6"/>
      <c r="G2688" s="6"/>
      <c r="H2688" s="6"/>
      <c r="I2688" s="6"/>
      <c r="J2688" s="6"/>
      <c r="K2688" s="6"/>
      <c r="L2688" s="6"/>
      <c r="M2688" s="6"/>
      <c r="N2688" s="6"/>
      <c r="O2688" s="6"/>
      <c r="P2688" s="14"/>
      <c r="Q2688" s="14"/>
      <c r="R2688" s="14"/>
      <c r="S2688" s="14"/>
      <c r="T2688" s="18"/>
      <c r="U2688" s="18"/>
    </row>
    <row r="2689" spans="1:21" ht="90" customHeight="1" x14ac:dyDescent="0.4">
      <c r="A2689" s="6"/>
      <c r="B2689" s="6"/>
      <c r="C2689" s="6"/>
      <c r="D2689" s="6"/>
      <c r="E2689" s="6"/>
      <c r="F2689" s="6"/>
      <c r="G2689" s="6"/>
      <c r="H2689" s="6"/>
      <c r="I2689" s="6"/>
      <c r="J2689" s="6"/>
      <c r="K2689" s="6"/>
      <c r="L2689" s="6"/>
      <c r="M2689" s="6"/>
      <c r="N2689" s="6"/>
      <c r="O2689" s="6"/>
      <c r="P2689" s="14"/>
      <c r="Q2689" s="14"/>
      <c r="R2689" s="14"/>
      <c r="S2689" s="14"/>
      <c r="T2689" s="18"/>
      <c r="U2689" s="18"/>
    </row>
    <row r="2690" spans="1:21" ht="90" customHeight="1" x14ac:dyDescent="0.4">
      <c r="A2690" s="6"/>
      <c r="B2690" s="6"/>
      <c r="C2690" s="6"/>
      <c r="D2690" s="6"/>
      <c r="E2690" s="6"/>
      <c r="F2690" s="6"/>
      <c r="G2690" s="6"/>
      <c r="H2690" s="6"/>
      <c r="I2690" s="6"/>
      <c r="J2690" s="6"/>
      <c r="K2690" s="6"/>
      <c r="L2690" s="6"/>
      <c r="M2690" s="6"/>
      <c r="N2690" s="6"/>
      <c r="O2690" s="6"/>
      <c r="P2690" s="14"/>
      <c r="Q2690" s="14"/>
      <c r="R2690" s="14"/>
      <c r="S2690" s="14"/>
      <c r="T2690" s="18"/>
      <c r="U2690" s="18"/>
    </row>
    <row r="2691" spans="1:21" ht="90" customHeight="1" x14ac:dyDescent="0.4">
      <c r="A2691" s="6"/>
      <c r="B2691" s="6"/>
      <c r="C2691" s="6"/>
      <c r="D2691" s="6"/>
      <c r="E2691" s="6"/>
      <c r="F2691" s="6"/>
      <c r="G2691" s="6"/>
      <c r="H2691" s="6"/>
      <c r="I2691" s="6"/>
      <c r="J2691" s="6"/>
      <c r="K2691" s="6"/>
      <c r="L2691" s="6"/>
      <c r="M2691" s="6"/>
      <c r="N2691" s="6"/>
      <c r="O2691" s="6"/>
      <c r="P2691" s="14"/>
      <c r="Q2691" s="14"/>
      <c r="R2691" s="14"/>
      <c r="S2691" s="14"/>
      <c r="T2691" s="18"/>
      <c r="U2691" s="18"/>
    </row>
    <row r="2692" spans="1:21" ht="90" customHeight="1" x14ac:dyDescent="0.4">
      <c r="A2692" s="6"/>
      <c r="B2692" s="6"/>
      <c r="C2692" s="6"/>
      <c r="D2692" s="6"/>
      <c r="E2692" s="6"/>
      <c r="F2692" s="6"/>
      <c r="G2692" s="6"/>
      <c r="H2692" s="6"/>
      <c r="I2692" s="6"/>
      <c r="J2692" s="6"/>
      <c r="K2692" s="6"/>
      <c r="L2692" s="6"/>
      <c r="M2692" s="6"/>
      <c r="N2692" s="6"/>
      <c r="O2692" s="6"/>
      <c r="P2692" s="14"/>
      <c r="Q2692" s="14"/>
      <c r="R2692" s="14"/>
      <c r="S2692" s="14"/>
      <c r="T2692" s="18"/>
      <c r="U2692" s="18"/>
    </row>
    <row r="2693" spans="1:21" ht="90" customHeight="1" x14ac:dyDescent="0.4">
      <c r="A2693" s="6"/>
      <c r="B2693" s="6"/>
      <c r="C2693" s="6"/>
      <c r="D2693" s="6"/>
      <c r="E2693" s="6"/>
      <c r="F2693" s="6"/>
      <c r="G2693" s="6"/>
      <c r="H2693" s="6"/>
      <c r="I2693" s="6"/>
      <c r="J2693" s="6"/>
      <c r="K2693" s="6"/>
      <c r="L2693" s="6"/>
      <c r="M2693" s="6"/>
      <c r="N2693" s="6"/>
      <c r="O2693" s="6"/>
      <c r="P2693" s="14"/>
      <c r="Q2693" s="14"/>
      <c r="R2693" s="14"/>
      <c r="S2693" s="14"/>
      <c r="T2693" s="18"/>
      <c r="U2693" s="18"/>
    </row>
    <row r="2694" spans="1:21" ht="90" customHeight="1" x14ac:dyDescent="0.4">
      <c r="A2694" s="6"/>
      <c r="B2694" s="6"/>
      <c r="C2694" s="6"/>
      <c r="D2694" s="6"/>
      <c r="E2694" s="6"/>
      <c r="F2694" s="6"/>
      <c r="G2694" s="6"/>
      <c r="H2694" s="6"/>
      <c r="I2694" s="6"/>
      <c r="J2694" s="6"/>
      <c r="K2694" s="6"/>
      <c r="L2694" s="6"/>
      <c r="M2694" s="6"/>
      <c r="N2694" s="6"/>
      <c r="O2694" s="6"/>
      <c r="P2694" s="14"/>
      <c r="Q2694" s="14"/>
      <c r="R2694" s="14"/>
      <c r="S2694" s="14"/>
      <c r="T2694" s="18"/>
      <c r="U2694" s="18"/>
    </row>
    <row r="2695" spans="1:21" ht="90" customHeight="1" x14ac:dyDescent="0.4">
      <c r="A2695" s="6"/>
      <c r="B2695" s="6"/>
      <c r="C2695" s="6"/>
      <c r="D2695" s="6"/>
      <c r="E2695" s="6"/>
      <c r="F2695" s="6"/>
      <c r="G2695" s="6"/>
      <c r="H2695" s="6"/>
      <c r="I2695" s="6"/>
      <c r="J2695" s="6"/>
      <c r="K2695" s="6"/>
      <c r="L2695" s="6"/>
      <c r="M2695" s="6"/>
      <c r="N2695" s="6"/>
      <c r="O2695" s="6"/>
      <c r="P2695" s="14"/>
      <c r="Q2695" s="14"/>
      <c r="R2695" s="14"/>
      <c r="S2695" s="14"/>
      <c r="T2695" s="18"/>
      <c r="U2695" s="18"/>
    </row>
    <row r="2696" spans="1:21" ht="90" customHeight="1" x14ac:dyDescent="0.4">
      <c r="A2696" s="6"/>
      <c r="B2696" s="6"/>
      <c r="C2696" s="6"/>
      <c r="D2696" s="6"/>
      <c r="E2696" s="6"/>
      <c r="F2696" s="6"/>
      <c r="G2696" s="6"/>
      <c r="H2696" s="6"/>
      <c r="I2696" s="6"/>
      <c r="J2696" s="6"/>
      <c r="K2696" s="6"/>
      <c r="L2696" s="6"/>
      <c r="M2696" s="6"/>
      <c r="N2696" s="6"/>
      <c r="O2696" s="6"/>
      <c r="P2696" s="14"/>
      <c r="Q2696" s="14"/>
      <c r="R2696" s="14"/>
      <c r="S2696" s="14"/>
      <c r="T2696" s="18"/>
      <c r="U2696" s="18"/>
    </row>
    <row r="2697" spans="1:21" ht="90" customHeight="1" x14ac:dyDescent="0.4">
      <c r="A2697" s="6"/>
      <c r="B2697" s="6"/>
      <c r="C2697" s="6"/>
      <c r="D2697" s="6"/>
      <c r="E2697" s="6"/>
      <c r="F2697" s="6"/>
      <c r="G2697" s="6"/>
      <c r="H2697" s="6"/>
      <c r="I2697" s="6"/>
      <c r="J2697" s="6"/>
      <c r="K2697" s="6"/>
      <c r="L2697" s="6"/>
      <c r="M2697" s="6"/>
      <c r="N2697" s="6"/>
      <c r="O2697" s="6"/>
      <c r="P2697" s="14"/>
      <c r="Q2697" s="14"/>
      <c r="R2697" s="14"/>
      <c r="S2697" s="14"/>
      <c r="T2697" s="18"/>
      <c r="U2697" s="18"/>
    </row>
    <row r="2698" spans="1:21" ht="90" customHeight="1" x14ac:dyDescent="0.4">
      <c r="A2698" s="6"/>
      <c r="B2698" s="6"/>
      <c r="C2698" s="6"/>
      <c r="D2698" s="6"/>
      <c r="E2698" s="6"/>
      <c r="F2698" s="6"/>
      <c r="G2698" s="6"/>
      <c r="H2698" s="6"/>
      <c r="I2698" s="6"/>
      <c r="J2698" s="6"/>
      <c r="K2698" s="6"/>
      <c r="L2698" s="6"/>
      <c r="M2698" s="6"/>
      <c r="N2698" s="6"/>
      <c r="O2698" s="6"/>
      <c r="P2698" s="14"/>
      <c r="Q2698" s="14"/>
      <c r="R2698" s="14"/>
      <c r="S2698" s="14"/>
      <c r="T2698" s="18"/>
      <c r="U2698" s="18"/>
    </row>
    <row r="2699" spans="1:21" ht="90" customHeight="1" x14ac:dyDescent="0.4">
      <c r="A2699" s="6"/>
      <c r="B2699" s="6"/>
      <c r="C2699" s="6"/>
      <c r="D2699" s="6"/>
      <c r="E2699" s="6"/>
      <c r="F2699" s="6"/>
      <c r="G2699" s="6"/>
      <c r="H2699" s="6"/>
      <c r="I2699" s="6"/>
      <c r="J2699" s="6"/>
      <c r="K2699" s="6"/>
      <c r="L2699" s="6"/>
      <c r="M2699" s="6"/>
      <c r="N2699" s="6"/>
      <c r="O2699" s="6"/>
      <c r="P2699" s="14"/>
      <c r="Q2699" s="14"/>
      <c r="R2699" s="14"/>
      <c r="S2699" s="14"/>
      <c r="T2699" s="18"/>
      <c r="U2699" s="18"/>
    </row>
    <row r="2700" spans="1:21" ht="90" customHeight="1" x14ac:dyDescent="0.4">
      <c r="A2700" s="6"/>
      <c r="B2700" s="6"/>
      <c r="C2700" s="6"/>
      <c r="D2700" s="6"/>
      <c r="E2700" s="6"/>
      <c r="F2700" s="6"/>
      <c r="G2700" s="6"/>
      <c r="H2700" s="6"/>
      <c r="I2700" s="6"/>
      <c r="J2700" s="6"/>
      <c r="K2700" s="6"/>
      <c r="L2700" s="6"/>
      <c r="M2700" s="6"/>
      <c r="N2700" s="6"/>
      <c r="O2700" s="6"/>
      <c r="P2700" s="14"/>
      <c r="Q2700" s="14"/>
      <c r="R2700" s="14"/>
      <c r="S2700" s="14"/>
      <c r="T2700" s="18"/>
      <c r="U2700" s="18"/>
    </row>
    <row r="2701" spans="1:21" ht="90" customHeight="1" x14ac:dyDescent="0.4">
      <c r="A2701" s="6"/>
      <c r="B2701" s="6"/>
      <c r="C2701" s="6"/>
      <c r="D2701" s="6"/>
      <c r="E2701" s="6"/>
      <c r="F2701" s="6"/>
      <c r="G2701" s="6"/>
      <c r="H2701" s="6"/>
      <c r="I2701" s="6"/>
      <c r="J2701" s="6"/>
      <c r="K2701" s="6"/>
      <c r="L2701" s="6"/>
      <c r="M2701" s="6"/>
      <c r="N2701" s="6"/>
      <c r="O2701" s="6"/>
      <c r="P2701" s="14"/>
      <c r="Q2701" s="14"/>
      <c r="R2701" s="14"/>
      <c r="S2701" s="14"/>
      <c r="T2701" s="18"/>
      <c r="U2701" s="18"/>
    </row>
    <row r="2702" spans="1:21" ht="90" customHeight="1" x14ac:dyDescent="0.4">
      <c r="A2702" s="6"/>
      <c r="B2702" s="6"/>
      <c r="C2702" s="6"/>
      <c r="D2702" s="6"/>
      <c r="E2702" s="6"/>
      <c r="F2702" s="6"/>
      <c r="G2702" s="6"/>
      <c r="H2702" s="6"/>
      <c r="I2702" s="6"/>
      <c r="J2702" s="6"/>
      <c r="K2702" s="6"/>
      <c r="L2702" s="6"/>
      <c r="M2702" s="6"/>
      <c r="N2702" s="6"/>
      <c r="O2702" s="6"/>
      <c r="P2702" s="14"/>
      <c r="Q2702" s="14"/>
      <c r="R2702" s="14"/>
      <c r="S2702" s="14"/>
      <c r="T2702" s="18"/>
      <c r="U2702" s="18"/>
    </row>
    <row r="2703" spans="1:21" ht="90" customHeight="1" x14ac:dyDescent="0.4">
      <c r="A2703" s="6"/>
      <c r="B2703" s="6"/>
      <c r="C2703" s="6"/>
      <c r="D2703" s="6"/>
      <c r="E2703" s="6"/>
      <c r="F2703" s="6"/>
      <c r="G2703" s="6"/>
      <c r="H2703" s="6"/>
      <c r="I2703" s="6"/>
      <c r="J2703" s="6"/>
      <c r="K2703" s="6"/>
      <c r="L2703" s="6"/>
      <c r="M2703" s="6"/>
      <c r="N2703" s="6"/>
      <c r="O2703" s="6"/>
      <c r="P2703" s="14"/>
      <c r="Q2703" s="14"/>
      <c r="R2703" s="14"/>
      <c r="S2703" s="14"/>
      <c r="T2703" s="18"/>
      <c r="U2703" s="18"/>
    </row>
    <row r="2704" spans="1:21" ht="90" customHeight="1" x14ac:dyDescent="0.4">
      <c r="A2704" s="6"/>
      <c r="B2704" s="6"/>
      <c r="C2704" s="6"/>
      <c r="D2704" s="6"/>
      <c r="E2704" s="6"/>
      <c r="F2704" s="6"/>
      <c r="G2704" s="6"/>
      <c r="H2704" s="6"/>
      <c r="I2704" s="6"/>
      <c r="J2704" s="6"/>
      <c r="K2704" s="6"/>
      <c r="L2704" s="6"/>
      <c r="M2704" s="6"/>
      <c r="N2704" s="6"/>
      <c r="O2704" s="6"/>
      <c r="P2704" s="14"/>
      <c r="Q2704" s="14"/>
      <c r="R2704" s="14"/>
      <c r="S2704" s="14"/>
      <c r="T2704" s="18"/>
      <c r="U2704" s="18"/>
    </row>
    <row r="2705" spans="1:21" ht="90" customHeight="1" x14ac:dyDescent="0.4">
      <c r="A2705" s="6"/>
      <c r="B2705" s="6"/>
      <c r="C2705" s="6"/>
      <c r="D2705" s="6"/>
      <c r="E2705" s="6"/>
      <c r="F2705" s="6"/>
      <c r="G2705" s="6"/>
      <c r="H2705" s="6"/>
      <c r="I2705" s="6"/>
      <c r="J2705" s="6"/>
      <c r="K2705" s="6"/>
      <c r="L2705" s="6"/>
      <c r="M2705" s="6"/>
      <c r="N2705" s="6"/>
      <c r="O2705" s="6"/>
      <c r="P2705" s="14"/>
      <c r="Q2705" s="14"/>
      <c r="R2705" s="14"/>
      <c r="S2705" s="14"/>
      <c r="T2705" s="18"/>
      <c r="U2705" s="18"/>
    </row>
    <row r="2706" spans="1:21" ht="90" customHeight="1" x14ac:dyDescent="0.4">
      <c r="A2706" s="6"/>
      <c r="B2706" s="6"/>
      <c r="C2706" s="6"/>
      <c r="D2706" s="6"/>
      <c r="E2706" s="6"/>
      <c r="F2706" s="6"/>
      <c r="G2706" s="6"/>
      <c r="H2706" s="6"/>
      <c r="I2706" s="6"/>
      <c r="J2706" s="6"/>
      <c r="K2706" s="6"/>
      <c r="L2706" s="6"/>
      <c r="M2706" s="6"/>
      <c r="N2706" s="6"/>
      <c r="O2706" s="6"/>
      <c r="P2706" s="14"/>
      <c r="Q2706" s="14"/>
      <c r="R2706" s="14"/>
      <c r="S2706" s="14"/>
      <c r="T2706" s="18"/>
      <c r="U2706" s="18"/>
    </row>
    <row r="2707" spans="1:21" ht="90" customHeight="1" x14ac:dyDescent="0.4">
      <c r="A2707" s="6"/>
      <c r="B2707" s="6"/>
      <c r="C2707" s="6"/>
      <c r="D2707" s="6"/>
      <c r="E2707" s="6"/>
      <c r="F2707" s="6"/>
      <c r="G2707" s="6"/>
      <c r="H2707" s="6"/>
      <c r="I2707" s="6"/>
      <c r="J2707" s="6"/>
      <c r="K2707" s="6"/>
      <c r="L2707" s="6"/>
      <c r="M2707" s="6"/>
      <c r="N2707" s="6"/>
      <c r="O2707" s="6"/>
      <c r="P2707" s="14"/>
      <c r="Q2707" s="14"/>
      <c r="R2707" s="14"/>
      <c r="S2707" s="14"/>
      <c r="T2707" s="18"/>
      <c r="U2707" s="18"/>
    </row>
    <row r="2708" spans="1:21" ht="90" customHeight="1" x14ac:dyDescent="0.4">
      <c r="A2708" s="6"/>
      <c r="B2708" s="6"/>
      <c r="C2708" s="6"/>
      <c r="D2708" s="6"/>
      <c r="E2708" s="6"/>
      <c r="F2708" s="6"/>
      <c r="G2708" s="6"/>
      <c r="H2708" s="6"/>
      <c r="I2708" s="6"/>
      <c r="J2708" s="6"/>
      <c r="K2708" s="6"/>
      <c r="L2708" s="6"/>
      <c r="M2708" s="6"/>
      <c r="N2708" s="6"/>
      <c r="O2708" s="6"/>
      <c r="P2708" s="14"/>
      <c r="Q2708" s="14"/>
      <c r="R2708" s="14"/>
      <c r="S2708" s="14"/>
      <c r="T2708" s="18"/>
      <c r="U2708" s="18"/>
    </row>
    <row r="2709" spans="1:21" ht="90" customHeight="1" x14ac:dyDescent="0.4">
      <c r="A2709" s="6"/>
      <c r="B2709" s="6"/>
      <c r="C2709" s="6"/>
      <c r="D2709" s="6"/>
      <c r="E2709" s="6"/>
      <c r="F2709" s="6"/>
      <c r="G2709" s="6"/>
      <c r="H2709" s="6"/>
      <c r="I2709" s="6"/>
      <c r="J2709" s="6"/>
      <c r="K2709" s="6"/>
      <c r="L2709" s="6"/>
      <c r="M2709" s="6"/>
      <c r="N2709" s="6"/>
      <c r="O2709" s="6"/>
      <c r="P2709" s="14"/>
      <c r="Q2709" s="14"/>
      <c r="R2709" s="14"/>
      <c r="S2709" s="14"/>
      <c r="T2709" s="18"/>
      <c r="U2709" s="18"/>
    </row>
    <row r="2710" spans="1:21" ht="90" customHeight="1" x14ac:dyDescent="0.4">
      <c r="A2710" s="6"/>
      <c r="B2710" s="6"/>
      <c r="C2710" s="6"/>
      <c r="D2710" s="6"/>
      <c r="E2710" s="6"/>
      <c r="F2710" s="6"/>
      <c r="G2710" s="6"/>
      <c r="H2710" s="6"/>
      <c r="I2710" s="6"/>
      <c r="J2710" s="6"/>
      <c r="K2710" s="6"/>
      <c r="L2710" s="6"/>
      <c r="M2710" s="6"/>
      <c r="N2710" s="6"/>
      <c r="O2710" s="6"/>
      <c r="P2710" s="14"/>
      <c r="Q2710" s="14"/>
      <c r="R2710" s="14"/>
      <c r="S2710" s="14"/>
      <c r="T2710" s="18"/>
      <c r="U2710" s="18"/>
    </row>
    <row r="2711" spans="1:21" ht="90" customHeight="1" x14ac:dyDescent="0.4">
      <c r="A2711" s="6"/>
      <c r="B2711" s="6"/>
      <c r="C2711" s="6"/>
      <c r="D2711" s="6"/>
      <c r="E2711" s="6"/>
      <c r="F2711" s="6"/>
      <c r="G2711" s="6"/>
      <c r="H2711" s="6"/>
      <c r="I2711" s="6"/>
      <c r="J2711" s="6"/>
      <c r="K2711" s="6"/>
      <c r="L2711" s="6"/>
      <c r="M2711" s="6"/>
      <c r="N2711" s="6"/>
      <c r="O2711" s="6"/>
      <c r="P2711" s="14"/>
      <c r="Q2711" s="14"/>
      <c r="R2711" s="14"/>
      <c r="S2711" s="14"/>
      <c r="T2711" s="18"/>
      <c r="U2711" s="18"/>
    </row>
    <row r="2712" spans="1:21" ht="90" customHeight="1" x14ac:dyDescent="0.4">
      <c r="A2712" s="6"/>
      <c r="B2712" s="6"/>
      <c r="C2712" s="6"/>
      <c r="D2712" s="6"/>
      <c r="E2712" s="6"/>
      <c r="F2712" s="6"/>
      <c r="G2712" s="6"/>
      <c r="H2712" s="6"/>
      <c r="I2712" s="6"/>
      <c r="J2712" s="6"/>
      <c r="K2712" s="6"/>
      <c r="L2712" s="6"/>
      <c r="M2712" s="6"/>
      <c r="N2712" s="6"/>
      <c r="O2712" s="6"/>
      <c r="P2712" s="14"/>
      <c r="Q2712" s="14"/>
      <c r="R2712" s="14"/>
      <c r="S2712" s="14"/>
      <c r="T2712" s="18"/>
      <c r="U2712" s="18"/>
    </row>
    <row r="2713" spans="1:21" ht="90" customHeight="1" x14ac:dyDescent="0.4">
      <c r="A2713" s="6"/>
      <c r="B2713" s="6"/>
      <c r="C2713" s="6"/>
      <c r="D2713" s="6"/>
      <c r="E2713" s="6"/>
      <c r="F2713" s="6"/>
      <c r="G2713" s="6"/>
      <c r="H2713" s="6"/>
      <c r="I2713" s="6"/>
      <c r="J2713" s="6"/>
      <c r="K2713" s="6"/>
      <c r="L2713" s="6"/>
      <c r="M2713" s="6"/>
      <c r="N2713" s="6"/>
      <c r="O2713" s="6"/>
      <c r="P2713" s="14"/>
      <c r="Q2713" s="14"/>
      <c r="R2713" s="14"/>
      <c r="S2713" s="14"/>
      <c r="T2713" s="18"/>
      <c r="U2713" s="18"/>
    </row>
    <row r="2714" spans="1:21" ht="90" customHeight="1" x14ac:dyDescent="0.4">
      <c r="A2714" s="6"/>
      <c r="B2714" s="6"/>
      <c r="C2714" s="6"/>
      <c r="D2714" s="6"/>
      <c r="E2714" s="6"/>
      <c r="F2714" s="6"/>
      <c r="G2714" s="6"/>
      <c r="H2714" s="6"/>
      <c r="I2714" s="6"/>
      <c r="J2714" s="6"/>
      <c r="K2714" s="6"/>
      <c r="L2714" s="6"/>
      <c r="M2714" s="6"/>
      <c r="N2714" s="6"/>
      <c r="O2714" s="6"/>
      <c r="P2714" s="14"/>
      <c r="Q2714" s="14"/>
      <c r="R2714" s="14"/>
      <c r="S2714" s="14"/>
      <c r="T2714" s="18"/>
      <c r="U2714" s="18"/>
    </row>
    <row r="2715" spans="1:21" ht="90" customHeight="1" x14ac:dyDescent="0.4">
      <c r="A2715" s="6"/>
      <c r="B2715" s="6"/>
      <c r="C2715" s="6"/>
      <c r="D2715" s="6"/>
      <c r="E2715" s="6"/>
      <c r="F2715" s="6"/>
      <c r="G2715" s="6"/>
      <c r="H2715" s="6"/>
      <c r="I2715" s="6"/>
      <c r="J2715" s="6"/>
      <c r="K2715" s="6"/>
      <c r="L2715" s="6"/>
      <c r="M2715" s="6"/>
      <c r="N2715" s="6"/>
      <c r="O2715" s="6"/>
      <c r="P2715" s="14"/>
      <c r="Q2715" s="14"/>
      <c r="R2715" s="14"/>
      <c r="S2715" s="14"/>
      <c r="T2715" s="18"/>
      <c r="U2715" s="18"/>
    </row>
    <row r="2716" spans="1:21" ht="90" customHeight="1" x14ac:dyDescent="0.4">
      <c r="A2716" s="6"/>
      <c r="B2716" s="6"/>
      <c r="C2716" s="6"/>
      <c r="D2716" s="6"/>
      <c r="E2716" s="6"/>
      <c r="F2716" s="6"/>
      <c r="G2716" s="6"/>
      <c r="H2716" s="6"/>
      <c r="I2716" s="6"/>
      <c r="J2716" s="6"/>
      <c r="K2716" s="6"/>
      <c r="L2716" s="6"/>
      <c r="M2716" s="6"/>
      <c r="N2716" s="6"/>
      <c r="O2716" s="6"/>
      <c r="P2716" s="14"/>
      <c r="Q2716" s="14"/>
      <c r="R2716" s="14"/>
      <c r="S2716" s="14"/>
      <c r="T2716" s="18"/>
      <c r="U2716" s="18"/>
    </row>
    <row r="2717" spans="1:21" ht="90" customHeight="1" x14ac:dyDescent="0.4">
      <c r="A2717" s="6"/>
      <c r="B2717" s="6"/>
      <c r="C2717" s="6"/>
      <c r="D2717" s="6"/>
      <c r="E2717" s="6"/>
      <c r="F2717" s="6"/>
      <c r="G2717" s="6"/>
      <c r="H2717" s="6"/>
      <c r="I2717" s="6"/>
      <c r="J2717" s="6"/>
      <c r="K2717" s="6"/>
      <c r="L2717" s="6"/>
      <c r="M2717" s="6"/>
      <c r="N2717" s="6"/>
      <c r="O2717" s="6"/>
      <c r="P2717" s="14"/>
      <c r="Q2717" s="14"/>
      <c r="R2717" s="14"/>
      <c r="S2717" s="14"/>
      <c r="T2717" s="18"/>
      <c r="U2717" s="18"/>
    </row>
    <row r="2718" spans="1:21" ht="90" customHeight="1" x14ac:dyDescent="0.4">
      <c r="A2718" s="6"/>
      <c r="B2718" s="6"/>
      <c r="C2718" s="6"/>
      <c r="D2718" s="6"/>
      <c r="E2718" s="6"/>
      <c r="F2718" s="6"/>
      <c r="G2718" s="6"/>
      <c r="H2718" s="6"/>
      <c r="I2718" s="6"/>
      <c r="J2718" s="6"/>
      <c r="K2718" s="6"/>
      <c r="L2718" s="6"/>
      <c r="M2718" s="6"/>
      <c r="N2718" s="6"/>
      <c r="O2718" s="6"/>
      <c r="P2718" s="14"/>
      <c r="Q2718" s="14"/>
      <c r="R2718" s="14"/>
      <c r="S2718" s="14"/>
      <c r="T2718" s="18"/>
      <c r="U2718" s="18"/>
    </row>
    <row r="2719" spans="1:21" ht="90" customHeight="1" x14ac:dyDescent="0.4">
      <c r="A2719" s="6"/>
      <c r="B2719" s="6"/>
      <c r="C2719" s="6"/>
      <c r="D2719" s="6"/>
      <c r="E2719" s="6"/>
      <c r="F2719" s="6"/>
      <c r="G2719" s="6"/>
      <c r="H2719" s="6"/>
      <c r="I2719" s="6"/>
      <c r="J2719" s="6"/>
      <c r="K2719" s="6"/>
      <c r="L2719" s="6"/>
      <c r="M2719" s="6"/>
      <c r="N2719" s="6"/>
      <c r="O2719" s="6"/>
      <c r="P2719" s="14"/>
      <c r="Q2719" s="14"/>
      <c r="R2719" s="14"/>
      <c r="S2719" s="14"/>
      <c r="T2719" s="18"/>
      <c r="U2719" s="18"/>
    </row>
    <row r="2720" spans="1:21" ht="90" customHeight="1" x14ac:dyDescent="0.4">
      <c r="A2720" s="6"/>
      <c r="B2720" s="6"/>
      <c r="C2720" s="6"/>
      <c r="D2720" s="6"/>
      <c r="E2720" s="6"/>
      <c r="F2720" s="6"/>
      <c r="G2720" s="6"/>
      <c r="H2720" s="6"/>
      <c r="I2720" s="6"/>
      <c r="J2720" s="6"/>
      <c r="K2720" s="6"/>
      <c r="L2720" s="6"/>
      <c r="M2720" s="6"/>
      <c r="N2720" s="6"/>
      <c r="O2720" s="6"/>
      <c r="P2720" s="14"/>
      <c r="Q2720" s="14"/>
      <c r="R2720" s="14"/>
      <c r="S2720" s="14"/>
      <c r="T2720" s="18"/>
      <c r="U2720" s="18"/>
    </row>
    <row r="2721" spans="1:21" ht="90" customHeight="1" x14ac:dyDescent="0.4">
      <c r="A2721" s="6"/>
      <c r="B2721" s="6"/>
      <c r="C2721" s="6"/>
      <c r="D2721" s="6"/>
      <c r="E2721" s="6"/>
      <c r="F2721" s="6"/>
      <c r="G2721" s="6"/>
      <c r="H2721" s="6"/>
      <c r="I2721" s="6"/>
      <c r="J2721" s="6"/>
      <c r="K2721" s="6"/>
      <c r="L2721" s="6"/>
      <c r="M2721" s="6"/>
      <c r="N2721" s="6"/>
      <c r="O2721" s="6"/>
      <c r="P2721" s="14"/>
      <c r="Q2721" s="14"/>
      <c r="R2721" s="14"/>
      <c r="S2721" s="14"/>
      <c r="T2721" s="18"/>
      <c r="U2721" s="18"/>
    </row>
    <row r="2722" spans="1:21" ht="90" customHeight="1" x14ac:dyDescent="0.4">
      <c r="A2722" s="6"/>
      <c r="B2722" s="6"/>
      <c r="C2722" s="6"/>
      <c r="D2722" s="6"/>
      <c r="E2722" s="6"/>
      <c r="F2722" s="6"/>
      <c r="G2722" s="6"/>
      <c r="H2722" s="6"/>
      <c r="I2722" s="6"/>
      <c r="J2722" s="6"/>
      <c r="K2722" s="6"/>
      <c r="L2722" s="6"/>
      <c r="M2722" s="6"/>
      <c r="N2722" s="6"/>
      <c r="O2722" s="6"/>
      <c r="P2722" s="14"/>
      <c r="Q2722" s="14"/>
      <c r="R2722" s="14"/>
      <c r="S2722" s="14"/>
      <c r="T2722" s="18"/>
      <c r="U2722" s="18"/>
    </row>
    <row r="2723" spans="1:21" ht="90" customHeight="1" x14ac:dyDescent="0.4">
      <c r="A2723" s="6"/>
      <c r="B2723" s="6"/>
      <c r="C2723" s="6"/>
      <c r="D2723" s="6"/>
      <c r="E2723" s="6"/>
      <c r="F2723" s="6"/>
      <c r="G2723" s="6"/>
      <c r="H2723" s="6"/>
      <c r="I2723" s="6"/>
      <c r="J2723" s="6"/>
      <c r="K2723" s="6"/>
      <c r="L2723" s="6"/>
      <c r="M2723" s="6"/>
      <c r="N2723" s="6"/>
      <c r="O2723" s="6"/>
      <c r="P2723" s="14"/>
      <c r="Q2723" s="14"/>
      <c r="R2723" s="14"/>
      <c r="S2723" s="14"/>
      <c r="T2723" s="18"/>
      <c r="U2723" s="18"/>
    </row>
    <row r="2724" spans="1:21" ht="90" customHeight="1" x14ac:dyDescent="0.4">
      <c r="A2724" s="6"/>
      <c r="B2724" s="6"/>
      <c r="C2724" s="6"/>
      <c r="D2724" s="6"/>
      <c r="E2724" s="6"/>
      <c r="F2724" s="6"/>
      <c r="G2724" s="6"/>
      <c r="H2724" s="6"/>
      <c r="I2724" s="6"/>
      <c r="J2724" s="6"/>
      <c r="K2724" s="6"/>
      <c r="L2724" s="6"/>
      <c r="M2724" s="6"/>
      <c r="N2724" s="6"/>
      <c r="O2724" s="6"/>
      <c r="P2724" s="14"/>
      <c r="Q2724" s="14"/>
      <c r="R2724" s="14"/>
      <c r="S2724" s="14"/>
      <c r="T2724" s="18"/>
      <c r="U2724" s="18"/>
    </row>
    <row r="2725" spans="1:21" ht="90" customHeight="1" x14ac:dyDescent="0.4">
      <c r="A2725" s="6"/>
      <c r="B2725" s="6"/>
      <c r="C2725" s="6"/>
      <c r="D2725" s="6"/>
      <c r="E2725" s="6"/>
      <c r="F2725" s="6"/>
      <c r="G2725" s="6"/>
      <c r="H2725" s="6"/>
      <c r="I2725" s="6"/>
      <c r="J2725" s="6"/>
      <c r="K2725" s="6"/>
      <c r="L2725" s="6"/>
      <c r="M2725" s="6"/>
      <c r="N2725" s="6"/>
      <c r="O2725" s="6"/>
      <c r="P2725" s="14"/>
      <c r="Q2725" s="14"/>
      <c r="R2725" s="14"/>
      <c r="S2725" s="14"/>
      <c r="T2725" s="18"/>
      <c r="U2725" s="18"/>
    </row>
    <row r="2726" spans="1:21" ht="90" customHeight="1" x14ac:dyDescent="0.4">
      <c r="A2726" s="6"/>
      <c r="B2726" s="6"/>
      <c r="C2726" s="6"/>
      <c r="D2726" s="6"/>
      <c r="E2726" s="6"/>
      <c r="F2726" s="6"/>
      <c r="G2726" s="6"/>
      <c r="H2726" s="6"/>
      <c r="I2726" s="6"/>
      <c r="J2726" s="6"/>
      <c r="K2726" s="6"/>
      <c r="L2726" s="6"/>
      <c r="M2726" s="6"/>
      <c r="N2726" s="6"/>
      <c r="O2726" s="6"/>
      <c r="P2726" s="14"/>
      <c r="Q2726" s="14"/>
      <c r="R2726" s="14"/>
      <c r="S2726" s="14"/>
      <c r="T2726" s="18"/>
      <c r="U2726" s="18"/>
    </row>
    <row r="2727" spans="1:21" ht="90" customHeight="1" x14ac:dyDescent="0.4">
      <c r="A2727" s="6"/>
      <c r="B2727" s="6"/>
      <c r="C2727" s="6"/>
      <c r="D2727" s="6"/>
      <c r="E2727" s="6"/>
      <c r="F2727" s="6"/>
      <c r="G2727" s="6"/>
      <c r="H2727" s="6"/>
      <c r="I2727" s="6"/>
      <c r="J2727" s="6"/>
      <c r="K2727" s="6"/>
      <c r="L2727" s="6"/>
      <c r="M2727" s="6"/>
      <c r="N2727" s="6"/>
      <c r="O2727" s="6"/>
      <c r="P2727" s="14"/>
      <c r="Q2727" s="14"/>
      <c r="R2727" s="14"/>
      <c r="S2727" s="14"/>
      <c r="T2727" s="18"/>
      <c r="U2727" s="18"/>
    </row>
    <row r="2728" spans="1:21" ht="90" customHeight="1" x14ac:dyDescent="0.4">
      <c r="A2728" s="6"/>
      <c r="B2728" s="6"/>
      <c r="C2728" s="6"/>
      <c r="D2728" s="6"/>
      <c r="E2728" s="6"/>
      <c r="F2728" s="6"/>
      <c r="G2728" s="6"/>
      <c r="H2728" s="6"/>
      <c r="I2728" s="6"/>
      <c r="J2728" s="6"/>
      <c r="K2728" s="6"/>
      <c r="L2728" s="6"/>
      <c r="M2728" s="6"/>
      <c r="N2728" s="6"/>
      <c r="O2728" s="6"/>
      <c r="P2728" s="14"/>
      <c r="Q2728" s="14"/>
      <c r="R2728" s="14"/>
      <c r="S2728" s="14"/>
      <c r="T2728" s="18"/>
      <c r="U2728" s="18"/>
    </row>
    <row r="2729" spans="1:21" ht="90" customHeight="1" x14ac:dyDescent="0.4">
      <c r="A2729" s="6"/>
      <c r="B2729" s="6"/>
      <c r="C2729" s="6"/>
      <c r="D2729" s="6"/>
      <c r="E2729" s="6"/>
      <c r="F2729" s="6"/>
      <c r="G2729" s="6"/>
      <c r="H2729" s="6"/>
      <c r="I2729" s="6"/>
      <c r="J2729" s="6"/>
      <c r="K2729" s="6"/>
      <c r="L2729" s="6"/>
      <c r="M2729" s="6"/>
      <c r="N2729" s="6"/>
      <c r="O2729" s="6"/>
      <c r="P2729" s="14"/>
      <c r="Q2729" s="14"/>
      <c r="R2729" s="14"/>
      <c r="S2729" s="14"/>
      <c r="T2729" s="18"/>
      <c r="U2729" s="18"/>
    </row>
    <row r="2730" spans="1:21" ht="90" customHeight="1" x14ac:dyDescent="0.4">
      <c r="A2730" s="6"/>
      <c r="B2730" s="6"/>
      <c r="C2730" s="6"/>
      <c r="D2730" s="6"/>
      <c r="E2730" s="6"/>
      <c r="F2730" s="6"/>
      <c r="G2730" s="6"/>
      <c r="H2730" s="6"/>
      <c r="I2730" s="6"/>
      <c r="J2730" s="6"/>
      <c r="K2730" s="6"/>
      <c r="L2730" s="6"/>
      <c r="M2730" s="6"/>
      <c r="N2730" s="6"/>
      <c r="O2730" s="6"/>
      <c r="P2730" s="14"/>
      <c r="Q2730" s="14"/>
      <c r="R2730" s="14"/>
      <c r="S2730" s="14"/>
      <c r="T2730" s="18"/>
      <c r="U2730" s="18"/>
    </row>
    <row r="2731" spans="1:21" ht="90" customHeight="1" x14ac:dyDescent="0.4">
      <c r="A2731" s="6"/>
      <c r="B2731" s="6"/>
      <c r="C2731" s="6"/>
      <c r="D2731" s="6"/>
      <c r="E2731" s="6"/>
      <c r="F2731" s="6"/>
      <c r="G2731" s="6"/>
      <c r="H2731" s="6"/>
      <c r="I2731" s="6"/>
      <c r="J2731" s="6"/>
      <c r="K2731" s="6"/>
      <c r="L2731" s="6"/>
      <c r="M2731" s="6"/>
      <c r="N2731" s="6"/>
      <c r="O2731" s="6"/>
      <c r="P2731" s="14"/>
      <c r="Q2731" s="14"/>
      <c r="R2731" s="14"/>
      <c r="S2731" s="14"/>
      <c r="T2731" s="18"/>
      <c r="U2731" s="18"/>
    </row>
    <row r="2732" spans="1:21" ht="90" customHeight="1" x14ac:dyDescent="0.4">
      <c r="A2732" s="6"/>
      <c r="B2732" s="6"/>
      <c r="C2732" s="6"/>
      <c r="D2732" s="6"/>
      <c r="E2732" s="6"/>
      <c r="F2732" s="6"/>
      <c r="G2732" s="6"/>
      <c r="H2732" s="6"/>
      <c r="I2732" s="6"/>
      <c r="J2732" s="6"/>
      <c r="K2732" s="6"/>
      <c r="L2732" s="6"/>
      <c r="M2732" s="6"/>
      <c r="N2732" s="6"/>
      <c r="O2732" s="6"/>
      <c r="P2732" s="14"/>
      <c r="Q2732" s="14"/>
      <c r="R2732" s="14"/>
      <c r="S2732" s="14"/>
      <c r="T2732" s="18"/>
      <c r="U2732" s="18"/>
    </row>
    <row r="2733" spans="1:21" ht="90" customHeight="1" x14ac:dyDescent="0.4">
      <c r="A2733" s="6"/>
      <c r="B2733" s="6"/>
      <c r="C2733" s="6"/>
      <c r="D2733" s="6"/>
      <c r="E2733" s="6"/>
      <c r="F2733" s="6"/>
      <c r="G2733" s="6"/>
      <c r="H2733" s="6"/>
      <c r="I2733" s="6"/>
      <c r="J2733" s="6"/>
      <c r="K2733" s="6"/>
      <c r="L2733" s="6"/>
      <c r="M2733" s="6"/>
      <c r="N2733" s="6"/>
      <c r="O2733" s="6"/>
      <c r="P2733" s="14"/>
      <c r="Q2733" s="14"/>
      <c r="R2733" s="14"/>
      <c r="S2733" s="14"/>
      <c r="T2733" s="18"/>
      <c r="U2733" s="18"/>
    </row>
    <row r="2734" spans="1:21" ht="90" customHeight="1" x14ac:dyDescent="0.4">
      <c r="A2734" s="6"/>
      <c r="B2734" s="6"/>
      <c r="C2734" s="6"/>
      <c r="D2734" s="6"/>
      <c r="E2734" s="6"/>
      <c r="F2734" s="6"/>
      <c r="G2734" s="6"/>
      <c r="H2734" s="6"/>
      <c r="I2734" s="6"/>
      <c r="J2734" s="6"/>
      <c r="K2734" s="6"/>
      <c r="L2734" s="6"/>
      <c r="M2734" s="6"/>
      <c r="N2734" s="6"/>
      <c r="O2734" s="6"/>
      <c r="P2734" s="14"/>
      <c r="Q2734" s="14"/>
      <c r="R2734" s="14"/>
      <c r="S2734" s="14"/>
      <c r="T2734" s="18"/>
      <c r="U2734" s="18"/>
    </row>
    <row r="2735" spans="1:21" ht="90" customHeight="1" x14ac:dyDescent="0.4">
      <c r="A2735" s="6"/>
      <c r="B2735" s="6"/>
      <c r="C2735" s="6"/>
      <c r="D2735" s="6"/>
      <c r="E2735" s="6"/>
      <c r="F2735" s="6"/>
      <c r="G2735" s="6"/>
      <c r="H2735" s="6"/>
      <c r="I2735" s="6"/>
      <c r="J2735" s="6"/>
      <c r="K2735" s="6"/>
      <c r="L2735" s="6"/>
      <c r="M2735" s="6"/>
      <c r="N2735" s="6"/>
      <c r="O2735" s="6"/>
      <c r="P2735" s="14"/>
      <c r="Q2735" s="14"/>
      <c r="R2735" s="14"/>
      <c r="S2735" s="14"/>
      <c r="T2735" s="18"/>
      <c r="U2735" s="18"/>
    </row>
    <row r="2736" spans="1:21" ht="90" customHeight="1" x14ac:dyDescent="0.4">
      <c r="A2736" s="6"/>
      <c r="B2736" s="6"/>
      <c r="C2736" s="6"/>
      <c r="D2736" s="6"/>
      <c r="E2736" s="6"/>
      <c r="F2736" s="6"/>
      <c r="G2736" s="6"/>
      <c r="H2736" s="6"/>
      <c r="I2736" s="6"/>
      <c r="J2736" s="6"/>
      <c r="K2736" s="6"/>
      <c r="L2736" s="6"/>
      <c r="M2736" s="6"/>
      <c r="N2736" s="6"/>
      <c r="O2736" s="6"/>
      <c r="P2736" s="14"/>
      <c r="Q2736" s="14"/>
      <c r="R2736" s="14"/>
      <c r="S2736" s="14"/>
      <c r="T2736" s="18"/>
      <c r="U2736" s="18"/>
    </row>
    <row r="2737" spans="1:21" ht="90" customHeight="1" x14ac:dyDescent="0.4">
      <c r="A2737" s="6"/>
      <c r="B2737" s="6"/>
      <c r="C2737" s="6"/>
      <c r="D2737" s="6"/>
      <c r="E2737" s="6"/>
      <c r="F2737" s="6"/>
      <c r="G2737" s="6"/>
      <c r="H2737" s="6"/>
      <c r="I2737" s="6"/>
      <c r="J2737" s="6"/>
      <c r="K2737" s="6"/>
      <c r="L2737" s="6"/>
      <c r="M2737" s="6"/>
      <c r="N2737" s="6"/>
      <c r="O2737" s="6"/>
      <c r="P2737" s="14"/>
      <c r="Q2737" s="14"/>
      <c r="R2737" s="14"/>
      <c r="S2737" s="14"/>
      <c r="T2737" s="18"/>
      <c r="U2737" s="18"/>
    </row>
    <row r="2738" spans="1:21" ht="90" customHeight="1" x14ac:dyDescent="0.4">
      <c r="A2738" s="6"/>
      <c r="B2738" s="6"/>
      <c r="C2738" s="6"/>
      <c r="D2738" s="6"/>
      <c r="E2738" s="6"/>
      <c r="F2738" s="6"/>
      <c r="G2738" s="6"/>
      <c r="H2738" s="6"/>
      <c r="I2738" s="6"/>
      <c r="J2738" s="6"/>
      <c r="K2738" s="6"/>
      <c r="L2738" s="6"/>
      <c r="M2738" s="6"/>
      <c r="N2738" s="6"/>
      <c r="O2738" s="6"/>
      <c r="P2738" s="14"/>
      <c r="Q2738" s="14"/>
      <c r="R2738" s="14"/>
      <c r="S2738" s="14"/>
      <c r="T2738" s="18"/>
      <c r="U2738" s="18"/>
    </row>
    <row r="2739" spans="1:21" ht="90" customHeight="1" x14ac:dyDescent="0.4">
      <c r="A2739" s="6"/>
      <c r="B2739" s="6"/>
      <c r="C2739" s="6"/>
      <c r="D2739" s="6"/>
      <c r="E2739" s="6"/>
      <c r="F2739" s="6"/>
      <c r="G2739" s="6"/>
      <c r="H2739" s="6"/>
      <c r="I2739" s="6"/>
      <c r="J2739" s="6"/>
      <c r="K2739" s="6"/>
      <c r="L2739" s="6"/>
      <c r="M2739" s="6"/>
      <c r="N2739" s="6"/>
      <c r="O2739" s="6"/>
      <c r="P2739" s="14"/>
      <c r="Q2739" s="14"/>
      <c r="R2739" s="14"/>
      <c r="S2739" s="14"/>
      <c r="T2739" s="18"/>
      <c r="U2739" s="18"/>
    </row>
    <row r="2740" spans="1:21" ht="90" customHeight="1" x14ac:dyDescent="0.4">
      <c r="A2740" s="6"/>
      <c r="B2740" s="6"/>
      <c r="C2740" s="6"/>
      <c r="D2740" s="6"/>
      <c r="E2740" s="6"/>
      <c r="F2740" s="6"/>
      <c r="G2740" s="6"/>
      <c r="H2740" s="6"/>
      <c r="I2740" s="6"/>
      <c r="J2740" s="6"/>
      <c r="K2740" s="6"/>
      <c r="L2740" s="6"/>
      <c r="M2740" s="6"/>
      <c r="N2740" s="6"/>
      <c r="O2740" s="6"/>
      <c r="P2740" s="14"/>
      <c r="Q2740" s="14"/>
      <c r="R2740" s="14"/>
      <c r="S2740" s="14"/>
      <c r="T2740" s="18"/>
      <c r="U2740" s="18"/>
    </row>
    <row r="2741" spans="1:21" ht="90" customHeight="1" x14ac:dyDescent="0.4">
      <c r="A2741" s="6"/>
      <c r="B2741" s="6"/>
      <c r="C2741" s="6"/>
      <c r="D2741" s="6"/>
      <c r="E2741" s="6"/>
      <c r="F2741" s="6"/>
      <c r="G2741" s="6"/>
      <c r="H2741" s="6"/>
      <c r="I2741" s="6"/>
      <c r="J2741" s="6"/>
      <c r="K2741" s="6"/>
      <c r="L2741" s="6"/>
      <c r="M2741" s="6"/>
      <c r="N2741" s="6"/>
      <c r="O2741" s="6"/>
      <c r="P2741" s="14"/>
      <c r="Q2741" s="14"/>
      <c r="R2741" s="14"/>
      <c r="S2741" s="14"/>
      <c r="T2741" s="18"/>
      <c r="U2741" s="18"/>
    </row>
    <row r="2742" spans="1:21" ht="90" customHeight="1" x14ac:dyDescent="0.4">
      <c r="A2742" s="6"/>
      <c r="B2742" s="6"/>
      <c r="C2742" s="6"/>
      <c r="D2742" s="6"/>
      <c r="E2742" s="6"/>
      <c r="F2742" s="6"/>
      <c r="G2742" s="6"/>
      <c r="H2742" s="6"/>
      <c r="I2742" s="6"/>
      <c r="J2742" s="6"/>
      <c r="K2742" s="6"/>
      <c r="L2742" s="6"/>
      <c r="M2742" s="6"/>
      <c r="N2742" s="6"/>
      <c r="O2742" s="6"/>
      <c r="P2742" s="14"/>
      <c r="Q2742" s="14"/>
      <c r="R2742" s="14"/>
      <c r="S2742" s="14"/>
      <c r="T2742" s="18"/>
      <c r="U2742" s="18"/>
    </row>
    <row r="2743" spans="1:21" ht="90" customHeight="1" x14ac:dyDescent="0.4">
      <c r="A2743" s="6"/>
      <c r="B2743" s="6"/>
      <c r="C2743" s="6"/>
      <c r="D2743" s="6"/>
      <c r="E2743" s="6"/>
      <c r="F2743" s="6"/>
      <c r="G2743" s="6"/>
      <c r="H2743" s="6"/>
      <c r="I2743" s="6"/>
      <c r="J2743" s="6"/>
      <c r="K2743" s="6"/>
      <c r="L2743" s="6"/>
      <c r="M2743" s="6"/>
      <c r="N2743" s="6"/>
      <c r="O2743" s="6"/>
      <c r="P2743" s="14"/>
      <c r="Q2743" s="14"/>
      <c r="R2743" s="14"/>
      <c r="S2743" s="14"/>
      <c r="T2743" s="18"/>
      <c r="U2743" s="18"/>
    </row>
    <row r="2744" spans="1:21" ht="90" customHeight="1" x14ac:dyDescent="0.4">
      <c r="A2744" s="6"/>
      <c r="B2744" s="6"/>
      <c r="C2744" s="6"/>
      <c r="D2744" s="6"/>
      <c r="E2744" s="6"/>
      <c r="F2744" s="6"/>
      <c r="G2744" s="6"/>
      <c r="H2744" s="6"/>
      <c r="I2744" s="6"/>
      <c r="J2744" s="6"/>
      <c r="K2744" s="6"/>
      <c r="L2744" s="6"/>
      <c r="M2744" s="6"/>
      <c r="N2744" s="6"/>
      <c r="O2744" s="6"/>
      <c r="P2744" s="14"/>
      <c r="Q2744" s="14"/>
      <c r="R2744" s="14"/>
      <c r="S2744" s="14"/>
      <c r="T2744" s="18"/>
      <c r="U2744" s="18"/>
    </row>
    <row r="2745" spans="1:21" ht="90" customHeight="1" x14ac:dyDescent="0.4">
      <c r="A2745" s="6"/>
      <c r="B2745" s="6"/>
      <c r="C2745" s="6"/>
      <c r="D2745" s="6"/>
      <c r="E2745" s="6"/>
      <c r="F2745" s="6"/>
      <c r="G2745" s="6"/>
      <c r="H2745" s="6"/>
      <c r="I2745" s="6"/>
      <c r="J2745" s="6"/>
      <c r="K2745" s="6"/>
      <c r="L2745" s="6"/>
      <c r="M2745" s="6"/>
      <c r="N2745" s="6"/>
      <c r="O2745" s="6"/>
      <c r="P2745" s="14"/>
      <c r="Q2745" s="14"/>
      <c r="R2745" s="14"/>
      <c r="S2745" s="14"/>
      <c r="T2745" s="18"/>
      <c r="U2745" s="18"/>
    </row>
    <row r="2746" spans="1:21" ht="90" customHeight="1" x14ac:dyDescent="0.4">
      <c r="A2746" s="6"/>
      <c r="B2746" s="6"/>
      <c r="C2746" s="6"/>
      <c r="D2746" s="6"/>
      <c r="E2746" s="6"/>
      <c r="F2746" s="6"/>
      <c r="G2746" s="6"/>
      <c r="H2746" s="6"/>
      <c r="I2746" s="6"/>
      <c r="J2746" s="6"/>
      <c r="K2746" s="6"/>
      <c r="L2746" s="6"/>
      <c r="M2746" s="6"/>
      <c r="N2746" s="6"/>
      <c r="O2746" s="6"/>
      <c r="P2746" s="14"/>
      <c r="Q2746" s="14"/>
      <c r="R2746" s="14"/>
      <c r="S2746" s="14"/>
      <c r="T2746" s="18"/>
      <c r="U2746" s="18"/>
    </row>
    <row r="2747" spans="1:21" ht="90" customHeight="1" x14ac:dyDescent="0.4">
      <c r="A2747" s="6"/>
      <c r="B2747" s="6"/>
      <c r="C2747" s="6"/>
      <c r="D2747" s="6"/>
      <c r="E2747" s="6"/>
      <c r="F2747" s="6"/>
      <c r="G2747" s="6"/>
      <c r="H2747" s="6"/>
      <c r="I2747" s="6"/>
      <c r="J2747" s="6"/>
      <c r="K2747" s="6"/>
      <c r="L2747" s="6"/>
      <c r="M2747" s="6"/>
      <c r="N2747" s="6"/>
      <c r="O2747" s="6"/>
      <c r="P2747" s="14"/>
      <c r="Q2747" s="14"/>
      <c r="R2747" s="14"/>
      <c r="S2747" s="14"/>
      <c r="T2747" s="18"/>
      <c r="U2747" s="18"/>
    </row>
    <row r="2748" spans="1:21" ht="90" customHeight="1" x14ac:dyDescent="0.4">
      <c r="A2748" s="6"/>
      <c r="B2748" s="6"/>
      <c r="C2748" s="6"/>
      <c r="D2748" s="6"/>
      <c r="E2748" s="6"/>
      <c r="F2748" s="6"/>
      <c r="G2748" s="6"/>
      <c r="H2748" s="6"/>
      <c r="I2748" s="6"/>
      <c r="J2748" s="6"/>
      <c r="K2748" s="6"/>
      <c r="L2748" s="6"/>
      <c r="M2748" s="6"/>
      <c r="N2748" s="6"/>
      <c r="O2748" s="6"/>
      <c r="P2748" s="14"/>
      <c r="Q2748" s="14"/>
      <c r="R2748" s="14"/>
      <c r="S2748" s="14"/>
      <c r="T2748" s="18"/>
      <c r="U2748" s="18"/>
    </row>
    <row r="2749" spans="1:21" ht="90" customHeight="1" x14ac:dyDescent="0.4">
      <c r="A2749" s="6"/>
      <c r="B2749" s="6"/>
      <c r="C2749" s="6"/>
      <c r="D2749" s="6"/>
      <c r="E2749" s="6"/>
      <c r="F2749" s="6"/>
      <c r="G2749" s="6"/>
      <c r="H2749" s="6"/>
      <c r="I2749" s="6"/>
      <c r="J2749" s="6"/>
      <c r="K2749" s="6"/>
      <c r="L2749" s="6"/>
      <c r="M2749" s="6"/>
      <c r="N2749" s="6"/>
      <c r="O2749" s="6"/>
      <c r="P2749" s="14"/>
      <c r="Q2749" s="14"/>
      <c r="R2749" s="14"/>
      <c r="S2749" s="14"/>
      <c r="T2749" s="18"/>
      <c r="U2749" s="18"/>
    </row>
    <row r="2750" spans="1:21" ht="90" customHeight="1" x14ac:dyDescent="0.4">
      <c r="A2750" s="6"/>
      <c r="B2750" s="6"/>
      <c r="C2750" s="6"/>
      <c r="D2750" s="6"/>
      <c r="E2750" s="6"/>
      <c r="F2750" s="6"/>
      <c r="G2750" s="6"/>
      <c r="H2750" s="6"/>
      <c r="I2750" s="6"/>
      <c r="J2750" s="6"/>
      <c r="K2750" s="6"/>
      <c r="L2750" s="6"/>
      <c r="M2750" s="6"/>
      <c r="N2750" s="6"/>
      <c r="O2750" s="6"/>
      <c r="P2750" s="14"/>
      <c r="Q2750" s="14"/>
      <c r="R2750" s="14"/>
      <c r="S2750" s="14"/>
      <c r="T2750" s="18"/>
      <c r="U2750" s="18"/>
    </row>
    <row r="2751" spans="1:21" ht="90" customHeight="1" x14ac:dyDescent="0.4">
      <c r="A2751" s="6"/>
      <c r="B2751" s="6"/>
      <c r="C2751" s="6"/>
      <c r="D2751" s="6"/>
      <c r="E2751" s="6"/>
      <c r="F2751" s="6"/>
      <c r="G2751" s="6"/>
      <c r="H2751" s="6"/>
      <c r="I2751" s="6"/>
      <c r="J2751" s="6"/>
      <c r="K2751" s="6"/>
      <c r="L2751" s="6"/>
      <c r="M2751" s="6"/>
      <c r="N2751" s="6"/>
      <c r="O2751" s="6"/>
      <c r="P2751" s="14"/>
      <c r="Q2751" s="14"/>
      <c r="R2751" s="14"/>
      <c r="S2751" s="14"/>
      <c r="T2751" s="18"/>
      <c r="U2751" s="18"/>
    </row>
    <row r="2752" spans="1:21" ht="90" customHeight="1" x14ac:dyDescent="0.4">
      <c r="A2752" s="6"/>
      <c r="B2752" s="6"/>
      <c r="C2752" s="6"/>
      <c r="D2752" s="6"/>
      <c r="E2752" s="6"/>
      <c r="F2752" s="6"/>
      <c r="G2752" s="6"/>
      <c r="H2752" s="6"/>
      <c r="I2752" s="6"/>
      <c r="J2752" s="6"/>
      <c r="K2752" s="6"/>
      <c r="L2752" s="6"/>
      <c r="M2752" s="6"/>
      <c r="N2752" s="6"/>
      <c r="O2752" s="6"/>
      <c r="P2752" s="14"/>
      <c r="Q2752" s="14"/>
      <c r="R2752" s="14"/>
      <c r="S2752" s="14"/>
      <c r="T2752" s="18"/>
      <c r="U2752" s="18"/>
    </row>
    <row r="2753" spans="1:21" ht="90" customHeight="1" x14ac:dyDescent="0.4">
      <c r="A2753" s="6"/>
      <c r="B2753" s="6"/>
      <c r="C2753" s="6"/>
      <c r="D2753" s="6"/>
      <c r="E2753" s="6"/>
      <c r="F2753" s="6"/>
      <c r="G2753" s="6"/>
      <c r="H2753" s="6"/>
      <c r="I2753" s="6"/>
      <c r="J2753" s="6"/>
      <c r="K2753" s="6"/>
      <c r="L2753" s="6"/>
      <c r="M2753" s="6"/>
      <c r="N2753" s="6"/>
      <c r="O2753" s="6"/>
      <c r="P2753" s="14"/>
      <c r="Q2753" s="14"/>
      <c r="R2753" s="14"/>
      <c r="S2753" s="14"/>
      <c r="T2753" s="18"/>
      <c r="U2753" s="18"/>
    </row>
    <row r="2754" spans="1:21" ht="90" customHeight="1" x14ac:dyDescent="0.4">
      <c r="A2754" s="6"/>
      <c r="B2754" s="6"/>
      <c r="C2754" s="6"/>
      <c r="D2754" s="6"/>
      <c r="E2754" s="6"/>
      <c r="F2754" s="6"/>
      <c r="G2754" s="6"/>
      <c r="H2754" s="6"/>
      <c r="I2754" s="6"/>
      <c r="J2754" s="6"/>
      <c r="K2754" s="6"/>
      <c r="L2754" s="6"/>
      <c r="M2754" s="6"/>
      <c r="N2754" s="6"/>
      <c r="O2754" s="6"/>
      <c r="P2754" s="14"/>
      <c r="Q2754" s="14"/>
      <c r="R2754" s="14"/>
      <c r="S2754" s="14"/>
      <c r="T2754" s="18"/>
      <c r="U2754" s="18"/>
    </row>
    <row r="2755" spans="1:21" ht="90" customHeight="1" x14ac:dyDescent="0.4">
      <c r="A2755" s="6"/>
      <c r="B2755" s="6"/>
      <c r="C2755" s="6"/>
      <c r="D2755" s="6"/>
      <c r="E2755" s="6"/>
      <c r="F2755" s="6"/>
      <c r="G2755" s="6"/>
      <c r="H2755" s="6"/>
      <c r="I2755" s="6"/>
      <c r="J2755" s="6"/>
      <c r="K2755" s="6"/>
      <c r="L2755" s="6"/>
      <c r="M2755" s="6"/>
      <c r="N2755" s="6"/>
      <c r="O2755" s="6"/>
      <c r="P2755" s="14"/>
      <c r="Q2755" s="14"/>
      <c r="R2755" s="14"/>
      <c r="S2755" s="14"/>
      <c r="T2755" s="18"/>
      <c r="U2755" s="18"/>
    </row>
    <row r="2756" spans="1:21" ht="90" customHeight="1" x14ac:dyDescent="0.4">
      <c r="A2756" s="6"/>
      <c r="B2756" s="6"/>
      <c r="C2756" s="6"/>
      <c r="D2756" s="6"/>
      <c r="E2756" s="6"/>
      <c r="F2756" s="6"/>
      <c r="G2756" s="6"/>
      <c r="H2756" s="6"/>
      <c r="I2756" s="6"/>
      <c r="J2756" s="6"/>
      <c r="K2756" s="6"/>
      <c r="L2756" s="6"/>
      <c r="M2756" s="6"/>
      <c r="N2756" s="6"/>
      <c r="O2756" s="6"/>
      <c r="P2756" s="14"/>
      <c r="Q2756" s="14"/>
      <c r="R2756" s="14"/>
      <c r="S2756" s="14"/>
      <c r="T2756" s="18"/>
      <c r="U2756" s="18"/>
    </row>
    <row r="2757" spans="1:21" ht="90" customHeight="1" x14ac:dyDescent="0.4">
      <c r="A2757" s="6"/>
      <c r="B2757" s="6"/>
      <c r="C2757" s="6"/>
      <c r="D2757" s="6"/>
      <c r="E2757" s="6"/>
      <c r="F2757" s="6"/>
      <c r="G2757" s="6"/>
      <c r="H2757" s="6"/>
      <c r="I2757" s="6"/>
      <c r="J2757" s="6"/>
      <c r="K2757" s="6"/>
      <c r="L2757" s="6"/>
      <c r="M2757" s="6"/>
      <c r="N2757" s="6"/>
      <c r="O2757" s="6"/>
      <c r="P2757" s="14"/>
      <c r="Q2757" s="14"/>
      <c r="R2757" s="14"/>
      <c r="S2757" s="14"/>
      <c r="T2757" s="18"/>
      <c r="U2757" s="18"/>
    </row>
    <row r="2758" spans="1:21" ht="90" customHeight="1" x14ac:dyDescent="0.4">
      <c r="A2758" s="6"/>
      <c r="B2758" s="6"/>
      <c r="C2758" s="6"/>
      <c r="D2758" s="6"/>
      <c r="E2758" s="6"/>
      <c r="F2758" s="6"/>
      <c r="G2758" s="6"/>
      <c r="H2758" s="6"/>
      <c r="I2758" s="6"/>
      <c r="J2758" s="6"/>
      <c r="K2758" s="6"/>
      <c r="L2758" s="6"/>
      <c r="M2758" s="6"/>
      <c r="N2758" s="6"/>
      <c r="O2758" s="6"/>
      <c r="P2758" s="14"/>
      <c r="Q2758" s="14"/>
      <c r="R2758" s="14"/>
      <c r="S2758" s="14"/>
      <c r="T2758" s="18"/>
      <c r="U2758" s="18"/>
    </row>
    <row r="2759" spans="1:21" ht="90" customHeight="1" x14ac:dyDescent="0.4">
      <c r="A2759" s="6"/>
      <c r="B2759" s="6"/>
      <c r="C2759" s="6"/>
      <c r="D2759" s="6"/>
      <c r="E2759" s="6"/>
      <c r="F2759" s="6"/>
      <c r="G2759" s="6"/>
      <c r="H2759" s="6"/>
      <c r="I2759" s="6"/>
      <c r="J2759" s="6"/>
      <c r="K2759" s="6"/>
      <c r="L2759" s="6"/>
      <c r="M2759" s="6"/>
      <c r="N2759" s="6"/>
      <c r="O2759" s="6"/>
      <c r="P2759" s="14"/>
      <c r="Q2759" s="14"/>
      <c r="R2759" s="14"/>
      <c r="S2759" s="14"/>
      <c r="T2759" s="18"/>
      <c r="U2759" s="18"/>
    </row>
    <row r="2760" spans="1:21" ht="90" customHeight="1" x14ac:dyDescent="0.4">
      <c r="A2760" s="6"/>
      <c r="B2760" s="6"/>
      <c r="C2760" s="6"/>
      <c r="D2760" s="6"/>
      <c r="E2760" s="6"/>
      <c r="F2760" s="6"/>
      <c r="G2760" s="6"/>
      <c r="H2760" s="6"/>
      <c r="I2760" s="6"/>
      <c r="J2760" s="6"/>
      <c r="K2760" s="6"/>
      <c r="L2760" s="6"/>
      <c r="M2760" s="6"/>
      <c r="N2760" s="6"/>
      <c r="O2760" s="6"/>
      <c r="P2760" s="14"/>
      <c r="Q2760" s="14"/>
      <c r="R2760" s="14"/>
      <c r="S2760" s="14"/>
      <c r="T2760" s="18"/>
      <c r="U2760" s="18"/>
    </row>
    <row r="2761" spans="1:21" ht="90" customHeight="1" x14ac:dyDescent="0.4">
      <c r="A2761" s="6"/>
      <c r="B2761" s="6"/>
      <c r="C2761" s="6"/>
      <c r="D2761" s="6"/>
      <c r="E2761" s="6"/>
      <c r="F2761" s="6"/>
      <c r="G2761" s="6"/>
      <c r="H2761" s="6"/>
      <c r="I2761" s="6"/>
      <c r="J2761" s="6"/>
      <c r="K2761" s="6"/>
      <c r="L2761" s="6"/>
      <c r="M2761" s="6"/>
      <c r="N2761" s="6"/>
      <c r="O2761" s="6"/>
      <c r="P2761" s="14"/>
      <c r="Q2761" s="14"/>
      <c r="R2761" s="14"/>
      <c r="S2761" s="14"/>
      <c r="T2761" s="18"/>
      <c r="U2761" s="18"/>
    </row>
    <row r="2762" spans="1:21" ht="90" customHeight="1" x14ac:dyDescent="0.4">
      <c r="A2762" s="6"/>
      <c r="B2762" s="6"/>
      <c r="C2762" s="6"/>
      <c r="D2762" s="6"/>
      <c r="E2762" s="6"/>
      <c r="F2762" s="6"/>
      <c r="G2762" s="6"/>
      <c r="H2762" s="6"/>
      <c r="I2762" s="6"/>
      <c r="J2762" s="6"/>
      <c r="K2762" s="6"/>
      <c r="L2762" s="6"/>
      <c r="M2762" s="6"/>
      <c r="N2762" s="6"/>
      <c r="O2762" s="6"/>
      <c r="P2762" s="14"/>
      <c r="Q2762" s="14"/>
      <c r="R2762" s="14"/>
      <c r="S2762" s="14"/>
      <c r="T2762" s="18"/>
      <c r="U2762" s="18"/>
    </row>
    <row r="2763" spans="1:21" ht="90" customHeight="1" x14ac:dyDescent="0.4">
      <c r="A2763" s="6"/>
      <c r="B2763" s="6"/>
      <c r="C2763" s="6"/>
      <c r="D2763" s="6"/>
      <c r="E2763" s="6"/>
      <c r="F2763" s="6"/>
      <c r="G2763" s="6"/>
      <c r="H2763" s="6"/>
      <c r="I2763" s="6"/>
      <c r="J2763" s="6"/>
      <c r="K2763" s="6"/>
      <c r="L2763" s="6"/>
      <c r="M2763" s="6"/>
      <c r="N2763" s="6"/>
      <c r="O2763" s="6"/>
      <c r="P2763" s="14"/>
      <c r="Q2763" s="14"/>
      <c r="R2763" s="14"/>
      <c r="S2763" s="14"/>
      <c r="T2763" s="18"/>
      <c r="U2763" s="18"/>
    </row>
    <row r="2764" spans="1:21" ht="90" customHeight="1" x14ac:dyDescent="0.4">
      <c r="A2764" s="6"/>
      <c r="B2764" s="6"/>
      <c r="C2764" s="6"/>
      <c r="D2764" s="6"/>
      <c r="E2764" s="6"/>
      <c r="F2764" s="6"/>
      <c r="G2764" s="6"/>
      <c r="H2764" s="6"/>
      <c r="I2764" s="6"/>
      <c r="J2764" s="6"/>
      <c r="K2764" s="6"/>
      <c r="L2764" s="6"/>
      <c r="M2764" s="6"/>
      <c r="N2764" s="6"/>
      <c r="O2764" s="6"/>
      <c r="P2764" s="14"/>
      <c r="Q2764" s="14"/>
      <c r="R2764" s="14"/>
      <c r="S2764" s="14"/>
      <c r="T2764" s="18"/>
      <c r="U2764" s="18"/>
    </row>
    <row r="2765" spans="1:21" ht="90" customHeight="1" x14ac:dyDescent="0.4">
      <c r="A2765" s="6"/>
      <c r="B2765" s="6"/>
      <c r="C2765" s="6"/>
      <c r="D2765" s="6"/>
      <c r="E2765" s="6"/>
      <c r="F2765" s="6"/>
      <c r="G2765" s="6"/>
      <c r="H2765" s="6"/>
      <c r="I2765" s="6"/>
      <c r="J2765" s="6"/>
      <c r="K2765" s="6"/>
      <c r="L2765" s="6"/>
      <c r="M2765" s="6"/>
      <c r="N2765" s="6"/>
      <c r="O2765" s="6"/>
      <c r="P2765" s="14"/>
      <c r="Q2765" s="14"/>
      <c r="R2765" s="14"/>
      <c r="S2765" s="14"/>
      <c r="T2765" s="18"/>
      <c r="U2765" s="18"/>
    </row>
    <row r="2766" spans="1:21" ht="90" customHeight="1" x14ac:dyDescent="0.4">
      <c r="A2766" s="6"/>
      <c r="B2766" s="6"/>
      <c r="C2766" s="6"/>
      <c r="D2766" s="6"/>
      <c r="E2766" s="6"/>
      <c r="F2766" s="6"/>
      <c r="G2766" s="6"/>
      <c r="H2766" s="6"/>
      <c r="I2766" s="6"/>
      <c r="J2766" s="6"/>
      <c r="K2766" s="6"/>
      <c r="L2766" s="6"/>
      <c r="M2766" s="6"/>
      <c r="N2766" s="6"/>
      <c r="O2766" s="6"/>
      <c r="P2766" s="14"/>
      <c r="Q2766" s="14"/>
      <c r="R2766" s="14"/>
      <c r="S2766" s="14"/>
      <c r="T2766" s="18"/>
      <c r="U2766" s="18"/>
    </row>
    <row r="2767" spans="1:21" ht="90" customHeight="1" x14ac:dyDescent="0.4">
      <c r="A2767" s="6"/>
      <c r="B2767" s="6"/>
      <c r="C2767" s="6"/>
      <c r="D2767" s="6"/>
      <c r="E2767" s="6"/>
      <c r="F2767" s="6"/>
      <c r="G2767" s="6"/>
      <c r="H2767" s="6"/>
      <c r="I2767" s="6"/>
      <c r="J2767" s="6"/>
      <c r="K2767" s="6"/>
      <c r="L2767" s="6"/>
      <c r="M2767" s="6"/>
      <c r="N2767" s="6"/>
      <c r="O2767" s="6"/>
      <c r="P2767" s="14"/>
      <c r="Q2767" s="14"/>
      <c r="R2767" s="14"/>
      <c r="S2767" s="14"/>
      <c r="T2767" s="18"/>
      <c r="U2767" s="18"/>
    </row>
    <row r="2768" spans="1:21" ht="90" customHeight="1" x14ac:dyDescent="0.4">
      <c r="A2768" s="6"/>
      <c r="B2768" s="6"/>
      <c r="C2768" s="6"/>
      <c r="D2768" s="6"/>
      <c r="E2768" s="6"/>
      <c r="F2768" s="6"/>
      <c r="G2768" s="6"/>
      <c r="H2768" s="6"/>
      <c r="I2768" s="6"/>
      <c r="J2768" s="6"/>
      <c r="K2768" s="6"/>
      <c r="L2768" s="6"/>
      <c r="M2768" s="6"/>
      <c r="N2768" s="6"/>
      <c r="O2768" s="6"/>
      <c r="P2768" s="14"/>
      <c r="Q2768" s="14"/>
      <c r="R2768" s="14"/>
      <c r="S2768" s="14"/>
      <c r="T2768" s="18"/>
      <c r="U2768" s="18"/>
    </row>
    <row r="2769" spans="1:21" ht="90" customHeight="1" x14ac:dyDescent="0.4">
      <c r="A2769" s="6"/>
      <c r="B2769" s="6"/>
      <c r="C2769" s="6"/>
      <c r="D2769" s="6"/>
      <c r="E2769" s="6"/>
      <c r="F2769" s="6"/>
      <c r="G2769" s="6"/>
      <c r="H2769" s="6"/>
      <c r="I2769" s="6"/>
      <c r="J2769" s="6"/>
      <c r="K2769" s="6"/>
      <c r="L2769" s="6"/>
      <c r="M2769" s="6"/>
      <c r="N2769" s="6"/>
      <c r="O2769" s="6"/>
      <c r="P2769" s="14"/>
      <c r="Q2769" s="14"/>
      <c r="R2769" s="14"/>
      <c r="S2769" s="14"/>
      <c r="T2769" s="18"/>
      <c r="U2769" s="18"/>
    </row>
    <row r="2770" spans="1:21" ht="90" customHeight="1" x14ac:dyDescent="0.4">
      <c r="A2770" s="6"/>
      <c r="B2770" s="6"/>
      <c r="C2770" s="6"/>
      <c r="D2770" s="6"/>
      <c r="E2770" s="6"/>
      <c r="F2770" s="6"/>
      <c r="G2770" s="6"/>
      <c r="H2770" s="6"/>
      <c r="I2770" s="6"/>
      <c r="J2770" s="6"/>
      <c r="K2770" s="6"/>
      <c r="L2770" s="6"/>
      <c r="M2770" s="6"/>
      <c r="N2770" s="6"/>
      <c r="O2770" s="6"/>
      <c r="P2770" s="14"/>
      <c r="Q2770" s="14"/>
      <c r="R2770" s="14"/>
      <c r="S2770" s="14"/>
      <c r="T2770" s="18"/>
      <c r="U2770" s="18"/>
    </row>
    <row r="2771" spans="1:21" ht="90" customHeight="1" x14ac:dyDescent="0.4">
      <c r="A2771" s="6"/>
      <c r="B2771" s="6"/>
      <c r="C2771" s="6"/>
      <c r="D2771" s="6"/>
      <c r="E2771" s="6"/>
      <c r="F2771" s="6"/>
      <c r="G2771" s="6"/>
      <c r="H2771" s="6"/>
      <c r="I2771" s="6"/>
      <c r="J2771" s="6"/>
      <c r="K2771" s="6"/>
      <c r="L2771" s="6"/>
      <c r="M2771" s="6"/>
      <c r="N2771" s="6"/>
      <c r="O2771" s="6"/>
      <c r="P2771" s="14"/>
      <c r="Q2771" s="14"/>
      <c r="R2771" s="14"/>
      <c r="S2771" s="14"/>
      <c r="T2771" s="18"/>
      <c r="U2771" s="18"/>
    </row>
    <row r="2772" spans="1:21" ht="90" customHeight="1" x14ac:dyDescent="0.4">
      <c r="A2772" s="6"/>
      <c r="B2772" s="6"/>
      <c r="C2772" s="6"/>
      <c r="D2772" s="6"/>
      <c r="E2772" s="6"/>
      <c r="F2772" s="6"/>
      <c r="G2772" s="6"/>
      <c r="H2772" s="6"/>
      <c r="I2772" s="6"/>
      <c r="J2772" s="6"/>
      <c r="K2772" s="6"/>
      <c r="L2772" s="6"/>
      <c r="M2772" s="6"/>
      <c r="N2772" s="6"/>
      <c r="O2772" s="6"/>
      <c r="P2772" s="14"/>
      <c r="Q2772" s="14"/>
      <c r="R2772" s="14"/>
      <c r="S2772" s="14"/>
      <c r="T2772" s="18"/>
      <c r="U2772" s="18"/>
    </row>
    <row r="2773" spans="1:21" ht="90" customHeight="1" x14ac:dyDescent="0.4">
      <c r="A2773" s="6"/>
      <c r="B2773" s="6"/>
      <c r="C2773" s="6"/>
      <c r="D2773" s="6"/>
      <c r="E2773" s="6"/>
      <c r="F2773" s="6"/>
      <c r="G2773" s="6"/>
      <c r="H2773" s="6"/>
      <c r="I2773" s="6"/>
      <c r="J2773" s="6"/>
      <c r="K2773" s="6"/>
      <c r="L2773" s="6"/>
      <c r="M2773" s="6"/>
      <c r="N2773" s="6"/>
      <c r="O2773" s="6"/>
      <c r="P2773" s="14"/>
      <c r="Q2773" s="14"/>
      <c r="R2773" s="14"/>
      <c r="S2773" s="14"/>
      <c r="T2773" s="18"/>
      <c r="U2773" s="18"/>
    </row>
    <row r="2774" spans="1:21" ht="90" customHeight="1" x14ac:dyDescent="0.4">
      <c r="A2774" s="6"/>
      <c r="B2774" s="6"/>
      <c r="C2774" s="6"/>
      <c r="D2774" s="6"/>
      <c r="E2774" s="6"/>
      <c r="F2774" s="6"/>
      <c r="G2774" s="6"/>
      <c r="H2774" s="6"/>
      <c r="I2774" s="6"/>
      <c r="J2774" s="6"/>
      <c r="K2774" s="6"/>
      <c r="L2774" s="6"/>
      <c r="M2774" s="6"/>
      <c r="N2774" s="6"/>
      <c r="O2774" s="6"/>
      <c r="P2774" s="14"/>
      <c r="Q2774" s="14"/>
      <c r="R2774" s="14"/>
      <c r="S2774" s="14"/>
      <c r="T2774" s="18"/>
      <c r="U2774" s="18"/>
    </row>
    <row r="2775" spans="1:21" ht="90" customHeight="1" x14ac:dyDescent="0.4">
      <c r="A2775" s="6"/>
      <c r="B2775" s="6"/>
      <c r="C2775" s="6"/>
      <c r="D2775" s="6"/>
      <c r="E2775" s="6"/>
      <c r="F2775" s="6"/>
      <c r="G2775" s="6"/>
      <c r="H2775" s="6"/>
      <c r="I2775" s="6"/>
      <c r="J2775" s="6"/>
      <c r="K2775" s="6"/>
      <c r="L2775" s="6"/>
      <c r="M2775" s="6"/>
      <c r="N2775" s="6"/>
      <c r="O2775" s="6"/>
      <c r="P2775" s="14"/>
      <c r="Q2775" s="14"/>
      <c r="R2775" s="14"/>
      <c r="S2775" s="14"/>
      <c r="T2775" s="18"/>
      <c r="U2775" s="18"/>
    </row>
    <row r="2776" spans="1:21" ht="90" customHeight="1" x14ac:dyDescent="0.4">
      <c r="A2776" s="6"/>
      <c r="B2776" s="6"/>
      <c r="C2776" s="6"/>
      <c r="D2776" s="6"/>
      <c r="E2776" s="6"/>
      <c r="F2776" s="6"/>
      <c r="G2776" s="6"/>
      <c r="H2776" s="6"/>
      <c r="I2776" s="6"/>
      <c r="J2776" s="6"/>
      <c r="K2776" s="6"/>
      <c r="L2776" s="6"/>
      <c r="M2776" s="6"/>
      <c r="N2776" s="6"/>
      <c r="O2776" s="6"/>
      <c r="P2776" s="14"/>
      <c r="Q2776" s="14"/>
      <c r="R2776" s="14"/>
      <c r="S2776" s="14"/>
      <c r="T2776" s="18"/>
      <c r="U2776" s="18"/>
    </row>
    <row r="2777" spans="1:21" ht="90" customHeight="1" x14ac:dyDescent="0.4">
      <c r="A2777" s="6"/>
      <c r="B2777" s="6"/>
      <c r="C2777" s="6"/>
      <c r="D2777" s="6"/>
      <c r="E2777" s="6"/>
      <c r="F2777" s="6"/>
      <c r="G2777" s="6"/>
      <c r="H2777" s="6"/>
      <c r="I2777" s="6"/>
      <c r="J2777" s="6"/>
      <c r="K2777" s="6"/>
      <c r="L2777" s="6"/>
      <c r="M2777" s="6"/>
      <c r="N2777" s="6"/>
      <c r="O2777" s="6"/>
      <c r="P2777" s="14"/>
      <c r="Q2777" s="14"/>
      <c r="R2777" s="14"/>
      <c r="S2777" s="14"/>
      <c r="T2777" s="18"/>
      <c r="U2777" s="18"/>
    </row>
    <row r="2778" spans="1:21" ht="90" customHeight="1" x14ac:dyDescent="0.4">
      <c r="A2778" s="6"/>
      <c r="B2778" s="6"/>
      <c r="C2778" s="6"/>
      <c r="D2778" s="6"/>
      <c r="E2778" s="6"/>
      <c r="F2778" s="6"/>
      <c r="G2778" s="6"/>
      <c r="H2778" s="6"/>
      <c r="I2778" s="6"/>
      <c r="J2778" s="6"/>
      <c r="K2778" s="6"/>
      <c r="L2778" s="6"/>
      <c r="M2778" s="6"/>
      <c r="N2778" s="6"/>
      <c r="O2778" s="6"/>
      <c r="P2778" s="14"/>
      <c r="Q2778" s="14"/>
      <c r="R2778" s="14"/>
      <c r="S2778" s="14"/>
      <c r="T2778" s="18"/>
      <c r="U2778" s="18"/>
    </row>
    <row r="2779" spans="1:21" ht="90" customHeight="1" x14ac:dyDescent="0.4">
      <c r="A2779" s="6"/>
      <c r="B2779" s="6"/>
      <c r="C2779" s="6"/>
      <c r="D2779" s="6"/>
      <c r="E2779" s="6"/>
      <c r="F2779" s="6"/>
      <c r="G2779" s="6"/>
      <c r="H2779" s="6"/>
      <c r="I2779" s="6"/>
      <c r="J2779" s="6"/>
      <c r="K2779" s="6"/>
      <c r="L2779" s="6"/>
      <c r="M2779" s="6"/>
      <c r="N2779" s="6"/>
      <c r="O2779" s="6"/>
      <c r="P2779" s="14"/>
      <c r="Q2779" s="14"/>
      <c r="R2779" s="14"/>
      <c r="S2779" s="14"/>
      <c r="T2779" s="18"/>
      <c r="U2779" s="18"/>
    </row>
    <row r="2780" spans="1:21" ht="90" customHeight="1" x14ac:dyDescent="0.4">
      <c r="A2780" s="6"/>
      <c r="B2780" s="6"/>
      <c r="C2780" s="6"/>
      <c r="D2780" s="6"/>
      <c r="E2780" s="6"/>
      <c r="F2780" s="6"/>
      <c r="G2780" s="6"/>
      <c r="H2780" s="6"/>
      <c r="I2780" s="6"/>
      <c r="J2780" s="6"/>
      <c r="K2780" s="6"/>
      <c r="L2780" s="6"/>
      <c r="M2780" s="6"/>
      <c r="N2780" s="6"/>
      <c r="O2780" s="6"/>
      <c r="P2780" s="14"/>
      <c r="Q2780" s="14"/>
      <c r="R2780" s="14"/>
      <c r="S2780" s="14"/>
      <c r="T2780" s="18"/>
      <c r="U2780" s="18"/>
    </row>
    <row r="2781" spans="1:21" ht="90" customHeight="1" x14ac:dyDescent="0.4">
      <c r="A2781" s="6"/>
      <c r="B2781" s="6"/>
      <c r="C2781" s="6"/>
      <c r="D2781" s="6"/>
      <c r="E2781" s="6"/>
      <c r="F2781" s="6"/>
      <c r="G2781" s="6"/>
      <c r="H2781" s="6"/>
      <c r="I2781" s="6"/>
      <c r="J2781" s="6"/>
      <c r="K2781" s="6"/>
      <c r="L2781" s="6"/>
      <c r="M2781" s="6"/>
      <c r="N2781" s="6"/>
      <c r="O2781" s="6"/>
      <c r="P2781" s="14"/>
      <c r="Q2781" s="14"/>
      <c r="R2781" s="14"/>
      <c r="S2781" s="14"/>
      <c r="T2781" s="18"/>
      <c r="U2781" s="18"/>
    </row>
    <row r="2782" spans="1:21" ht="90" customHeight="1" x14ac:dyDescent="0.4">
      <c r="A2782" s="6"/>
      <c r="B2782" s="6"/>
      <c r="C2782" s="6"/>
      <c r="D2782" s="6"/>
      <c r="E2782" s="6"/>
      <c r="F2782" s="6"/>
      <c r="G2782" s="6"/>
      <c r="H2782" s="6"/>
      <c r="I2782" s="6"/>
      <c r="J2782" s="6"/>
      <c r="K2782" s="6"/>
      <c r="L2782" s="6"/>
      <c r="M2782" s="6"/>
      <c r="N2782" s="6"/>
      <c r="O2782" s="6"/>
      <c r="P2782" s="14"/>
      <c r="Q2782" s="14"/>
      <c r="R2782" s="14"/>
      <c r="S2782" s="14"/>
      <c r="T2782" s="18"/>
      <c r="U2782" s="18"/>
    </row>
    <row r="2783" spans="1:21" ht="90" customHeight="1" x14ac:dyDescent="0.4">
      <c r="A2783" s="6"/>
      <c r="B2783" s="6"/>
      <c r="C2783" s="6"/>
      <c r="D2783" s="6"/>
      <c r="E2783" s="6"/>
      <c r="F2783" s="6"/>
      <c r="G2783" s="6"/>
      <c r="H2783" s="6"/>
      <c r="I2783" s="6"/>
      <c r="J2783" s="6"/>
      <c r="K2783" s="6"/>
      <c r="L2783" s="6"/>
      <c r="M2783" s="6"/>
      <c r="N2783" s="6"/>
      <c r="O2783" s="6"/>
      <c r="P2783" s="14"/>
      <c r="Q2783" s="14"/>
      <c r="R2783" s="14"/>
      <c r="S2783" s="14"/>
      <c r="T2783" s="18"/>
      <c r="U2783" s="18"/>
    </row>
    <row r="2784" spans="1:21" ht="90" customHeight="1" x14ac:dyDescent="0.4">
      <c r="A2784" s="6"/>
      <c r="B2784" s="6"/>
      <c r="C2784" s="6"/>
      <c r="D2784" s="6"/>
      <c r="E2784" s="6"/>
      <c r="F2784" s="6"/>
      <c r="G2784" s="6"/>
      <c r="H2784" s="6"/>
      <c r="I2784" s="6"/>
      <c r="J2784" s="6"/>
      <c r="K2784" s="6"/>
      <c r="L2784" s="6"/>
      <c r="M2784" s="6"/>
      <c r="N2784" s="6"/>
      <c r="O2784" s="6"/>
      <c r="P2784" s="14"/>
      <c r="Q2784" s="14"/>
      <c r="R2784" s="14"/>
      <c r="S2784" s="14"/>
      <c r="T2784" s="18"/>
      <c r="U2784" s="18"/>
    </row>
    <row r="2785" spans="1:21" ht="90" customHeight="1" x14ac:dyDescent="0.4">
      <c r="A2785" s="6"/>
      <c r="B2785" s="6"/>
      <c r="C2785" s="6"/>
      <c r="D2785" s="6"/>
      <c r="E2785" s="6"/>
      <c r="F2785" s="6"/>
      <c r="G2785" s="6"/>
      <c r="H2785" s="6"/>
      <c r="I2785" s="6"/>
      <c r="J2785" s="6"/>
      <c r="K2785" s="6"/>
      <c r="L2785" s="6"/>
      <c r="M2785" s="6"/>
      <c r="N2785" s="6"/>
      <c r="O2785" s="6"/>
      <c r="P2785" s="14"/>
      <c r="Q2785" s="14"/>
      <c r="R2785" s="14"/>
      <c r="S2785" s="14"/>
      <c r="T2785" s="18"/>
      <c r="U2785" s="18"/>
    </row>
    <row r="2786" spans="1:21" ht="90" customHeight="1" x14ac:dyDescent="0.4">
      <c r="A2786" s="6"/>
      <c r="B2786" s="6"/>
      <c r="C2786" s="6"/>
      <c r="D2786" s="6"/>
      <c r="E2786" s="6"/>
      <c r="F2786" s="6"/>
      <c r="G2786" s="6"/>
      <c r="H2786" s="6"/>
      <c r="I2786" s="6"/>
      <c r="J2786" s="6"/>
      <c r="K2786" s="6"/>
      <c r="L2786" s="6"/>
      <c r="M2786" s="6"/>
      <c r="N2786" s="6"/>
      <c r="O2786" s="6"/>
      <c r="P2786" s="14"/>
      <c r="Q2786" s="14"/>
      <c r="R2786" s="14"/>
      <c r="S2786" s="14"/>
      <c r="T2786" s="18"/>
      <c r="U2786" s="18"/>
    </row>
    <row r="2787" spans="1:21" ht="90" customHeight="1" x14ac:dyDescent="0.4">
      <c r="A2787" s="6"/>
      <c r="B2787" s="6"/>
      <c r="C2787" s="6"/>
      <c r="D2787" s="6"/>
      <c r="E2787" s="6"/>
      <c r="F2787" s="6"/>
      <c r="G2787" s="6"/>
      <c r="H2787" s="6"/>
      <c r="I2787" s="6"/>
      <c r="J2787" s="6"/>
      <c r="K2787" s="6"/>
      <c r="L2787" s="6"/>
      <c r="M2787" s="6"/>
      <c r="N2787" s="6"/>
      <c r="O2787" s="6"/>
      <c r="P2787" s="14"/>
      <c r="Q2787" s="14"/>
      <c r="R2787" s="14"/>
      <c r="S2787" s="14"/>
      <c r="T2787" s="18"/>
      <c r="U2787" s="18"/>
    </row>
    <row r="2788" spans="1:21" ht="90" customHeight="1" x14ac:dyDescent="0.4">
      <c r="A2788" s="6"/>
      <c r="B2788" s="6"/>
      <c r="C2788" s="6"/>
      <c r="D2788" s="6"/>
      <c r="E2788" s="6"/>
      <c r="F2788" s="6"/>
      <c r="G2788" s="6"/>
      <c r="H2788" s="6"/>
      <c r="I2788" s="6"/>
      <c r="J2788" s="6"/>
      <c r="K2788" s="6"/>
      <c r="L2788" s="6"/>
      <c r="M2788" s="6"/>
      <c r="N2788" s="6"/>
      <c r="O2788" s="6"/>
      <c r="P2788" s="14"/>
      <c r="Q2788" s="14"/>
      <c r="R2788" s="14"/>
      <c r="S2788" s="14"/>
      <c r="T2788" s="18"/>
      <c r="U2788" s="18"/>
    </row>
    <row r="2789" spans="1:21" ht="90" customHeight="1" x14ac:dyDescent="0.4">
      <c r="A2789" s="6"/>
      <c r="B2789" s="6"/>
      <c r="C2789" s="6"/>
      <c r="D2789" s="6"/>
      <c r="E2789" s="6"/>
      <c r="F2789" s="6"/>
      <c r="G2789" s="6"/>
      <c r="H2789" s="6"/>
      <c r="I2789" s="6"/>
      <c r="J2789" s="6"/>
      <c r="K2789" s="6"/>
      <c r="L2789" s="6"/>
      <c r="M2789" s="6"/>
      <c r="N2789" s="6"/>
      <c r="O2789" s="6"/>
      <c r="P2789" s="14"/>
      <c r="Q2789" s="14"/>
      <c r="R2789" s="14"/>
      <c r="S2789" s="14"/>
      <c r="T2789" s="18"/>
      <c r="U2789" s="18"/>
    </row>
    <row r="2790" spans="1:21" ht="90" customHeight="1" x14ac:dyDescent="0.4">
      <c r="A2790" s="6"/>
      <c r="B2790" s="6"/>
      <c r="C2790" s="6"/>
      <c r="D2790" s="6"/>
      <c r="E2790" s="6"/>
      <c r="F2790" s="6"/>
      <c r="G2790" s="6"/>
      <c r="H2790" s="6"/>
      <c r="I2790" s="6"/>
      <c r="J2790" s="6"/>
      <c r="K2790" s="6"/>
      <c r="L2790" s="6"/>
      <c r="M2790" s="6"/>
      <c r="N2790" s="6"/>
      <c r="O2790" s="6"/>
      <c r="P2790" s="14"/>
      <c r="Q2790" s="14"/>
      <c r="R2790" s="14"/>
      <c r="S2790" s="14"/>
      <c r="T2790" s="18"/>
      <c r="U2790" s="18"/>
    </row>
    <row r="2791" spans="1:21" ht="90" customHeight="1" x14ac:dyDescent="0.4">
      <c r="A2791" s="6"/>
      <c r="B2791" s="6"/>
      <c r="C2791" s="6"/>
      <c r="D2791" s="6"/>
      <c r="E2791" s="6"/>
      <c r="F2791" s="6"/>
      <c r="G2791" s="6"/>
      <c r="H2791" s="6"/>
      <c r="I2791" s="6"/>
      <c r="J2791" s="6"/>
      <c r="K2791" s="6"/>
      <c r="L2791" s="6"/>
      <c r="M2791" s="6"/>
      <c r="N2791" s="6"/>
      <c r="O2791" s="6"/>
      <c r="P2791" s="14"/>
      <c r="Q2791" s="14"/>
      <c r="R2791" s="14"/>
      <c r="S2791" s="14"/>
      <c r="T2791" s="18"/>
      <c r="U2791" s="18"/>
    </row>
    <row r="2792" spans="1:21" ht="90" customHeight="1" x14ac:dyDescent="0.4">
      <c r="A2792" s="6"/>
      <c r="B2792" s="6"/>
      <c r="C2792" s="6"/>
      <c r="D2792" s="6"/>
      <c r="E2792" s="6"/>
      <c r="F2792" s="6"/>
      <c r="G2792" s="6"/>
      <c r="H2792" s="6"/>
      <c r="I2792" s="6"/>
      <c r="J2792" s="6"/>
      <c r="K2792" s="6"/>
      <c r="L2792" s="6"/>
      <c r="M2792" s="6"/>
      <c r="N2792" s="6"/>
      <c r="O2792" s="6"/>
      <c r="P2792" s="14"/>
      <c r="Q2792" s="14"/>
      <c r="R2792" s="14"/>
      <c r="S2792" s="14"/>
      <c r="T2792" s="18"/>
      <c r="U2792" s="18"/>
    </row>
    <row r="2793" spans="1:21" ht="90" customHeight="1" x14ac:dyDescent="0.4">
      <c r="A2793" s="6"/>
      <c r="B2793" s="6"/>
      <c r="C2793" s="6"/>
      <c r="D2793" s="6"/>
      <c r="E2793" s="6"/>
      <c r="F2793" s="6"/>
      <c r="G2793" s="6"/>
      <c r="H2793" s="6"/>
      <c r="I2793" s="6"/>
      <c r="J2793" s="6"/>
      <c r="K2793" s="6"/>
      <c r="L2793" s="6"/>
      <c r="M2793" s="6"/>
      <c r="N2793" s="6"/>
      <c r="O2793" s="6"/>
      <c r="P2793" s="14"/>
      <c r="Q2793" s="14"/>
      <c r="R2793" s="14"/>
      <c r="S2793" s="14"/>
      <c r="T2793" s="18"/>
      <c r="U2793" s="18"/>
    </row>
    <row r="2794" spans="1:21" ht="90" customHeight="1" x14ac:dyDescent="0.4">
      <c r="A2794" s="6"/>
      <c r="B2794" s="6"/>
      <c r="C2794" s="6"/>
      <c r="D2794" s="6"/>
      <c r="E2794" s="6"/>
      <c r="F2794" s="6"/>
      <c r="G2794" s="6"/>
      <c r="H2794" s="6"/>
      <c r="I2794" s="6"/>
      <c r="J2794" s="6"/>
      <c r="K2794" s="6"/>
      <c r="L2794" s="6"/>
      <c r="M2794" s="6"/>
      <c r="N2794" s="6"/>
      <c r="O2794" s="6"/>
      <c r="P2794" s="14"/>
      <c r="Q2794" s="14"/>
      <c r="R2794" s="14"/>
      <c r="S2794" s="14"/>
      <c r="T2794" s="18"/>
      <c r="U2794" s="18"/>
    </row>
    <row r="2795" spans="1:21" ht="90" customHeight="1" x14ac:dyDescent="0.4">
      <c r="A2795" s="6"/>
      <c r="B2795" s="6"/>
      <c r="C2795" s="6"/>
      <c r="D2795" s="6"/>
      <c r="E2795" s="6"/>
      <c r="F2795" s="6"/>
      <c r="G2795" s="6"/>
      <c r="H2795" s="6"/>
      <c r="I2795" s="6"/>
      <c r="J2795" s="6"/>
      <c r="K2795" s="6"/>
      <c r="L2795" s="6"/>
      <c r="M2795" s="6"/>
      <c r="N2795" s="6"/>
      <c r="O2795" s="6"/>
      <c r="P2795" s="14"/>
      <c r="Q2795" s="14"/>
      <c r="R2795" s="14"/>
      <c r="S2795" s="14"/>
      <c r="T2795" s="18"/>
      <c r="U2795" s="18"/>
    </row>
    <row r="2796" spans="1:21" ht="90" customHeight="1" x14ac:dyDescent="0.4">
      <c r="A2796" s="6"/>
      <c r="B2796" s="6"/>
      <c r="C2796" s="6"/>
      <c r="D2796" s="6"/>
      <c r="E2796" s="6"/>
      <c r="F2796" s="6"/>
      <c r="G2796" s="6"/>
      <c r="H2796" s="6"/>
      <c r="I2796" s="6"/>
      <c r="J2796" s="6"/>
      <c r="K2796" s="6"/>
      <c r="L2796" s="6"/>
      <c r="M2796" s="6"/>
      <c r="N2796" s="6"/>
      <c r="O2796" s="6"/>
      <c r="P2796" s="14"/>
      <c r="Q2796" s="14"/>
      <c r="R2796" s="14"/>
      <c r="S2796" s="14"/>
      <c r="T2796" s="18"/>
      <c r="U2796" s="18"/>
    </row>
    <row r="2797" spans="1:21" ht="90" customHeight="1" x14ac:dyDescent="0.4">
      <c r="A2797" s="6"/>
      <c r="B2797" s="6"/>
      <c r="C2797" s="6"/>
      <c r="D2797" s="6"/>
      <c r="E2797" s="6"/>
      <c r="F2797" s="6"/>
      <c r="G2797" s="6"/>
      <c r="H2797" s="6"/>
      <c r="I2797" s="6"/>
      <c r="J2797" s="6"/>
      <c r="K2797" s="6"/>
      <c r="L2797" s="6"/>
      <c r="M2797" s="6"/>
      <c r="N2797" s="6"/>
      <c r="O2797" s="6"/>
      <c r="P2797" s="14"/>
      <c r="Q2797" s="14"/>
      <c r="R2797" s="14"/>
      <c r="S2797" s="14"/>
      <c r="T2797" s="18"/>
      <c r="U2797" s="18"/>
    </row>
    <row r="2798" spans="1:21" ht="90" customHeight="1" x14ac:dyDescent="0.4">
      <c r="A2798" s="6"/>
      <c r="B2798" s="6"/>
      <c r="C2798" s="6"/>
      <c r="D2798" s="6"/>
      <c r="E2798" s="6"/>
      <c r="F2798" s="6"/>
      <c r="G2798" s="6"/>
      <c r="H2798" s="6"/>
      <c r="I2798" s="6"/>
      <c r="J2798" s="6"/>
      <c r="K2798" s="6"/>
      <c r="L2798" s="6"/>
      <c r="M2798" s="6"/>
      <c r="N2798" s="6"/>
      <c r="O2798" s="6"/>
      <c r="P2798" s="14"/>
      <c r="Q2798" s="14"/>
      <c r="R2798" s="14"/>
      <c r="S2798" s="14"/>
      <c r="T2798" s="18"/>
      <c r="U2798" s="18"/>
    </row>
    <row r="2799" spans="1:21" ht="90" customHeight="1" x14ac:dyDescent="0.4">
      <c r="A2799" s="6"/>
      <c r="B2799" s="6"/>
      <c r="C2799" s="6"/>
      <c r="D2799" s="6"/>
      <c r="E2799" s="6"/>
      <c r="F2799" s="6"/>
      <c r="G2799" s="6"/>
      <c r="H2799" s="6"/>
      <c r="I2799" s="6"/>
      <c r="J2799" s="6"/>
      <c r="K2799" s="6"/>
      <c r="L2799" s="6"/>
      <c r="M2799" s="6"/>
      <c r="N2799" s="6"/>
      <c r="O2799" s="6"/>
      <c r="P2799" s="14"/>
      <c r="Q2799" s="14"/>
      <c r="R2799" s="14"/>
      <c r="S2799" s="14"/>
      <c r="T2799" s="18"/>
      <c r="U2799" s="18"/>
    </row>
    <row r="2800" spans="1:21" ht="90" customHeight="1" x14ac:dyDescent="0.4">
      <c r="A2800" s="6"/>
      <c r="B2800" s="6"/>
      <c r="C2800" s="6"/>
      <c r="D2800" s="6"/>
      <c r="E2800" s="6"/>
      <c r="F2800" s="6"/>
      <c r="G2800" s="6"/>
      <c r="H2800" s="6"/>
      <c r="I2800" s="6"/>
      <c r="J2800" s="6"/>
      <c r="K2800" s="6"/>
      <c r="L2800" s="6"/>
      <c r="M2800" s="6"/>
      <c r="N2800" s="6"/>
      <c r="O2800" s="6"/>
      <c r="P2800" s="14"/>
      <c r="Q2800" s="14"/>
      <c r="R2800" s="14"/>
      <c r="S2800" s="14"/>
      <c r="T2800" s="18"/>
      <c r="U2800" s="18"/>
    </row>
    <row r="2801" spans="1:21" ht="90" customHeight="1" x14ac:dyDescent="0.4">
      <c r="A2801" s="6"/>
      <c r="B2801" s="6"/>
      <c r="C2801" s="6"/>
      <c r="D2801" s="6"/>
      <c r="E2801" s="6"/>
      <c r="F2801" s="6"/>
      <c r="G2801" s="6"/>
      <c r="H2801" s="6"/>
      <c r="I2801" s="6"/>
      <c r="J2801" s="6"/>
      <c r="K2801" s="6"/>
      <c r="L2801" s="6"/>
      <c r="M2801" s="6"/>
      <c r="N2801" s="6"/>
      <c r="O2801" s="6"/>
      <c r="P2801" s="14"/>
      <c r="Q2801" s="14"/>
      <c r="R2801" s="14"/>
      <c r="S2801" s="14"/>
      <c r="T2801" s="18"/>
      <c r="U2801" s="18"/>
    </row>
    <row r="2802" spans="1:21" ht="90" customHeight="1" x14ac:dyDescent="0.4">
      <c r="A2802" s="6"/>
      <c r="B2802" s="6"/>
      <c r="C2802" s="6"/>
      <c r="D2802" s="6"/>
      <c r="E2802" s="6"/>
      <c r="F2802" s="6"/>
      <c r="G2802" s="6"/>
      <c r="H2802" s="6"/>
      <c r="I2802" s="6"/>
      <c r="J2802" s="6"/>
      <c r="K2802" s="6"/>
      <c r="L2802" s="6"/>
      <c r="M2802" s="6"/>
      <c r="N2802" s="6"/>
      <c r="O2802" s="6"/>
      <c r="P2802" s="14"/>
      <c r="Q2802" s="14"/>
      <c r="R2802" s="14"/>
      <c r="S2802" s="14"/>
      <c r="T2802" s="18"/>
      <c r="U2802" s="18"/>
    </row>
    <row r="2803" spans="1:21" ht="90" customHeight="1" x14ac:dyDescent="0.4">
      <c r="A2803" s="6"/>
      <c r="B2803" s="6"/>
      <c r="C2803" s="6"/>
      <c r="D2803" s="6"/>
      <c r="E2803" s="6"/>
      <c r="F2803" s="6"/>
      <c r="G2803" s="6"/>
      <c r="H2803" s="6"/>
      <c r="I2803" s="6"/>
      <c r="J2803" s="6"/>
      <c r="K2803" s="6"/>
      <c r="L2803" s="6"/>
      <c r="M2803" s="6"/>
      <c r="N2803" s="6"/>
      <c r="O2803" s="6"/>
      <c r="P2803" s="14"/>
      <c r="Q2803" s="14"/>
      <c r="R2803" s="14"/>
      <c r="S2803" s="14"/>
      <c r="T2803" s="18"/>
      <c r="U2803" s="18"/>
    </row>
    <row r="2804" spans="1:21" ht="90" customHeight="1" x14ac:dyDescent="0.4">
      <c r="A2804" s="6"/>
      <c r="B2804" s="6"/>
      <c r="C2804" s="6"/>
      <c r="D2804" s="6"/>
      <c r="E2804" s="6"/>
      <c r="F2804" s="6"/>
      <c r="G2804" s="6"/>
      <c r="H2804" s="6"/>
      <c r="I2804" s="6"/>
      <c r="J2804" s="6"/>
      <c r="K2804" s="6"/>
      <c r="L2804" s="6"/>
      <c r="M2804" s="6"/>
      <c r="N2804" s="6"/>
      <c r="O2804" s="6"/>
      <c r="P2804" s="14"/>
      <c r="Q2804" s="14"/>
      <c r="R2804" s="14"/>
      <c r="S2804" s="14"/>
      <c r="T2804" s="18"/>
      <c r="U2804" s="18"/>
    </row>
    <row r="2805" spans="1:21" ht="90" customHeight="1" x14ac:dyDescent="0.4">
      <c r="A2805" s="6"/>
      <c r="B2805" s="6"/>
      <c r="C2805" s="6"/>
      <c r="D2805" s="6"/>
      <c r="E2805" s="6"/>
      <c r="F2805" s="6"/>
      <c r="G2805" s="6"/>
      <c r="H2805" s="6"/>
      <c r="I2805" s="6"/>
      <c r="J2805" s="6"/>
      <c r="K2805" s="6"/>
      <c r="L2805" s="6"/>
      <c r="M2805" s="6"/>
      <c r="N2805" s="6"/>
      <c r="O2805" s="6"/>
      <c r="P2805" s="14"/>
      <c r="Q2805" s="14"/>
      <c r="R2805" s="14"/>
      <c r="S2805" s="14"/>
      <c r="T2805" s="18"/>
      <c r="U2805" s="18"/>
    </row>
    <row r="2806" spans="1:21" ht="90" customHeight="1" x14ac:dyDescent="0.4">
      <c r="A2806" s="6"/>
      <c r="B2806" s="6"/>
      <c r="C2806" s="6"/>
      <c r="D2806" s="6"/>
      <c r="E2806" s="6"/>
      <c r="F2806" s="6"/>
      <c r="G2806" s="6"/>
      <c r="H2806" s="6"/>
      <c r="I2806" s="6"/>
      <c r="J2806" s="6"/>
      <c r="K2806" s="6"/>
      <c r="L2806" s="6"/>
      <c r="M2806" s="6"/>
      <c r="N2806" s="6"/>
      <c r="O2806" s="6"/>
      <c r="P2806" s="14"/>
      <c r="Q2806" s="14"/>
      <c r="R2806" s="14"/>
      <c r="S2806" s="14"/>
      <c r="T2806" s="18"/>
      <c r="U2806" s="18"/>
    </row>
    <row r="2807" spans="1:21" ht="90" customHeight="1" x14ac:dyDescent="0.4">
      <c r="A2807" s="6"/>
      <c r="B2807" s="6"/>
      <c r="C2807" s="6"/>
      <c r="D2807" s="6"/>
      <c r="E2807" s="6"/>
      <c r="F2807" s="6"/>
      <c r="G2807" s="6"/>
      <c r="H2807" s="6"/>
      <c r="I2807" s="6"/>
      <c r="J2807" s="6"/>
      <c r="K2807" s="6"/>
      <c r="L2807" s="6"/>
      <c r="M2807" s="6"/>
      <c r="N2807" s="6"/>
      <c r="O2807" s="6"/>
      <c r="P2807" s="14"/>
      <c r="Q2807" s="14"/>
      <c r="R2807" s="14"/>
      <c r="S2807" s="14"/>
      <c r="T2807" s="18"/>
      <c r="U2807" s="18"/>
    </row>
    <row r="2808" spans="1:21" ht="90" customHeight="1" x14ac:dyDescent="0.4">
      <c r="A2808" s="6"/>
      <c r="B2808" s="6"/>
      <c r="C2808" s="6"/>
      <c r="D2808" s="6"/>
      <c r="E2808" s="6"/>
      <c r="F2808" s="6"/>
      <c r="G2808" s="6"/>
      <c r="H2808" s="6"/>
      <c r="I2808" s="6"/>
      <c r="J2808" s="6"/>
      <c r="K2808" s="6"/>
      <c r="L2808" s="6"/>
      <c r="M2808" s="6"/>
      <c r="N2808" s="6"/>
      <c r="O2808" s="6"/>
      <c r="P2808" s="14"/>
      <c r="Q2808" s="14"/>
      <c r="R2808" s="14"/>
      <c r="S2808" s="14"/>
      <c r="T2808" s="18"/>
      <c r="U2808" s="18"/>
    </row>
    <row r="2809" spans="1:21" ht="90" customHeight="1" x14ac:dyDescent="0.4">
      <c r="A2809" s="6"/>
      <c r="B2809" s="6"/>
      <c r="C2809" s="6"/>
      <c r="D2809" s="6"/>
      <c r="E2809" s="6"/>
      <c r="F2809" s="6"/>
      <c r="G2809" s="6"/>
      <c r="H2809" s="6"/>
      <c r="I2809" s="6"/>
      <c r="J2809" s="6"/>
      <c r="K2809" s="6"/>
      <c r="L2809" s="6"/>
      <c r="M2809" s="6"/>
      <c r="N2809" s="6"/>
      <c r="O2809" s="6"/>
      <c r="P2809" s="14"/>
      <c r="Q2809" s="14"/>
      <c r="R2809" s="14"/>
      <c r="S2809" s="14"/>
      <c r="T2809" s="18"/>
      <c r="U2809" s="18"/>
    </row>
    <row r="2810" spans="1:21" ht="90" customHeight="1" x14ac:dyDescent="0.4">
      <c r="A2810" s="6"/>
      <c r="B2810" s="6"/>
      <c r="C2810" s="6"/>
      <c r="D2810" s="6"/>
      <c r="E2810" s="6"/>
      <c r="F2810" s="6"/>
      <c r="G2810" s="6"/>
      <c r="H2810" s="6"/>
      <c r="I2810" s="6"/>
      <c r="J2810" s="6"/>
      <c r="K2810" s="6"/>
      <c r="L2810" s="6"/>
      <c r="M2810" s="6"/>
      <c r="N2810" s="6"/>
      <c r="O2810" s="6"/>
      <c r="P2810" s="14"/>
      <c r="Q2810" s="14"/>
      <c r="R2810" s="14"/>
      <c r="S2810" s="14"/>
      <c r="T2810" s="18"/>
      <c r="U2810" s="18"/>
    </row>
    <row r="2811" spans="1:21" ht="90" customHeight="1" x14ac:dyDescent="0.4">
      <c r="A2811" s="6"/>
      <c r="B2811" s="6"/>
      <c r="C2811" s="6"/>
      <c r="D2811" s="6"/>
      <c r="E2811" s="6"/>
      <c r="F2811" s="6"/>
      <c r="G2811" s="6"/>
      <c r="H2811" s="6"/>
      <c r="I2811" s="6"/>
      <c r="J2811" s="6"/>
      <c r="K2811" s="6"/>
      <c r="L2811" s="6"/>
      <c r="M2811" s="6"/>
      <c r="N2811" s="6"/>
      <c r="O2811" s="6"/>
      <c r="P2811" s="14"/>
      <c r="Q2811" s="14"/>
      <c r="R2811" s="14"/>
      <c r="S2811" s="14"/>
      <c r="T2811" s="18"/>
      <c r="U2811" s="18"/>
    </row>
    <row r="2812" spans="1:21" ht="90" customHeight="1" x14ac:dyDescent="0.4">
      <c r="A2812" s="6"/>
      <c r="B2812" s="6"/>
      <c r="C2812" s="6"/>
      <c r="D2812" s="6"/>
      <c r="E2812" s="6"/>
      <c r="F2812" s="6"/>
      <c r="G2812" s="6"/>
      <c r="H2812" s="6"/>
      <c r="I2812" s="6"/>
      <c r="J2812" s="6"/>
      <c r="K2812" s="6"/>
      <c r="L2812" s="6"/>
      <c r="M2812" s="6"/>
      <c r="N2812" s="6"/>
      <c r="O2812" s="6"/>
      <c r="P2812" s="14"/>
      <c r="Q2812" s="14"/>
      <c r="R2812" s="14"/>
      <c r="S2812" s="14"/>
      <c r="T2812" s="18"/>
      <c r="U2812" s="18"/>
    </row>
    <row r="2813" spans="1:21" ht="90" customHeight="1" x14ac:dyDescent="0.4">
      <c r="A2813" s="6"/>
      <c r="B2813" s="6"/>
      <c r="C2813" s="6"/>
      <c r="D2813" s="6"/>
      <c r="E2813" s="6"/>
      <c r="F2813" s="6"/>
      <c r="G2813" s="6"/>
      <c r="H2813" s="6"/>
      <c r="I2813" s="6"/>
      <c r="J2813" s="6"/>
      <c r="K2813" s="6"/>
      <c r="L2813" s="6"/>
      <c r="M2813" s="6"/>
      <c r="N2813" s="6"/>
      <c r="O2813" s="6"/>
      <c r="P2813" s="14"/>
      <c r="Q2813" s="14"/>
      <c r="R2813" s="14"/>
      <c r="S2813" s="14"/>
      <c r="T2813" s="18"/>
      <c r="U2813" s="18"/>
    </row>
    <row r="2814" spans="1:21" ht="90" customHeight="1" x14ac:dyDescent="0.4">
      <c r="A2814" s="6"/>
      <c r="B2814" s="6"/>
      <c r="C2814" s="6"/>
      <c r="D2814" s="6"/>
      <c r="E2814" s="6"/>
      <c r="F2814" s="6"/>
      <c r="G2814" s="6"/>
      <c r="H2814" s="6"/>
      <c r="I2814" s="6"/>
      <c r="J2814" s="6"/>
      <c r="K2814" s="6"/>
      <c r="L2814" s="6"/>
      <c r="M2814" s="6"/>
      <c r="N2814" s="6"/>
      <c r="O2814" s="6"/>
      <c r="P2814" s="14"/>
      <c r="Q2814" s="14"/>
      <c r="R2814" s="14"/>
      <c r="S2814" s="14"/>
      <c r="T2814" s="18"/>
      <c r="U2814" s="18"/>
    </row>
    <row r="2815" spans="1:21" ht="90" customHeight="1" x14ac:dyDescent="0.4">
      <c r="A2815" s="6"/>
      <c r="B2815" s="6"/>
      <c r="C2815" s="6"/>
      <c r="D2815" s="6"/>
      <c r="E2815" s="6"/>
      <c r="F2815" s="6"/>
      <c r="G2815" s="6"/>
      <c r="H2815" s="6"/>
      <c r="I2815" s="6"/>
      <c r="J2815" s="6"/>
      <c r="K2815" s="6"/>
      <c r="L2815" s="6"/>
      <c r="M2815" s="6"/>
      <c r="N2815" s="6"/>
      <c r="O2815" s="6"/>
      <c r="P2815" s="14"/>
      <c r="Q2815" s="14"/>
      <c r="R2815" s="14"/>
      <c r="S2815" s="14"/>
      <c r="T2815" s="18"/>
      <c r="U2815" s="18"/>
    </row>
    <row r="2816" spans="1:21" ht="90" customHeight="1" x14ac:dyDescent="0.4">
      <c r="A2816" s="6"/>
      <c r="B2816" s="6"/>
      <c r="C2816" s="6"/>
      <c r="D2816" s="6"/>
      <c r="E2816" s="6"/>
      <c r="F2816" s="6"/>
      <c r="G2816" s="6"/>
      <c r="H2816" s="6"/>
      <c r="I2816" s="6"/>
      <c r="J2816" s="6"/>
      <c r="K2816" s="6"/>
      <c r="L2816" s="6"/>
      <c r="M2816" s="6"/>
      <c r="N2816" s="6"/>
      <c r="O2816" s="6"/>
      <c r="P2816" s="14"/>
      <c r="Q2816" s="14"/>
      <c r="R2816" s="14"/>
      <c r="S2816" s="14"/>
      <c r="T2816" s="18"/>
      <c r="U2816" s="18"/>
    </row>
    <row r="2817" spans="1:21" ht="90" customHeight="1" x14ac:dyDescent="0.4">
      <c r="A2817" s="6"/>
      <c r="B2817" s="6"/>
      <c r="C2817" s="6"/>
      <c r="D2817" s="6"/>
      <c r="E2817" s="6"/>
      <c r="F2817" s="6"/>
      <c r="G2817" s="6"/>
      <c r="H2817" s="6"/>
      <c r="I2817" s="6"/>
      <c r="J2817" s="6"/>
      <c r="K2817" s="6"/>
      <c r="L2817" s="6"/>
      <c r="M2817" s="6"/>
      <c r="N2817" s="6"/>
      <c r="O2817" s="6"/>
      <c r="P2817" s="14"/>
      <c r="Q2817" s="14"/>
      <c r="R2817" s="14"/>
      <c r="S2817" s="14"/>
      <c r="T2817" s="18"/>
      <c r="U2817" s="18"/>
    </row>
    <row r="2818" spans="1:21" ht="90" customHeight="1" x14ac:dyDescent="0.4">
      <c r="A2818" s="6"/>
      <c r="B2818" s="6"/>
      <c r="C2818" s="6"/>
      <c r="D2818" s="6"/>
      <c r="E2818" s="6"/>
      <c r="F2818" s="6"/>
      <c r="G2818" s="6"/>
      <c r="H2818" s="6"/>
      <c r="I2818" s="6"/>
      <c r="J2818" s="6"/>
      <c r="K2818" s="6"/>
      <c r="L2818" s="6"/>
      <c r="M2818" s="6"/>
      <c r="N2818" s="6"/>
      <c r="O2818" s="6"/>
      <c r="P2818" s="14"/>
      <c r="Q2818" s="14"/>
      <c r="R2818" s="14"/>
      <c r="S2818" s="14"/>
      <c r="T2818" s="18"/>
      <c r="U2818" s="18"/>
    </row>
    <row r="2819" spans="1:21" ht="90" customHeight="1" x14ac:dyDescent="0.4">
      <c r="A2819" s="6"/>
      <c r="B2819" s="6"/>
      <c r="C2819" s="6"/>
      <c r="D2819" s="6"/>
      <c r="E2819" s="6"/>
      <c r="F2819" s="6"/>
      <c r="G2819" s="6"/>
      <c r="H2819" s="6"/>
      <c r="I2819" s="6"/>
      <c r="J2819" s="6"/>
      <c r="K2819" s="6"/>
      <c r="L2819" s="6"/>
      <c r="M2819" s="6"/>
      <c r="N2819" s="6"/>
      <c r="O2819" s="6"/>
      <c r="P2819" s="14"/>
      <c r="Q2819" s="14"/>
      <c r="R2819" s="14"/>
      <c r="S2819" s="14"/>
      <c r="T2819" s="18"/>
      <c r="U2819" s="18"/>
    </row>
    <row r="2820" spans="1:21" ht="90" customHeight="1" x14ac:dyDescent="0.4">
      <c r="A2820" s="6"/>
      <c r="B2820" s="6"/>
      <c r="C2820" s="6"/>
      <c r="D2820" s="6"/>
      <c r="E2820" s="6"/>
      <c r="F2820" s="6"/>
      <c r="G2820" s="6"/>
      <c r="H2820" s="6"/>
      <c r="I2820" s="6"/>
      <c r="J2820" s="6"/>
      <c r="K2820" s="6"/>
      <c r="L2820" s="6"/>
      <c r="M2820" s="6"/>
      <c r="N2820" s="6"/>
      <c r="O2820" s="6"/>
      <c r="P2820" s="14"/>
      <c r="Q2820" s="14"/>
      <c r="R2820" s="14"/>
      <c r="S2820" s="14"/>
      <c r="T2820" s="18"/>
      <c r="U2820" s="18"/>
    </row>
    <row r="2821" spans="1:21" ht="90" customHeight="1" x14ac:dyDescent="0.4">
      <c r="A2821" s="6"/>
      <c r="B2821" s="6"/>
      <c r="C2821" s="6"/>
      <c r="D2821" s="6"/>
      <c r="E2821" s="6"/>
      <c r="F2821" s="6"/>
      <c r="G2821" s="6"/>
      <c r="H2821" s="6"/>
      <c r="I2821" s="6"/>
      <c r="J2821" s="6"/>
      <c r="K2821" s="6"/>
      <c r="L2821" s="6"/>
      <c r="M2821" s="6"/>
      <c r="N2821" s="6"/>
      <c r="O2821" s="6"/>
      <c r="P2821" s="14"/>
      <c r="Q2821" s="14"/>
      <c r="R2821" s="14"/>
      <c r="S2821" s="14"/>
      <c r="T2821" s="18"/>
      <c r="U2821" s="18"/>
    </row>
    <row r="2822" spans="1:21" ht="90" customHeight="1" x14ac:dyDescent="0.4">
      <c r="A2822" s="6"/>
      <c r="B2822" s="6"/>
      <c r="C2822" s="6"/>
      <c r="D2822" s="6"/>
      <c r="E2822" s="6"/>
      <c r="F2822" s="6"/>
      <c r="G2822" s="6"/>
      <c r="H2822" s="6"/>
      <c r="I2822" s="6"/>
      <c r="J2822" s="6"/>
      <c r="K2822" s="6"/>
      <c r="L2822" s="6"/>
      <c r="M2822" s="6"/>
      <c r="N2822" s="6"/>
      <c r="O2822" s="6"/>
      <c r="P2822" s="14"/>
      <c r="Q2822" s="14"/>
      <c r="R2822" s="14"/>
      <c r="S2822" s="14"/>
      <c r="T2822" s="18"/>
      <c r="U2822" s="18"/>
    </row>
    <row r="2823" spans="1:21" ht="90" customHeight="1" x14ac:dyDescent="0.4">
      <c r="A2823" s="6"/>
      <c r="B2823" s="6"/>
      <c r="C2823" s="6"/>
      <c r="D2823" s="6"/>
      <c r="E2823" s="6"/>
      <c r="F2823" s="6"/>
      <c r="G2823" s="6"/>
      <c r="H2823" s="6"/>
      <c r="I2823" s="6"/>
      <c r="J2823" s="6"/>
      <c r="K2823" s="6"/>
      <c r="L2823" s="6"/>
      <c r="M2823" s="6"/>
      <c r="N2823" s="6"/>
      <c r="O2823" s="6"/>
      <c r="P2823" s="14"/>
      <c r="Q2823" s="14"/>
      <c r="R2823" s="14"/>
      <c r="S2823" s="14"/>
      <c r="T2823" s="18"/>
      <c r="U2823" s="18"/>
    </row>
    <row r="2824" spans="1:21" ht="90" customHeight="1" x14ac:dyDescent="0.4">
      <c r="A2824" s="6"/>
      <c r="B2824" s="6"/>
      <c r="C2824" s="6"/>
      <c r="D2824" s="6"/>
      <c r="E2824" s="6"/>
      <c r="F2824" s="6"/>
      <c r="G2824" s="6"/>
      <c r="H2824" s="6"/>
      <c r="I2824" s="6"/>
      <c r="J2824" s="6"/>
      <c r="K2824" s="6"/>
      <c r="L2824" s="6"/>
      <c r="M2824" s="6"/>
      <c r="N2824" s="6"/>
      <c r="O2824" s="6"/>
      <c r="P2824" s="14"/>
      <c r="Q2824" s="14"/>
      <c r="R2824" s="14"/>
      <c r="S2824" s="14"/>
      <c r="T2824" s="18"/>
      <c r="U2824" s="18"/>
    </row>
    <row r="2825" spans="1:21" ht="90" customHeight="1" x14ac:dyDescent="0.4">
      <c r="A2825" s="6"/>
      <c r="B2825" s="6"/>
      <c r="C2825" s="6"/>
      <c r="D2825" s="6"/>
      <c r="E2825" s="6"/>
      <c r="F2825" s="6"/>
      <c r="G2825" s="6"/>
      <c r="H2825" s="6"/>
      <c r="I2825" s="6"/>
      <c r="J2825" s="6"/>
      <c r="K2825" s="6"/>
      <c r="L2825" s="6"/>
      <c r="M2825" s="6"/>
      <c r="N2825" s="6"/>
      <c r="O2825" s="6"/>
      <c r="P2825" s="14"/>
      <c r="Q2825" s="14"/>
      <c r="R2825" s="14"/>
      <c r="S2825" s="14"/>
      <c r="T2825" s="18"/>
      <c r="U2825" s="18"/>
    </row>
    <row r="2826" spans="1:21" ht="90" customHeight="1" x14ac:dyDescent="0.4">
      <c r="A2826" s="6"/>
      <c r="B2826" s="6"/>
      <c r="C2826" s="6"/>
      <c r="D2826" s="6"/>
      <c r="E2826" s="6"/>
      <c r="F2826" s="6"/>
      <c r="G2826" s="6"/>
      <c r="H2826" s="6"/>
      <c r="I2826" s="6"/>
      <c r="J2826" s="6"/>
      <c r="K2826" s="6"/>
      <c r="L2826" s="6"/>
      <c r="M2826" s="6"/>
      <c r="N2826" s="6"/>
      <c r="O2826" s="6"/>
      <c r="P2826" s="14"/>
      <c r="Q2826" s="14"/>
      <c r="R2826" s="14"/>
      <c r="S2826" s="14"/>
      <c r="T2826" s="18"/>
      <c r="U2826" s="18"/>
    </row>
    <row r="2827" spans="1:21" ht="90" customHeight="1" x14ac:dyDescent="0.4">
      <c r="A2827" s="6"/>
      <c r="B2827" s="6"/>
      <c r="C2827" s="6"/>
      <c r="D2827" s="6"/>
      <c r="E2827" s="6"/>
      <c r="F2827" s="6"/>
      <c r="G2827" s="6"/>
      <c r="H2827" s="6"/>
      <c r="I2827" s="6"/>
      <c r="J2827" s="6"/>
      <c r="K2827" s="6"/>
      <c r="L2827" s="6"/>
      <c r="M2827" s="6"/>
      <c r="N2827" s="6"/>
      <c r="O2827" s="6"/>
      <c r="P2827" s="14"/>
      <c r="Q2827" s="14"/>
      <c r="R2827" s="14"/>
      <c r="S2827" s="14"/>
      <c r="T2827" s="18"/>
      <c r="U2827" s="18"/>
    </row>
    <row r="2828" spans="1:21" ht="90" customHeight="1" x14ac:dyDescent="0.4">
      <c r="A2828" s="6"/>
      <c r="B2828" s="6"/>
      <c r="C2828" s="6"/>
      <c r="D2828" s="6"/>
      <c r="E2828" s="6"/>
      <c r="F2828" s="6"/>
      <c r="G2828" s="6"/>
      <c r="H2828" s="6"/>
      <c r="I2828" s="6"/>
      <c r="J2828" s="6"/>
      <c r="K2828" s="6"/>
      <c r="L2828" s="6"/>
      <c r="M2828" s="6"/>
      <c r="N2828" s="6"/>
      <c r="O2828" s="6"/>
      <c r="P2828" s="14"/>
      <c r="Q2828" s="14"/>
      <c r="R2828" s="14"/>
      <c r="S2828" s="14"/>
      <c r="T2828" s="18"/>
      <c r="U2828" s="18"/>
    </row>
    <row r="2829" spans="1:21" ht="90" customHeight="1" x14ac:dyDescent="0.4">
      <c r="A2829" s="6"/>
      <c r="B2829" s="6"/>
      <c r="C2829" s="6"/>
      <c r="D2829" s="6"/>
      <c r="E2829" s="6"/>
      <c r="F2829" s="6"/>
      <c r="G2829" s="6"/>
      <c r="H2829" s="6"/>
      <c r="I2829" s="6"/>
      <c r="J2829" s="6"/>
      <c r="K2829" s="6"/>
      <c r="L2829" s="6"/>
      <c r="M2829" s="6"/>
      <c r="N2829" s="6"/>
      <c r="O2829" s="6"/>
      <c r="P2829" s="14"/>
      <c r="Q2829" s="14"/>
      <c r="R2829" s="14"/>
      <c r="S2829" s="14"/>
      <c r="T2829" s="18"/>
      <c r="U2829" s="18"/>
    </row>
    <row r="2830" spans="1:21" ht="90" customHeight="1" x14ac:dyDescent="0.4">
      <c r="A2830" s="6"/>
      <c r="B2830" s="6"/>
      <c r="C2830" s="6"/>
      <c r="D2830" s="6"/>
      <c r="E2830" s="6"/>
      <c r="F2830" s="6"/>
      <c r="G2830" s="6"/>
      <c r="H2830" s="6"/>
      <c r="I2830" s="6"/>
      <c r="J2830" s="6"/>
      <c r="K2830" s="6"/>
      <c r="L2830" s="6"/>
      <c r="M2830" s="6"/>
      <c r="N2830" s="6"/>
      <c r="O2830" s="6"/>
      <c r="P2830" s="14"/>
      <c r="Q2830" s="14"/>
      <c r="R2830" s="14"/>
      <c r="S2830" s="14"/>
      <c r="T2830" s="18"/>
      <c r="U2830" s="18"/>
    </row>
    <row r="2831" spans="1:21" ht="90" customHeight="1" x14ac:dyDescent="0.4">
      <c r="A2831" s="6"/>
      <c r="B2831" s="6"/>
      <c r="C2831" s="6"/>
      <c r="D2831" s="6"/>
      <c r="E2831" s="6"/>
      <c r="F2831" s="6"/>
      <c r="G2831" s="6"/>
      <c r="H2831" s="6"/>
      <c r="I2831" s="6"/>
      <c r="J2831" s="6"/>
      <c r="K2831" s="6"/>
      <c r="L2831" s="6"/>
      <c r="M2831" s="6"/>
      <c r="N2831" s="6"/>
      <c r="O2831" s="6"/>
      <c r="P2831" s="14"/>
      <c r="Q2831" s="14"/>
      <c r="R2831" s="14"/>
      <c r="S2831" s="14"/>
      <c r="T2831" s="18"/>
      <c r="U2831" s="18"/>
    </row>
    <row r="2832" spans="1:21" ht="90" customHeight="1" x14ac:dyDescent="0.4">
      <c r="A2832" s="6"/>
      <c r="B2832" s="6"/>
      <c r="C2832" s="6"/>
      <c r="D2832" s="6"/>
      <c r="E2832" s="6"/>
      <c r="F2832" s="6"/>
      <c r="G2832" s="6"/>
      <c r="H2832" s="6"/>
      <c r="I2832" s="6"/>
      <c r="J2832" s="6"/>
      <c r="K2832" s="6"/>
      <c r="L2832" s="6"/>
      <c r="M2832" s="6"/>
      <c r="N2832" s="6"/>
      <c r="O2832" s="6"/>
      <c r="P2832" s="14"/>
      <c r="Q2832" s="14"/>
      <c r="R2832" s="14"/>
      <c r="S2832" s="14"/>
      <c r="T2832" s="18"/>
      <c r="U2832" s="18"/>
    </row>
    <row r="2833" spans="1:21" ht="90" customHeight="1" x14ac:dyDescent="0.4">
      <c r="A2833" s="6"/>
      <c r="B2833" s="6"/>
      <c r="C2833" s="6"/>
      <c r="D2833" s="6"/>
      <c r="E2833" s="6"/>
      <c r="F2833" s="6"/>
      <c r="G2833" s="6"/>
      <c r="H2833" s="6"/>
      <c r="I2833" s="6"/>
      <c r="J2833" s="6"/>
      <c r="K2833" s="6"/>
      <c r="L2833" s="6"/>
      <c r="M2833" s="6"/>
      <c r="N2833" s="6"/>
      <c r="O2833" s="6"/>
      <c r="P2833" s="14"/>
      <c r="Q2833" s="14"/>
      <c r="R2833" s="14"/>
      <c r="S2833" s="14"/>
      <c r="T2833" s="18"/>
      <c r="U2833" s="18"/>
    </row>
    <row r="2834" spans="1:21" ht="90" customHeight="1" x14ac:dyDescent="0.4">
      <c r="A2834" s="6"/>
      <c r="B2834" s="6"/>
      <c r="C2834" s="6"/>
      <c r="D2834" s="6"/>
      <c r="E2834" s="6"/>
      <c r="F2834" s="6"/>
      <c r="G2834" s="6"/>
      <c r="H2834" s="6"/>
      <c r="I2834" s="6"/>
      <c r="J2834" s="6"/>
      <c r="K2834" s="6"/>
      <c r="L2834" s="6"/>
      <c r="M2834" s="6"/>
      <c r="N2834" s="6"/>
      <c r="O2834" s="6"/>
      <c r="P2834" s="14"/>
      <c r="Q2834" s="14"/>
      <c r="R2834" s="14"/>
      <c r="S2834" s="14"/>
      <c r="T2834" s="18"/>
      <c r="U2834" s="18"/>
    </row>
    <row r="2835" spans="1:21" ht="90" customHeight="1" x14ac:dyDescent="0.4">
      <c r="A2835" s="6"/>
      <c r="B2835" s="6"/>
      <c r="C2835" s="6"/>
      <c r="D2835" s="6"/>
      <c r="E2835" s="6"/>
      <c r="F2835" s="6"/>
      <c r="G2835" s="6"/>
      <c r="H2835" s="6"/>
      <c r="I2835" s="6"/>
      <c r="J2835" s="6"/>
      <c r="K2835" s="6"/>
      <c r="L2835" s="6"/>
      <c r="M2835" s="6"/>
      <c r="N2835" s="6"/>
      <c r="O2835" s="6"/>
      <c r="P2835" s="14"/>
      <c r="Q2835" s="14"/>
      <c r="R2835" s="14"/>
      <c r="S2835" s="14"/>
      <c r="T2835" s="18"/>
      <c r="U2835" s="18"/>
    </row>
    <row r="2836" spans="1:21" ht="90" customHeight="1" x14ac:dyDescent="0.4">
      <c r="A2836" s="6"/>
      <c r="B2836" s="6"/>
      <c r="C2836" s="6"/>
      <c r="D2836" s="6"/>
      <c r="E2836" s="6"/>
      <c r="F2836" s="6"/>
      <c r="G2836" s="6"/>
      <c r="H2836" s="6"/>
      <c r="I2836" s="6"/>
      <c r="J2836" s="6"/>
      <c r="K2836" s="6"/>
      <c r="L2836" s="6"/>
      <c r="M2836" s="6"/>
      <c r="N2836" s="6"/>
      <c r="O2836" s="6"/>
      <c r="P2836" s="14"/>
      <c r="Q2836" s="14"/>
      <c r="R2836" s="14"/>
      <c r="S2836" s="14"/>
      <c r="T2836" s="18"/>
      <c r="U2836" s="18"/>
    </row>
    <row r="2837" spans="1:21" ht="90" customHeight="1" x14ac:dyDescent="0.4">
      <c r="A2837" s="6"/>
      <c r="B2837" s="6"/>
      <c r="C2837" s="6"/>
      <c r="D2837" s="6"/>
      <c r="E2837" s="6"/>
      <c r="F2837" s="6"/>
      <c r="G2837" s="6"/>
      <c r="H2837" s="6"/>
      <c r="I2837" s="6"/>
      <c r="J2837" s="6"/>
      <c r="K2837" s="6"/>
      <c r="L2837" s="6"/>
      <c r="M2837" s="6"/>
      <c r="N2837" s="6"/>
      <c r="O2837" s="6"/>
      <c r="P2837" s="14"/>
      <c r="Q2837" s="14"/>
      <c r="R2837" s="14"/>
      <c r="S2837" s="14"/>
      <c r="T2837" s="18"/>
      <c r="U2837" s="18"/>
    </row>
    <row r="2838" spans="1:21" ht="90" customHeight="1" x14ac:dyDescent="0.4">
      <c r="A2838" s="6"/>
      <c r="B2838" s="6"/>
      <c r="C2838" s="6"/>
      <c r="D2838" s="6"/>
      <c r="E2838" s="6"/>
      <c r="F2838" s="6"/>
      <c r="G2838" s="6"/>
      <c r="H2838" s="6"/>
      <c r="I2838" s="6"/>
      <c r="J2838" s="6"/>
      <c r="K2838" s="6"/>
      <c r="L2838" s="6"/>
      <c r="M2838" s="6"/>
      <c r="N2838" s="6"/>
      <c r="O2838" s="6"/>
      <c r="P2838" s="14"/>
      <c r="Q2838" s="14"/>
      <c r="R2838" s="14"/>
      <c r="S2838" s="14"/>
      <c r="T2838" s="18"/>
      <c r="U2838" s="18"/>
    </row>
    <row r="2839" spans="1:21" ht="90" customHeight="1" x14ac:dyDescent="0.4">
      <c r="A2839" s="6"/>
      <c r="B2839" s="6"/>
      <c r="C2839" s="6"/>
      <c r="D2839" s="6"/>
      <c r="E2839" s="6"/>
      <c r="F2839" s="6"/>
      <c r="G2839" s="6"/>
      <c r="H2839" s="6"/>
      <c r="I2839" s="6"/>
      <c r="J2839" s="6"/>
      <c r="K2839" s="6"/>
      <c r="L2839" s="6"/>
      <c r="M2839" s="6"/>
      <c r="N2839" s="6"/>
      <c r="O2839" s="6"/>
      <c r="P2839" s="14"/>
      <c r="Q2839" s="14"/>
      <c r="R2839" s="14"/>
      <c r="S2839" s="14"/>
      <c r="T2839" s="18"/>
      <c r="U2839" s="18"/>
    </row>
    <row r="2840" spans="1:21" ht="90" customHeight="1" x14ac:dyDescent="0.4">
      <c r="A2840" s="6"/>
      <c r="B2840" s="6"/>
      <c r="C2840" s="6"/>
      <c r="D2840" s="6"/>
      <c r="E2840" s="6"/>
      <c r="F2840" s="6"/>
      <c r="G2840" s="6"/>
      <c r="H2840" s="6"/>
      <c r="I2840" s="6"/>
      <c r="J2840" s="6"/>
      <c r="K2840" s="6"/>
      <c r="L2840" s="6"/>
      <c r="M2840" s="6"/>
      <c r="N2840" s="6"/>
      <c r="O2840" s="6"/>
      <c r="P2840" s="14"/>
      <c r="Q2840" s="14"/>
      <c r="R2840" s="14"/>
      <c r="S2840" s="14"/>
      <c r="T2840" s="18"/>
      <c r="U2840" s="18"/>
    </row>
    <row r="2841" spans="1:21" ht="90" customHeight="1" x14ac:dyDescent="0.4">
      <c r="A2841" s="6"/>
      <c r="B2841" s="6"/>
      <c r="C2841" s="6"/>
      <c r="D2841" s="6"/>
      <c r="E2841" s="6"/>
      <c r="F2841" s="6"/>
      <c r="G2841" s="6"/>
      <c r="H2841" s="6"/>
      <c r="I2841" s="6"/>
      <c r="J2841" s="6"/>
      <c r="K2841" s="6"/>
      <c r="L2841" s="6"/>
      <c r="M2841" s="6"/>
      <c r="N2841" s="6"/>
      <c r="O2841" s="6"/>
      <c r="P2841" s="14"/>
      <c r="Q2841" s="14"/>
      <c r="R2841" s="14"/>
      <c r="S2841" s="14"/>
      <c r="T2841" s="18"/>
      <c r="U2841" s="18"/>
    </row>
    <row r="2842" spans="1:21" ht="90" customHeight="1" x14ac:dyDescent="0.4">
      <c r="A2842" s="6"/>
      <c r="B2842" s="6"/>
      <c r="C2842" s="6"/>
      <c r="D2842" s="6"/>
      <c r="E2842" s="6"/>
      <c r="F2842" s="6"/>
      <c r="G2842" s="6"/>
      <c r="H2842" s="6"/>
      <c r="I2842" s="6"/>
      <c r="J2842" s="6"/>
      <c r="K2842" s="6"/>
      <c r="L2842" s="6"/>
      <c r="M2842" s="6"/>
      <c r="N2842" s="6"/>
      <c r="O2842" s="6"/>
      <c r="P2842" s="14"/>
      <c r="Q2842" s="14"/>
      <c r="R2842" s="14"/>
      <c r="S2842" s="14"/>
      <c r="T2842" s="18"/>
      <c r="U2842" s="18"/>
    </row>
    <row r="2843" spans="1:21" ht="90" customHeight="1" x14ac:dyDescent="0.4">
      <c r="A2843" s="6"/>
      <c r="B2843" s="6"/>
      <c r="C2843" s="6"/>
      <c r="D2843" s="6"/>
      <c r="E2843" s="6"/>
      <c r="F2843" s="6"/>
      <c r="G2843" s="6"/>
      <c r="H2843" s="6"/>
      <c r="I2843" s="6"/>
      <c r="J2843" s="6"/>
      <c r="K2843" s="6"/>
      <c r="L2843" s="6"/>
      <c r="M2843" s="6"/>
      <c r="N2843" s="6"/>
      <c r="O2843" s="6"/>
      <c r="P2843" s="14"/>
      <c r="Q2843" s="14"/>
      <c r="R2843" s="14"/>
      <c r="S2843" s="14"/>
      <c r="T2843" s="18"/>
      <c r="U2843" s="18"/>
    </row>
    <row r="2844" spans="1:21" ht="90" customHeight="1" x14ac:dyDescent="0.4">
      <c r="A2844" s="6"/>
      <c r="B2844" s="6"/>
      <c r="C2844" s="6"/>
      <c r="D2844" s="6"/>
      <c r="E2844" s="6"/>
      <c r="F2844" s="6"/>
      <c r="G2844" s="6"/>
      <c r="H2844" s="6"/>
      <c r="I2844" s="6"/>
      <c r="J2844" s="6"/>
      <c r="K2844" s="6"/>
      <c r="L2844" s="6"/>
      <c r="M2844" s="6"/>
      <c r="N2844" s="6"/>
      <c r="O2844" s="6"/>
      <c r="P2844" s="14"/>
      <c r="Q2844" s="14"/>
      <c r="R2844" s="14"/>
      <c r="S2844" s="14"/>
      <c r="T2844" s="18"/>
      <c r="U2844" s="18"/>
    </row>
    <row r="2845" spans="1:21" ht="90" customHeight="1" x14ac:dyDescent="0.4">
      <c r="A2845" s="6"/>
      <c r="B2845" s="6"/>
      <c r="C2845" s="6"/>
      <c r="D2845" s="6"/>
      <c r="E2845" s="6"/>
      <c r="F2845" s="6"/>
      <c r="G2845" s="6"/>
      <c r="H2845" s="6"/>
      <c r="I2845" s="6"/>
      <c r="J2845" s="6"/>
      <c r="K2845" s="6"/>
      <c r="L2845" s="6"/>
      <c r="M2845" s="6"/>
      <c r="N2845" s="6"/>
      <c r="O2845" s="6"/>
      <c r="P2845" s="14"/>
      <c r="Q2845" s="14"/>
      <c r="R2845" s="14"/>
      <c r="S2845" s="14"/>
      <c r="T2845" s="18"/>
      <c r="U2845" s="18"/>
    </row>
    <row r="2846" spans="1:21" ht="90" customHeight="1" x14ac:dyDescent="0.4">
      <c r="A2846" s="6"/>
      <c r="B2846" s="6"/>
      <c r="C2846" s="6"/>
      <c r="D2846" s="6"/>
      <c r="E2846" s="6"/>
      <c r="F2846" s="6"/>
      <c r="G2846" s="6"/>
      <c r="H2846" s="6"/>
      <c r="I2846" s="6"/>
      <c r="J2846" s="6"/>
      <c r="K2846" s="6"/>
      <c r="L2846" s="6"/>
      <c r="M2846" s="6"/>
      <c r="N2846" s="6"/>
      <c r="O2846" s="6"/>
      <c r="P2846" s="14"/>
      <c r="Q2846" s="14"/>
      <c r="R2846" s="14"/>
      <c r="S2846" s="14"/>
      <c r="T2846" s="18"/>
      <c r="U2846" s="18"/>
    </row>
    <row r="2847" spans="1:21" ht="90" customHeight="1" x14ac:dyDescent="0.4">
      <c r="A2847" s="6"/>
      <c r="B2847" s="6"/>
      <c r="C2847" s="6"/>
      <c r="D2847" s="6"/>
      <c r="E2847" s="6"/>
      <c r="F2847" s="6"/>
      <c r="G2847" s="6"/>
      <c r="H2847" s="6"/>
      <c r="I2847" s="6"/>
      <c r="J2847" s="6"/>
      <c r="K2847" s="6"/>
      <c r="L2847" s="6"/>
      <c r="M2847" s="6"/>
      <c r="N2847" s="6"/>
      <c r="O2847" s="6"/>
      <c r="P2847" s="14"/>
      <c r="Q2847" s="14"/>
      <c r="R2847" s="14"/>
      <c r="S2847" s="14"/>
      <c r="T2847" s="18"/>
      <c r="U2847" s="18"/>
    </row>
    <row r="2848" spans="1:21" ht="90" customHeight="1" x14ac:dyDescent="0.4">
      <c r="A2848" s="6"/>
      <c r="B2848" s="6"/>
      <c r="C2848" s="6"/>
      <c r="D2848" s="6"/>
      <c r="E2848" s="6"/>
      <c r="F2848" s="6"/>
      <c r="G2848" s="6"/>
      <c r="H2848" s="6"/>
      <c r="I2848" s="6"/>
      <c r="J2848" s="6"/>
      <c r="K2848" s="6"/>
      <c r="L2848" s="6"/>
      <c r="M2848" s="6"/>
      <c r="N2848" s="6"/>
      <c r="O2848" s="6"/>
      <c r="P2848" s="14"/>
      <c r="Q2848" s="14"/>
      <c r="R2848" s="14"/>
      <c r="S2848" s="14"/>
      <c r="T2848" s="18"/>
      <c r="U2848" s="18"/>
    </row>
    <row r="2849" spans="1:21" ht="90" customHeight="1" x14ac:dyDescent="0.4">
      <c r="A2849" s="6"/>
      <c r="B2849" s="6"/>
      <c r="C2849" s="6"/>
      <c r="D2849" s="6"/>
      <c r="E2849" s="6"/>
      <c r="F2849" s="6"/>
      <c r="G2849" s="6"/>
      <c r="H2849" s="6"/>
      <c r="I2849" s="6"/>
      <c r="J2849" s="6"/>
      <c r="K2849" s="6"/>
      <c r="L2849" s="6"/>
      <c r="M2849" s="6"/>
      <c r="N2849" s="6"/>
      <c r="O2849" s="6"/>
      <c r="P2849" s="14"/>
      <c r="Q2849" s="14"/>
      <c r="R2849" s="14"/>
      <c r="S2849" s="14"/>
      <c r="T2849" s="18"/>
      <c r="U2849" s="18"/>
    </row>
    <row r="2850" spans="1:21" ht="90" customHeight="1" x14ac:dyDescent="0.4">
      <c r="A2850" s="6"/>
      <c r="B2850" s="6"/>
      <c r="C2850" s="6"/>
      <c r="D2850" s="6"/>
      <c r="E2850" s="6"/>
      <c r="F2850" s="6"/>
      <c r="G2850" s="6"/>
      <c r="H2850" s="6"/>
      <c r="I2850" s="6"/>
      <c r="J2850" s="6"/>
      <c r="K2850" s="6"/>
      <c r="L2850" s="6"/>
      <c r="M2850" s="6"/>
      <c r="N2850" s="6"/>
      <c r="O2850" s="6"/>
      <c r="P2850" s="14"/>
      <c r="Q2850" s="14"/>
      <c r="R2850" s="14"/>
      <c r="S2850" s="14"/>
      <c r="T2850" s="18"/>
      <c r="U2850" s="18"/>
    </row>
    <row r="2851" spans="1:21" ht="90" customHeight="1" x14ac:dyDescent="0.4">
      <c r="A2851" s="6"/>
      <c r="B2851" s="6"/>
      <c r="C2851" s="6"/>
      <c r="D2851" s="6"/>
      <c r="E2851" s="6"/>
      <c r="F2851" s="6"/>
      <c r="G2851" s="6"/>
      <c r="H2851" s="6"/>
      <c r="I2851" s="6"/>
      <c r="J2851" s="6"/>
      <c r="K2851" s="6"/>
      <c r="L2851" s="6"/>
      <c r="M2851" s="6"/>
      <c r="N2851" s="6"/>
      <c r="O2851" s="6"/>
      <c r="P2851" s="14"/>
      <c r="Q2851" s="14"/>
      <c r="R2851" s="14"/>
      <c r="S2851" s="14"/>
      <c r="T2851" s="18"/>
      <c r="U2851" s="18"/>
    </row>
    <row r="2852" spans="1:21" ht="90" customHeight="1" x14ac:dyDescent="0.4">
      <c r="A2852" s="6"/>
      <c r="B2852" s="6"/>
      <c r="C2852" s="6"/>
      <c r="D2852" s="6"/>
      <c r="E2852" s="6"/>
      <c r="F2852" s="6"/>
      <c r="G2852" s="6"/>
      <c r="H2852" s="6"/>
      <c r="I2852" s="6"/>
      <c r="J2852" s="6"/>
      <c r="K2852" s="6"/>
      <c r="L2852" s="6"/>
      <c r="M2852" s="6"/>
      <c r="N2852" s="6"/>
      <c r="O2852" s="6"/>
      <c r="P2852" s="14"/>
      <c r="Q2852" s="14"/>
      <c r="R2852" s="14"/>
      <c r="S2852" s="14"/>
      <c r="T2852" s="18"/>
      <c r="U2852" s="18"/>
    </row>
    <row r="2853" spans="1:21" ht="90" customHeight="1" x14ac:dyDescent="0.4">
      <c r="A2853" s="6"/>
      <c r="B2853" s="6"/>
      <c r="C2853" s="6"/>
      <c r="D2853" s="6"/>
      <c r="E2853" s="6"/>
      <c r="F2853" s="6"/>
      <c r="G2853" s="6"/>
      <c r="H2853" s="6"/>
      <c r="I2853" s="6"/>
      <c r="J2853" s="6"/>
      <c r="K2853" s="6"/>
      <c r="L2853" s="6"/>
      <c r="M2853" s="6"/>
      <c r="N2853" s="6"/>
      <c r="O2853" s="6"/>
      <c r="P2853" s="14"/>
      <c r="Q2853" s="14"/>
      <c r="R2853" s="14"/>
      <c r="S2853" s="14"/>
      <c r="T2853" s="18"/>
      <c r="U2853" s="18"/>
    </row>
    <row r="2854" spans="1:21" ht="90" customHeight="1" x14ac:dyDescent="0.4">
      <c r="A2854" s="6"/>
      <c r="B2854" s="6"/>
      <c r="C2854" s="6"/>
      <c r="D2854" s="6"/>
      <c r="E2854" s="6"/>
      <c r="F2854" s="6"/>
      <c r="G2854" s="6"/>
      <c r="H2854" s="6"/>
      <c r="I2854" s="6"/>
      <c r="J2854" s="6"/>
      <c r="K2854" s="6"/>
      <c r="L2854" s="6"/>
      <c r="M2854" s="6"/>
      <c r="N2854" s="6"/>
      <c r="O2854" s="6"/>
      <c r="P2854" s="14"/>
      <c r="Q2854" s="14"/>
      <c r="R2854" s="14"/>
      <c r="S2854" s="14"/>
      <c r="T2854" s="18"/>
      <c r="U2854" s="18"/>
    </row>
    <row r="2855" spans="1:21" ht="90" customHeight="1" x14ac:dyDescent="0.4">
      <c r="A2855" s="6"/>
      <c r="B2855" s="6"/>
      <c r="C2855" s="6"/>
      <c r="D2855" s="6"/>
      <c r="E2855" s="6"/>
      <c r="F2855" s="6"/>
      <c r="G2855" s="6"/>
      <c r="H2855" s="6"/>
      <c r="I2855" s="6"/>
      <c r="J2855" s="6"/>
      <c r="K2855" s="6"/>
      <c r="L2855" s="6"/>
      <c r="M2855" s="6"/>
      <c r="N2855" s="6"/>
      <c r="O2855" s="6"/>
      <c r="P2855" s="14"/>
      <c r="Q2855" s="14"/>
      <c r="R2855" s="14"/>
      <c r="S2855" s="14"/>
      <c r="T2855" s="18"/>
      <c r="U2855" s="18"/>
    </row>
    <row r="2856" spans="1:21" ht="90" customHeight="1" x14ac:dyDescent="0.4">
      <c r="A2856" s="6"/>
      <c r="B2856" s="6"/>
      <c r="C2856" s="6"/>
      <c r="D2856" s="6"/>
      <c r="E2856" s="6"/>
      <c r="F2856" s="6"/>
      <c r="G2856" s="6"/>
      <c r="H2856" s="6"/>
      <c r="I2856" s="6"/>
      <c r="J2856" s="6"/>
      <c r="K2856" s="6"/>
      <c r="L2856" s="6"/>
      <c r="M2856" s="6"/>
      <c r="N2856" s="6"/>
      <c r="O2856" s="6"/>
      <c r="P2856" s="14"/>
      <c r="Q2856" s="14"/>
      <c r="R2856" s="14"/>
      <c r="S2856" s="14"/>
      <c r="T2856" s="18"/>
      <c r="U2856" s="18"/>
    </row>
    <row r="2857" spans="1:21" ht="90" customHeight="1" x14ac:dyDescent="0.4">
      <c r="A2857" s="6"/>
      <c r="B2857" s="6"/>
      <c r="C2857" s="6"/>
      <c r="D2857" s="6"/>
      <c r="E2857" s="6"/>
      <c r="F2857" s="6"/>
      <c r="G2857" s="6"/>
      <c r="H2857" s="6"/>
      <c r="I2857" s="6"/>
      <c r="J2857" s="6"/>
      <c r="K2857" s="6"/>
      <c r="L2857" s="6"/>
      <c r="M2857" s="6"/>
      <c r="N2857" s="6"/>
      <c r="O2857" s="6"/>
      <c r="P2857" s="14"/>
      <c r="Q2857" s="14"/>
      <c r="R2857" s="14"/>
      <c r="S2857" s="14"/>
      <c r="T2857" s="18"/>
      <c r="U2857" s="18"/>
    </row>
    <row r="2858" spans="1:21" ht="90" customHeight="1" x14ac:dyDescent="0.4">
      <c r="A2858" s="6"/>
      <c r="B2858" s="6"/>
      <c r="C2858" s="6"/>
      <c r="D2858" s="6"/>
      <c r="E2858" s="6"/>
      <c r="F2858" s="6"/>
      <c r="G2858" s="6"/>
      <c r="H2858" s="6"/>
      <c r="I2858" s="6"/>
      <c r="J2858" s="6"/>
      <c r="K2858" s="6"/>
      <c r="L2858" s="6"/>
      <c r="M2858" s="6"/>
      <c r="N2858" s="6"/>
      <c r="O2858" s="6"/>
      <c r="P2858" s="14"/>
      <c r="Q2858" s="14"/>
      <c r="R2858" s="14"/>
      <c r="S2858" s="14"/>
      <c r="T2858" s="18"/>
      <c r="U2858" s="18"/>
    </row>
    <row r="2859" spans="1:21" ht="90" customHeight="1" x14ac:dyDescent="0.4">
      <c r="A2859" s="6"/>
      <c r="B2859" s="6"/>
      <c r="C2859" s="6"/>
      <c r="D2859" s="6"/>
      <c r="E2859" s="6"/>
      <c r="F2859" s="6"/>
      <c r="G2859" s="6"/>
      <c r="H2859" s="6"/>
      <c r="I2859" s="6"/>
      <c r="J2859" s="6"/>
      <c r="K2859" s="6"/>
      <c r="L2859" s="6"/>
      <c r="M2859" s="6"/>
      <c r="N2859" s="6"/>
      <c r="O2859" s="6"/>
      <c r="P2859" s="14"/>
      <c r="Q2859" s="14"/>
      <c r="R2859" s="14"/>
      <c r="S2859" s="14"/>
      <c r="T2859" s="18"/>
      <c r="U2859" s="18"/>
    </row>
    <row r="2860" spans="1:21" ht="90" customHeight="1" x14ac:dyDescent="0.4">
      <c r="A2860" s="6"/>
      <c r="B2860" s="6"/>
      <c r="C2860" s="6"/>
      <c r="D2860" s="6"/>
      <c r="E2860" s="6"/>
      <c r="F2860" s="6"/>
      <c r="G2860" s="6"/>
      <c r="H2860" s="6"/>
      <c r="I2860" s="6"/>
      <c r="J2860" s="6"/>
      <c r="K2860" s="6"/>
      <c r="L2860" s="6"/>
      <c r="M2860" s="6"/>
      <c r="N2860" s="6"/>
      <c r="O2860" s="6"/>
      <c r="P2860" s="14"/>
      <c r="Q2860" s="14"/>
      <c r="R2860" s="14"/>
      <c r="S2860" s="14"/>
      <c r="T2860" s="18"/>
      <c r="U2860" s="18"/>
    </row>
    <row r="2861" spans="1:21" ht="90" customHeight="1" x14ac:dyDescent="0.4">
      <c r="A2861" s="6"/>
      <c r="B2861" s="6"/>
      <c r="C2861" s="6"/>
      <c r="D2861" s="6"/>
      <c r="E2861" s="6"/>
      <c r="F2861" s="6"/>
      <c r="G2861" s="6"/>
      <c r="H2861" s="6"/>
      <c r="I2861" s="6"/>
      <c r="J2861" s="6"/>
      <c r="K2861" s="6"/>
      <c r="L2861" s="6"/>
      <c r="M2861" s="6"/>
      <c r="N2861" s="6"/>
      <c r="O2861" s="6"/>
      <c r="P2861" s="14"/>
      <c r="Q2861" s="14"/>
      <c r="R2861" s="14"/>
      <c r="S2861" s="14"/>
      <c r="T2861" s="18"/>
      <c r="U2861" s="18"/>
    </row>
    <row r="2862" spans="1:21" ht="90" customHeight="1" x14ac:dyDescent="0.4">
      <c r="A2862" s="6"/>
      <c r="B2862" s="6"/>
      <c r="C2862" s="6"/>
      <c r="D2862" s="6"/>
      <c r="E2862" s="6"/>
      <c r="F2862" s="6"/>
      <c r="G2862" s="6"/>
      <c r="H2862" s="6"/>
      <c r="I2862" s="6"/>
      <c r="J2862" s="6"/>
      <c r="K2862" s="6"/>
      <c r="L2862" s="6"/>
      <c r="M2862" s="6"/>
      <c r="N2862" s="6"/>
      <c r="O2862" s="6"/>
      <c r="P2862" s="14"/>
      <c r="Q2862" s="14"/>
      <c r="R2862" s="14"/>
      <c r="S2862" s="14"/>
      <c r="T2862" s="18"/>
      <c r="U2862" s="18"/>
    </row>
    <row r="2863" spans="1:21" ht="90" customHeight="1" x14ac:dyDescent="0.4">
      <c r="A2863" s="6"/>
      <c r="B2863" s="6"/>
      <c r="C2863" s="6"/>
      <c r="D2863" s="6"/>
      <c r="E2863" s="6"/>
      <c r="F2863" s="6"/>
      <c r="G2863" s="6"/>
      <c r="H2863" s="6"/>
      <c r="I2863" s="6"/>
      <c r="J2863" s="6"/>
      <c r="K2863" s="6"/>
      <c r="L2863" s="6"/>
      <c r="M2863" s="6"/>
      <c r="N2863" s="6"/>
      <c r="O2863" s="6"/>
      <c r="P2863" s="14"/>
      <c r="Q2863" s="14"/>
      <c r="R2863" s="14"/>
      <c r="S2863" s="14"/>
      <c r="T2863" s="18"/>
      <c r="U2863" s="18"/>
    </row>
    <row r="2864" spans="1:21" ht="90" customHeight="1" x14ac:dyDescent="0.4">
      <c r="A2864" s="6"/>
      <c r="B2864" s="6"/>
      <c r="C2864" s="6"/>
      <c r="D2864" s="6"/>
      <c r="E2864" s="6"/>
      <c r="F2864" s="6"/>
      <c r="G2864" s="6"/>
      <c r="H2864" s="6"/>
      <c r="I2864" s="6"/>
      <c r="J2864" s="6"/>
      <c r="K2864" s="6"/>
      <c r="L2864" s="6"/>
      <c r="M2864" s="6"/>
      <c r="N2864" s="6"/>
      <c r="O2864" s="6"/>
      <c r="P2864" s="14"/>
      <c r="Q2864" s="14"/>
      <c r="R2864" s="14"/>
      <c r="S2864" s="14"/>
      <c r="T2864" s="18"/>
      <c r="U2864" s="18"/>
    </row>
    <row r="2865" spans="1:21" ht="90" customHeight="1" x14ac:dyDescent="0.4">
      <c r="A2865" s="6"/>
      <c r="B2865" s="6"/>
      <c r="C2865" s="6"/>
      <c r="D2865" s="6"/>
      <c r="E2865" s="6"/>
      <c r="F2865" s="6"/>
      <c r="G2865" s="6"/>
      <c r="H2865" s="6"/>
      <c r="I2865" s="6"/>
      <c r="J2865" s="6"/>
      <c r="K2865" s="6"/>
      <c r="L2865" s="6"/>
      <c r="M2865" s="6"/>
      <c r="N2865" s="6"/>
      <c r="O2865" s="6"/>
      <c r="P2865" s="14"/>
      <c r="Q2865" s="14"/>
      <c r="R2865" s="14"/>
      <c r="S2865" s="14"/>
      <c r="T2865" s="18"/>
      <c r="U2865" s="18"/>
    </row>
    <row r="2866" spans="1:21" ht="90" customHeight="1" x14ac:dyDescent="0.4">
      <c r="A2866" s="6"/>
      <c r="B2866" s="6"/>
      <c r="C2866" s="6"/>
      <c r="D2866" s="6"/>
      <c r="E2866" s="6"/>
      <c r="F2866" s="6"/>
      <c r="G2866" s="6"/>
      <c r="H2866" s="6"/>
      <c r="I2866" s="6"/>
      <c r="J2866" s="6"/>
      <c r="K2866" s="6"/>
      <c r="L2866" s="6"/>
      <c r="M2866" s="6"/>
      <c r="N2866" s="6"/>
      <c r="O2866" s="6"/>
      <c r="P2866" s="14"/>
      <c r="Q2866" s="14"/>
      <c r="R2866" s="14"/>
      <c r="S2866" s="14"/>
      <c r="T2866" s="18"/>
      <c r="U2866" s="18"/>
    </row>
    <row r="2867" spans="1:21" ht="90" customHeight="1" x14ac:dyDescent="0.4">
      <c r="A2867" s="6"/>
      <c r="B2867" s="6"/>
      <c r="C2867" s="6"/>
      <c r="D2867" s="6"/>
      <c r="E2867" s="6"/>
      <c r="F2867" s="6"/>
      <c r="G2867" s="6"/>
      <c r="H2867" s="6"/>
      <c r="I2867" s="6"/>
      <c r="J2867" s="6"/>
      <c r="K2867" s="6"/>
      <c r="L2867" s="6"/>
      <c r="M2867" s="6"/>
      <c r="N2867" s="6"/>
      <c r="O2867" s="6"/>
      <c r="P2867" s="14"/>
      <c r="Q2867" s="14"/>
      <c r="R2867" s="14"/>
      <c r="S2867" s="14"/>
      <c r="T2867" s="18"/>
      <c r="U2867" s="18"/>
    </row>
    <row r="2868" spans="1:21" ht="90" customHeight="1" x14ac:dyDescent="0.4">
      <c r="A2868" s="6"/>
      <c r="B2868" s="6"/>
      <c r="C2868" s="6"/>
      <c r="D2868" s="6"/>
      <c r="E2868" s="6"/>
      <c r="F2868" s="6"/>
      <c r="G2868" s="6"/>
      <c r="H2868" s="6"/>
      <c r="I2868" s="6"/>
      <c r="J2868" s="6"/>
      <c r="K2868" s="6"/>
      <c r="L2868" s="6"/>
      <c r="M2868" s="6"/>
      <c r="N2868" s="6"/>
      <c r="O2868" s="6"/>
      <c r="P2868" s="14"/>
      <c r="Q2868" s="14"/>
      <c r="R2868" s="14"/>
      <c r="S2868" s="14"/>
      <c r="T2868" s="18"/>
      <c r="U2868" s="18"/>
    </row>
    <row r="2869" spans="1:21" ht="90" customHeight="1" x14ac:dyDescent="0.4">
      <c r="A2869" s="6"/>
      <c r="B2869" s="6"/>
      <c r="C2869" s="6"/>
      <c r="D2869" s="6"/>
      <c r="E2869" s="6"/>
      <c r="F2869" s="6"/>
      <c r="G2869" s="6"/>
      <c r="H2869" s="6"/>
      <c r="I2869" s="6"/>
      <c r="J2869" s="6"/>
      <c r="K2869" s="6"/>
      <c r="L2869" s="6"/>
      <c r="M2869" s="6"/>
      <c r="N2869" s="6"/>
      <c r="O2869" s="6"/>
      <c r="P2869" s="14"/>
      <c r="Q2869" s="14"/>
      <c r="R2869" s="14"/>
      <c r="S2869" s="14"/>
      <c r="T2869" s="18"/>
      <c r="U2869" s="18"/>
    </row>
    <row r="2870" spans="1:21" ht="90" customHeight="1" x14ac:dyDescent="0.4">
      <c r="A2870" s="6"/>
      <c r="B2870" s="6"/>
      <c r="C2870" s="6"/>
      <c r="D2870" s="6"/>
      <c r="E2870" s="6"/>
      <c r="F2870" s="6"/>
      <c r="G2870" s="6"/>
      <c r="H2870" s="6"/>
      <c r="I2870" s="6"/>
      <c r="J2870" s="6"/>
      <c r="K2870" s="6"/>
      <c r="L2870" s="6"/>
      <c r="M2870" s="6"/>
      <c r="N2870" s="6"/>
      <c r="O2870" s="6"/>
      <c r="P2870" s="14"/>
      <c r="Q2870" s="14"/>
      <c r="R2870" s="14"/>
      <c r="S2870" s="14"/>
      <c r="T2870" s="18"/>
      <c r="U2870" s="18"/>
    </row>
    <row r="2871" spans="1:21" ht="90" customHeight="1" x14ac:dyDescent="0.4">
      <c r="A2871" s="6"/>
      <c r="B2871" s="6"/>
      <c r="C2871" s="6"/>
      <c r="D2871" s="6"/>
      <c r="E2871" s="6"/>
      <c r="F2871" s="6"/>
      <c r="G2871" s="6"/>
      <c r="H2871" s="6"/>
      <c r="I2871" s="6"/>
      <c r="J2871" s="6"/>
      <c r="K2871" s="6"/>
      <c r="L2871" s="6"/>
      <c r="M2871" s="6"/>
      <c r="N2871" s="6"/>
      <c r="O2871" s="6"/>
      <c r="P2871" s="14"/>
      <c r="Q2871" s="14"/>
      <c r="R2871" s="14"/>
      <c r="S2871" s="14"/>
      <c r="T2871" s="18"/>
      <c r="U2871" s="18"/>
    </row>
    <row r="2872" spans="1:21" ht="90" customHeight="1" x14ac:dyDescent="0.4">
      <c r="A2872" s="6"/>
      <c r="B2872" s="6"/>
      <c r="C2872" s="6"/>
      <c r="D2872" s="6"/>
      <c r="E2872" s="6"/>
      <c r="F2872" s="6"/>
      <c r="G2872" s="6"/>
      <c r="H2872" s="6"/>
      <c r="I2872" s="6"/>
      <c r="J2872" s="6"/>
      <c r="K2872" s="6"/>
      <c r="L2872" s="6"/>
      <c r="M2872" s="6"/>
      <c r="N2872" s="6"/>
      <c r="O2872" s="6"/>
      <c r="P2872" s="14"/>
      <c r="Q2872" s="14"/>
      <c r="R2872" s="14"/>
      <c r="S2872" s="14"/>
      <c r="T2872" s="18"/>
      <c r="U2872" s="18"/>
    </row>
    <row r="2873" spans="1:21" ht="90" customHeight="1" x14ac:dyDescent="0.4">
      <c r="A2873" s="6"/>
      <c r="B2873" s="6"/>
      <c r="C2873" s="6"/>
      <c r="D2873" s="6"/>
      <c r="E2873" s="6"/>
      <c r="F2873" s="6"/>
      <c r="G2873" s="6"/>
      <c r="H2873" s="6"/>
      <c r="I2873" s="6"/>
      <c r="J2873" s="6"/>
      <c r="K2873" s="6"/>
      <c r="L2873" s="6"/>
      <c r="M2873" s="6"/>
      <c r="N2873" s="6"/>
      <c r="O2873" s="6"/>
      <c r="P2873" s="14"/>
      <c r="Q2873" s="14"/>
      <c r="R2873" s="14"/>
      <c r="S2873" s="14"/>
      <c r="T2873" s="18"/>
      <c r="U2873" s="18"/>
    </row>
    <row r="2874" spans="1:21" ht="90" customHeight="1" x14ac:dyDescent="0.4">
      <c r="A2874" s="6"/>
      <c r="B2874" s="6"/>
      <c r="C2874" s="6"/>
      <c r="D2874" s="6"/>
      <c r="E2874" s="6"/>
      <c r="F2874" s="6"/>
      <c r="G2874" s="6"/>
      <c r="H2874" s="6"/>
      <c r="I2874" s="6"/>
      <c r="J2874" s="6"/>
      <c r="K2874" s="6"/>
      <c r="L2874" s="6"/>
      <c r="M2874" s="6"/>
      <c r="N2874" s="6"/>
      <c r="O2874" s="6"/>
      <c r="P2874" s="14"/>
      <c r="Q2874" s="14"/>
      <c r="R2874" s="14"/>
      <c r="S2874" s="14"/>
      <c r="T2874" s="18"/>
      <c r="U2874" s="18"/>
    </row>
    <row r="2875" spans="1:21" ht="90" customHeight="1" x14ac:dyDescent="0.4">
      <c r="A2875" s="6"/>
      <c r="B2875" s="6"/>
      <c r="C2875" s="6"/>
      <c r="D2875" s="6"/>
      <c r="E2875" s="6"/>
      <c r="F2875" s="6"/>
      <c r="G2875" s="6"/>
      <c r="H2875" s="6"/>
      <c r="I2875" s="6"/>
      <c r="J2875" s="6"/>
      <c r="K2875" s="6"/>
      <c r="L2875" s="6"/>
      <c r="M2875" s="6"/>
      <c r="N2875" s="6"/>
      <c r="O2875" s="6"/>
      <c r="P2875" s="14"/>
      <c r="Q2875" s="14"/>
      <c r="R2875" s="14"/>
      <c r="S2875" s="14"/>
      <c r="T2875" s="18"/>
      <c r="U2875" s="18"/>
    </row>
    <row r="2876" spans="1:21" ht="90" customHeight="1" x14ac:dyDescent="0.4">
      <c r="A2876" s="6"/>
      <c r="B2876" s="6"/>
      <c r="C2876" s="6"/>
      <c r="D2876" s="6"/>
      <c r="E2876" s="6"/>
      <c r="F2876" s="6"/>
      <c r="G2876" s="6"/>
      <c r="H2876" s="6"/>
      <c r="I2876" s="6"/>
      <c r="J2876" s="6"/>
      <c r="K2876" s="6"/>
      <c r="L2876" s="6"/>
      <c r="M2876" s="6"/>
      <c r="N2876" s="6"/>
      <c r="O2876" s="6"/>
      <c r="P2876" s="14"/>
      <c r="Q2876" s="14"/>
      <c r="R2876" s="14"/>
      <c r="S2876" s="14"/>
      <c r="T2876" s="18"/>
      <c r="U2876" s="18"/>
    </row>
    <row r="2877" spans="1:21" ht="90" customHeight="1" x14ac:dyDescent="0.4">
      <c r="A2877" s="6"/>
      <c r="B2877" s="6"/>
      <c r="C2877" s="6"/>
      <c r="D2877" s="6"/>
      <c r="E2877" s="6"/>
      <c r="F2877" s="6"/>
      <c r="G2877" s="6"/>
      <c r="H2877" s="6"/>
      <c r="I2877" s="6"/>
      <c r="J2877" s="6"/>
      <c r="K2877" s="6"/>
      <c r="L2877" s="6"/>
      <c r="M2877" s="6"/>
      <c r="N2877" s="6"/>
      <c r="O2877" s="6"/>
      <c r="P2877" s="14"/>
      <c r="Q2877" s="14"/>
      <c r="R2877" s="14"/>
      <c r="S2877" s="14"/>
      <c r="T2877" s="18"/>
      <c r="U2877" s="18"/>
    </row>
    <row r="2878" spans="1:21" ht="90" customHeight="1" x14ac:dyDescent="0.4">
      <c r="A2878" s="6"/>
      <c r="B2878" s="6"/>
      <c r="C2878" s="6"/>
      <c r="D2878" s="6"/>
      <c r="E2878" s="6"/>
      <c r="F2878" s="6"/>
      <c r="G2878" s="6"/>
      <c r="H2878" s="6"/>
      <c r="I2878" s="6"/>
      <c r="J2878" s="6"/>
      <c r="K2878" s="6"/>
      <c r="L2878" s="6"/>
      <c r="M2878" s="6"/>
      <c r="N2878" s="6"/>
      <c r="O2878" s="6"/>
      <c r="P2878" s="14"/>
      <c r="Q2878" s="14"/>
      <c r="R2878" s="14"/>
      <c r="S2878" s="14"/>
      <c r="T2878" s="18"/>
      <c r="U2878" s="18"/>
    </row>
    <row r="2879" spans="1:21" ht="90" customHeight="1" x14ac:dyDescent="0.4">
      <c r="A2879" s="6"/>
      <c r="B2879" s="6"/>
      <c r="C2879" s="6"/>
      <c r="D2879" s="6"/>
      <c r="E2879" s="6"/>
      <c r="F2879" s="6"/>
      <c r="G2879" s="6"/>
      <c r="H2879" s="6"/>
      <c r="I2879" s="6"/>
      <c r="J2879" s="6"/>
      <c r="K2879" s="6"/>
      <c r="L2879" s="6"/>
      <c r="M2879" s="6"/>
      <c r="N2879" s="6"/>
      <c r="O2879" s="6"/>
      <c r="P2879" s="14"/>
      <c r="Q2879" s="14"/>
      <c r="R2879" s="14"/>
      <c r="S2879" s="14"/>
      <c r="T2879" s="18"/>
      <c r="U2879" s="18"/>
    </row>
    <row r="2880" spans="1:21" ht="90" customHeight="1" x14ac:dyDescent="0.4">
      <c r="A2880" s="6"/>
      <c r="B2880" s="6"/>
      <c r="C2880" s="6"/>
      <c r="D2880" s="6"/>
      <c r="E2880" s="6"/>
      <c r="F2880" s="6"/>
      <c r="G2880" s="6"/>
      <c r="H2880" s="6"/>
      <c r="I2880" s="6"/>
      <c r="J2880" s="6"/>
      <c r="K2880" s="6"/>
      <c r="L2880" s="6"/>
      <c r="M2880" s="6"/>
      <c r="N2880" s="6"/>
      <c r="O2880" s="6"/>
      <c r="P2880" s="14"/>
      <c r="Q2880" s="14"/>
      <c r="R2880" s="14"/>
      <c r="S2880" s="14"/>
      <c r="T2880" s="18"/>
      <c r="U2880" s="18"/>
    </row>
    <row r="2881" spans="1:21" ht="90" customHeight="1" x14ac:dyDescent="0.4">
      <c r="A2881" s="6"/>
      <c r="B2881" s="6"/>
      <c r="C2881" s="6"/>
      <c r="D2881" s="6"/>
      <c r="E2881" s="6"/>
      <c r="F2881" s="6"/>
      <c r="G2881" s="6"/>
      <c r="H2881" s="6"/>
      <c r="I2881" s="6"/>
      <c r="J2881" s="6"/>
      <c r="K2881" s="6"/>
      <c r="L2881" s="6"/>
      <c r="M2881" s="6"/>
      <c r="N2881" s="6"/>
      <c r="O2881" s="6"/>
      <c r="P2881" s="14"/>
      <c r="Q2881" s="14"/>
      <c r="R2881" s="14"/>
      <c r="S2881" s="14"/>
      <c r="T2881" s="18"/>
      <c r="U2881" s="18"/>
    </row>
    <row r="2882" spans="1:21" ht="90" customHeight="1" x14ac:dyDescent="0.4">
      <c r="A2882" s="6"/>
      <c r="B2882" s="6"/>
      <c r="C2882" s="6"/>
      <c r="D2882" s="6"/>
      <c r="E2882" s="6"/>
      <c r="F2882" s="6"/>
      <c r="G2882" s="6"/>
      <c r="H2882" s="6"/>
      <c r="I2882" s="6"/>
      <c r="J2882" s="6"/>
      <c r="K2882" s="6"/>
      <c r="L2882" s="6"/>
      <c r="M2882" s="6"/>
      <c r="N2882" s="6"/>
      <c r="O2882" s="6"/>
      <c r="P2882" s="14"/>
      <c r="Q2882" s="14"/>
      <c r="R2882" s="14"/>
      <c r="S2882" s="14"/>
      <c r="T2882" s="18"/>
      <c r="U2882" s="18"/>
    </row>
    <row r="2883" spans="1:21" ht="90" customHeight="1" x14ac:dyDescent="0.4">
      <c r="A2883" s="6"/>
      <c r="B2883" s="6"/>
      <c r="C2883" s="6"/>
      <c r="D2883" s="6"/>
      <c r="E2883" s="6"/>
      <c r="F2883" s="6"/>
      <c r="G2883" s="6"/>
      <c r="H2883" s="6"/>
      <c r="I2883" s="6"/>
      <c r="J2883" s="6"/>
      <c r="K2883" s="6"/>
      <c r="L2883" s="6"/>
      <c r="M2883" s="6"/>
      <c r="N2883" s="6"/>
      <c r="O2883" s="6"/>
      <c r="P2883" s="14"/>
      <c r="Q2883" s="14"/>
      <c r="R2883" s="14"/>
      <c r="S2883" s="14"/>
      <c r="T2883" s="18"/>
      <c r="U2883" s="18"/>
    </row>
    <row r="2884" spans="1:21" ht="90" customHeight="1" x14ac:dyDescent="0.4">
      <c r="A2884" s="6"/>
      <c r="B2884" s="6"/>
      <c r="C2884" s="6"/>
      <c r="D2884" s="6"/>
      <c r="E2884" s="6"/>
      <c r="F2884" s="6"/>
      <c r="G2884" s="6"/>
      <c r="H2884" s="6"/>
      <c r="I2884" s="6"/>
      <c r="J2884" s="6"/>
      <c r="K2884" s="6"/>
      <c r="L2884" s="6"/>
      <c r="M2884" s="6"/>
      <c r="N2884" s="6"/>
      <c r="O2884" s="6"/>
      <c r="P2884" s="14"/>
      <c r="Q2884" s="14"/>
      <c r="R2884" s="14"/>
      <c r="S2884" s="14"/>
      <c r="T2884" s="18"/>
      <c r="U2884" s="18"/>
    </row>
    <row r="2885" spans="1:21" ht="90" customHeight="1" x14ac:dyDescent="0.4">
      <c r="A2885" s="6"/>
      <c r="B2885" s="6"/>
      <c r="C2885" s="6"/>
      <c r="D2885" s="6"/>
      <c r="E2885" s="6"/>
      <c r="F2885" s="6"/>
      <c r="G2885" s="6"/>
      <c r="H2885" s="6"/>
      <c r="I2885" s="6"/>
      <c r="J2885" s="6"/>
      <c r="K2885" s="6"/>
      <c r="L2885" s="6"/>
      <c r="M2885" s="6"/>
      <c r="N2885" s="6"/>
      <c r="O2885" s="6"/>
      <c r="P2885" s="14"/>
      <c r="Q2885" s="14"/>
      <c r="R2885" s="14"/>
      <c r="S2885" s="14"/>
      <c r="T2885" s="18"/>
      <c r="U2885" s="18"/>
    </row>
    <row r="2886" spans="1:21" ht="90" customHeight="1" x14ac:dyDescent="0.4">
      <c r="A2886" s="6"/>
      <c r="B2886" s="6"/>
      <c r="C2886" s="6"/>
      <c r="D2886" s="6"/>
      <c r="E2886" s="6"/>
      <c r="F2886" s="6"/>
      <c r="G2886" s="6"/>
      <c r="H2886" s="6"/>
      <c r="I2886" s="6"/>
      <c r="J2886" s="6"/>
      <c r="K2886" s="6"/>
      <c r="L2886" s="6"/>
      <c r="M2886" s="6"/>
      <c r="N2886" s="6"/>
      <c r="O2886" s="6"/>
      <c r="P2886" s="14"/>
      <c r="Q2886" s="14"/>
      <c r="R2886" s="14"/>
      <c r="S2886" s="14"/>
      <c r="T2886" s="18"/>
      <c r="U2886" s="18"/>
    </row>
    <row r="2887" spans="1:21" ht="90" customHeight="1" x14ac:dyDescent="0.4">
      <c r="A2887" s="6"/>
      <c r="B2887" s="6"/>
      <c r="C2887" s="6"/>
      <c r="D2887" s="6"/>
      <c r="E2887" s="6"/>
      <c r="F2887" s="6"/>
      <c r="G2887" s="6"/>
      <c r="H2887" s="6"/>
      <c r="I2887" s="6"/>
      <c r="J2887" s="6"/>
      <c r="K2887" s="6"/>
      <c r="L2887" s="6"/>
      <c r="M2887" s="6"/>
      <c r="N2887" s="6"/>
      <c r="O2887" s="6"/>
      <c r="P2887" s="14"/>
      <c r="Q2887" s="14"/>
      <c r="R2887" s="14"/>
      <c r="S2887" s="14"/>
      <c r="T2887" s="18"/>
      <c r="U2887" s="18"/>
    </row>
    <row r="2888" spans="1:21" ht="90" customHeight="1" x14ac:dyDescent="0.4">
      <c r="A2888" s="6"/>
      <c r="B2888" s="6"/>
      <c r="C2888" s="6"/>
      <c r="D2888" s="6"/>
      <c r="E2888" s="6"/>
      <c r="F2888" s="6"/>
      <c r="G2888" s="6"/>
      <c r="H2888" s="6"/>
      <c r="I2888" s="6"/>
      <c r="J2888" s="6"/>
      <c r="K2888" s="6"/>
      <c r="L2888" s="6"/>
      <c r="M2888" s="6"/>
      <c r="N2888" s="6"/>
      <c r="O2888" s="6"/>
      <c r="P2888" s="14"/>
      <c r="Q2888" s="14"/>
      <c r="R2888" s="14"/>
      <c r="S2888" s="14"/>
      <c r="T2888" s="18"/>
      <c r="U2888" s="18"/>
    </row>
    <row r="2889" spans="1:21" ht="90" customHeight="1" x14ac:dyDescent="0.4">
      <c r="A2889" s="6"/>
      <c r="B2889" s="6"/>
      <c r="C2889" s="6"/>
      <c r="D2889" s="6"/>
      <c r="E2889" s="6"/>
      <c r="F2889" s="6"/>
      <c r="G2889" s="6"/>
      <c r="H2889" s="6"/>
      <c r="I2889" s="6"/>
      <c r="J2889" s="6"/>
      <c r="K2889" s="6"/>
      <c r="L2889" s="6"/>
      <c r="M2889" s="6"/>
      <c r="N2889" s="6"/>
      <c r="O2889" s="6"/>
      <c r="P2889" s="14"/>
      <c r="Q2889" s="14"/>
      <c r="R2889" s="14"/>
      <c r="S2889" s="14"/>
      <c r="T2889" s="18"/>
      <c r="U2889" s="18"/>
    </row>
    <row r="2890" spans="1:21" ht="90" customHeight="1" x14ac:dyDescent="0.4">
      <c r="A2890" s="6"/>
      <c r="B2890" s="6"/>
      <c r="C2890" s="6"/>
      <c r="D2890" s="6"/>
      <c r="E2890" s="6"/>
      <c r="F2890" s="6"/>
      <c r="G2890" s="6"/>
      <c r="H2890" s="6"/>
      <c r="I2890" s="6"/>
      <c r="J2890" s="6"/>
      <c r="K2890" s="6"/>
      <c r="L2890" s="6"/>
      <c r="M2890" s="6"/>
      <c r="N2890" s="6"/>
      <c r="O2890" s="6"/>
      <c r="P2890" s="14"/>
      <c r="Q2890" s="14"/>
      <c r="R2890" s="14"/>
      <c r="S2890" s="14"/>
      <c r="T2890" s="18"/>
      <c r="U2890" s="18"/>
    </row>
    <row r="2891" spans="1:21" ht="90" customHeight="1" x14ac:dyDescent="0.4">
      <c r="A2891" s="6"/>
      <c r="B2891" s="6"/>
      <c r="C2891" s="6"/>
      <c r="D2891" s="6"/>
      <c r="E2891" s="6"/>
      <c r="F2891" s="6"/>
      <c r="G2891" s="6"/>
      <c r="H2891" s="6"/>
      <c r="I2891" s="6"/>
      <c r="J2891" s="6"/>
      <c r="K2891" s="6"/>
      <c r="L2891" s="6"/>
      <c r="M2891" s="6"/>
      <c r="N2891" s="6"/>
      <c r="O2891" s="6"/>
      <c r="P2891" s="14"/>
      <c r="Q2891" s="14"/>
      <c r="R2891" s="14"/>
      <c r="S2891" s="14"/>
      <c r="T2891" s="18"/>
      <c r="U2891" s="18"/>
    </row>
    <row r="2892" spans="1:21" ht="90" customHeight="1" x14ac:dyDescent="0.4">
      <c r="A2892" s="6"/>
      <c r="B2892" s="6"/>
      <c r="C2892" s="6"/>
      <c r="D2892" s="6"/>
      <c r="E2892" s="6"/>
      <c r="F2892" s="6"/>
      <c r="G2892" s="6"/>
      <c r="H2892" s="6"/>
      <c r="I2892" s="6"/>
      <c r="J2892" s="6"/>
      <c r="K2892" s="6"/>
      <c r="L2892" s="6"/>
      <c r="M2892" s="6"/>
      <c r="N2892" s="6"/>
      <c r="O2892" s="6"/>
      <c r="P2892" s="14"/>
      <c r="Q2892" s="14"/>
      <c r="R2892" s="14"/>
      <c r="S2892" s="14"/>
      <c r="T2892" s="18"/>
      <c r="U2892" s="18"/>
    </row>
    <row r="2893" spans="1:21" ht="90" customHeight="1" x14ac:dyDescent="0.4">
      <c r="A2893" s="6"/>
      <c r="B2893" s="6"/>
      <c r="C2893" s="6"/>
      <c r="D2893" s="6"/>
      <c r="E2893" s="6"/>
      <c r="F2893" s="6"/>
      <c r="G2893" s="6"/>
      <c r="H2893" s="6"/>
      <c r="I2893" s="6"/>
      <c r="J2893" s="6"/>
      <c r="K2893" s="6"/>
      <c r="L2893" s="6"/>
      <c r="M2893" s="6"/>
      <c r="N2893" s="6"/>
      <c r="O2893" s="6"/>
      <c r="P2893" s="14"/>
      <c r="Q2893" s="14"/>
      <c r="R2893" s="14"/>
      <c r="S2893" s="14"/>
      <c r="T2893" s="18"/>
      <c r="U2893" s="18"/>
    </row>
    <row r="2894" spans="1:21" ht="90" customHeight="1" x14ac:dyDescent="0.4">
      <c r="A2894" s="6"/>
      <c r="B2894" s="6"/>
      <c r="C2894" s="6"/>
      <c r="D2894" s="6"/>
      <c r="E2894" s="6"/>
      <c r="F2894" s="6"/>
      <c r="G2894" s="6"/>
      <c r="H2894" s="6"/>
      <c r="I2894" s="6"/>
      <c r="J2894" s="6"/>
      <c r="K2894" s="6"/>
      <c r="L2894" s="6"/>
      <c r="M2894" s="6"/>
      <c r="N2894" s="6"/>
      <c r="O2894" s="6"/>
      <c r="P2894" s="14"/>
      <c r="Q2894" s="14"/>
      <c r="R2894" s="14"/>
      <c r="S2894" s="14"/>
      <c r="T2894" s="18"/>
      <c r="U2894" s="18"/>
    </row>
    <row r="2895" spans="1:21" ht="90" customHeight="1" x14ac:dyDescent="0.4">
      <c r="A2895" s="6"/>
      <c r="B2895" s="6"/>
      <c r="C2895" s="6"/>
      <c r="D2895" s="6"/>
      <c r="E2895" s="6"/>
      <c r="F2895" s="6"/>
      <c r="G2895" s="6"/>
      <c r="H2895" s="6"/>
      <c r="I2895" s="6"/>
      <c r="J2895" s="6"/>
      <c r="K2895" s="6"/>
      <c r="L2895" s="6"/>
      <c r="M2895" s="6"/>
      <c r="N2895" s="6"/>
      <c r="O2895" s="6"/>
      <c r="P2895" s="14"/>
      <c r="Q2895" s="14"/>
      <c r="R2895" s="14"/>
      <c r="S2895" s="14"/>
      <c r="T2895" s="18"/>
      <c r="U2895" s="18"/>
    </row>
    <row r="2896" spans="1:21" ht="90" customHeight="1" x14ac:dyDescent="0.4">
      <c r="A2896" s="6"/>
      <c r="B2896" s="6"/>
      <c r="C2896" s="6"/>
      <c r="D2896" s="6"/>
      <c r="E2896" s="6"/>
      <c r="F2896" s="6"/>
      <c r="G2896" s="6"/>
      <c r="H2896" s="6"/>
      <c r="I2896" s="6"/>
      <c r="J2896" s="6"/>
      <c r="K2896" s="6"/>
      <c r="L2896" s="6"/>
      <c r="M2896" s="6"/>
      <c r="N2896" s="6"/>
      <c r="O2896" s="6"/>
      <c r="P2896" s="14"/>
      <c r="Q2896" s="14"/>
      <c r="R2896" s="14"/>
      <c r="S2896" s="14"/>
      <c r="T2896" s="18"/>
      <c r="U2896" s="18"/>
    </row>
    <row r="2897" spans="1:21" ht="90" customHeight="1" x14ac:dyDescent="0.4">
      <c r="A2897" s="6"/>
      <c r="B2897" s="6"/>
      <c r="C2897" s="6"/>
      <c r="D2897" s="6"/>
      <c r="E2897" s="6"/>
      <c r="F2897" s="6"/>
      <c r="G2897" s="6"/>
      <c r="H2897" s="6"/>
      <c r="I2897" s="6"/>
      <c r="J2897" s="6"/>
      <c r="K2897" s="6"/>
      <c r="L2897" s="6"/>
      <c r="M2897" s="6"/>
      <c r="N2897" s="6"/>
      <c r="O2897" s="6"/>
      <c r="P2897" s="14"/>
      <c r="Q2897" s="14"/>
      <c r="R2897" s="14"/>
      <c r="S2897" s="14"/>
      <c r="T2897" s="18"/>
      <c r="U2897" s="18"/>
    </row>
    <row r="2898" spans="1:21" ht="90" customHeight="1" x14ac:dyDescent="0.4">
      <c r="A2898" s="6"/>
      <c r="B2898" s="6"/>
      <c r="C2898" s="6"/>
      <c r="D2898" s="6"/>
      <c r="E2898" s="6"/>
      <c r="F2898" s="6"/>
      <c r="G2898" s="6"/>
      <c r="H2898" s="6"/>
      <c r="I2898" s="6"/>
      <c r="J2898" s="6"/>
      <c r="K2898" s="6"/>
      <c r="L2898" s="6"/>
      <c r="M2898" s="6"/>
      <c r="N2898" s="6"/>
      <c r="O2898" s="6"/>
      <c r="P2898" s="14"/>
      <c r="Q2898" s="14"/>
      <c r="R2898" s="14"/>
      <c r="S2898" s="14"/>
      <c r="T2898" s="18"/>
      <c r="U2898" s="18"/>
    </row>
    <row r="2899" spans="1:21" ht="90" customHeight="1" x14ac:dyDescent="0.4">
      <c r="A2899" s="6"/>
      <c r="B2899" s="6"/>
      <c r="C2899" s="6"/>
      <c r="D2899" s="6"/>
      <c r="E2899" s="6"/>
      <c r="F2899" s="6"/>
      <c r="G2899" s="6"/>
      <c r="H2899" s="6"/>
      <c r="I2899" s="6"/>
      <c r="J2899" s="6"/>
      <c r="K2899" s="6"/>
      <c r="L2899" s="6"/>
      <c r="M2899" s="6"/>
      <c r="N2899" s="6"/>
      <c r="O2899" s="6"/>
      <c r="P2899" s="14"/>
      <c r="Q2899" s="14"/>
      <c r="R2899" s="14"/>
      <c r="S2899" s="14"/>
      <c r="T2899" s="18"/>
      <c r="U2899" s="18"/>
    </row>
    <row r="2900" spans="1:21" ht="90" customHeight="1" x14ac:dyDescent="0.4">
      <c r="A2900" s="6"/>
      <c r="B2900" s="6"/>
      <c r="C2900" s="6"/>
      <c r="D2900" s="6"/>
      <c r="E2900" s="6"/>
      <c r="F2900" s="6"/>
      <c r="G2900" s="6"/>
      <c r="H2900" s="6"/>
      <c r="I2900" s="6"/>
      <c r="J2900" s="6"/>
      <c r="K2900" s="6"/>
      <c r="L2900" s="6"/>
      <c r="M2900" s="6"/>
      <c r="N2900" s="6"/>
      <c r="O2900" s="6"/>
      <c r="P2900" s="14"/>
      <c r="Q2900" s="14"/>
      <c r="R2900" s="14"/>
      <c r="S2900" s="14"/>
      <c r="T2900" s="18"/>
      <c r="U2900" s="18"/>
    </row>
    <row r="2901" spans="1:21" ht="90" customHeight="1" x14ac:dyDescent="0.4">
      <c r="A2901" s="6"/>
      <c r="B2901" s="6"/>
      <c r="C2901" s="6"/>
      <c r="D2901" s="6"/>
      <c r="E2901" s="6"/>
      <c r="F2901" s="6"/>
      <c r="G2901" s="6"/>
      <c r="H2901" s="6"/>
      <c r="I2901" s="6"/>
      <c r="J2901" s="6"/>
      <c r="K2901" s="6"/>
      <c r="L2901" s="6"/>
      <c r="M2901" s="6"/>
      <c r="N2901" s="6"/>
      <c r="O2901" s="6"/>
      <c r="P2901" s="14"/>
      <c r="Q2901" s="14"/>
      <c r="R2901" s="14"/>
      <c r="S2901" s="14"/>
      <c r="T2901" s="18"/>
      <c r="U2901" s="18"/>
    </row>
    <row r="2902" spans="1:21" ht="90" customHeight="1" x14ac:dyDescent="0.4">
      <c r="A2902" s="6"/>
      <c r="B2902" s="6"/>
      <c r="C2902" s="6"/>
      <c r="D2902" s="6"/>
      <c r="E2902" s="6"/>
      <c r="F2902" s="6"/>
      <c r="G2902" s="6"/>
      <c r="H2902" s="6"/>
      <c r="I2902" s="6"/>
      <c r="J2902" s="6"/>
      <c r="K2902" s="6"/>
      <c r="L2902" s="6"/>
      <c r="M2902" s="6"/>
      <c r="N2902" s="6"/>
      <c r="O2902" s="6"/>
      <c r="P2902" s="14"/>
      <c r="Q2902" s="14"/>
      <c r="R2902" s="14"/>
      <c r="S2902" s="14"/>
      <c r="T2902" s="18"/>
      <c r="U2902" s="18"/>
    </row>
    <row r="2903" spans="1:21" ht="90" customHeight="1" x14ac:dyDescent="0.4">
      <c r="A2903" s="6"/>
      <c r="B2903" s="6"/>
      <c r="C2903" s="6"/>
      <c r="D2903" s="6"/>
      <c r="E2903" s="6"/>
      <c r="F2903" s="6"/>
      <c r="G2903" s="6"/>
      <c r="H2903" s="6"/>
      <c r="I2903" s="6"/>
      <c r="J2903" s="6"/>
      <c r="K2903" s="6"/>
      <c r="L2903" s="6"/>
      <c r="M2903" s="6"/>
      <c r="N2903" s="6"/>
      <c r="O2903" s="6"/>
      <c r="P2903" s="14"/>
      <c r="Q2903" s="14"/>
      <c r="R2903" s="14"/>
      <c r="S2903" s="14"/>
      <c r="T2903" s="18"/>
      <c r="U2903" s="18"/>
    </row>
    <row r="2904" spans="1:21" ht="90" customHeight="1" x14ac:dyDescent="0.4">
      <c r="A2904" s="6"/>
      <c r="B2904" s="6"/>
      <c r="C2904" s="6"/>
      <c r="D2904" s="6"/>
      <c r="E2904" s="6"/>
      <c r="F2904" s="6"/>
      <c r="G2904" s="6"/>
      <c r="H2904" s="6"/>
      <c r="I2904" s="6"/>
      <c r="J2904" s="6"/>
      <c r="K2904" s="6"/>
      <c r="L2904" s="6"/>
      <c r="M2904" s="6"/>
      <c r="N2904" s="6"/>
      <c r="O2904" s="6"/>
      <c r="P2904" s="14"/>
      <c r="Q2904" s="14"/>
      <c r="R2904" s="14"/>
      <c r="S2904" s="14"/>
      <c r="T2904" s="18"/>
      <c r="U2904" s="18"/>
    </row>
    <row r="2905" spans="1:21" ht="90" customHeight="1" x14ac:dyDescent="0.4">
      <c r="A2905" s="6"/>
      <c r="B2905" s="6"/>
      <c r="C2905" s="6"/>
      <c r="D2905" s="6"/>
      <c r="E2905" s="6"/>
      <c r="F2905" s="6"/>
      <c r="G2905" s="6"/>
      <c r="H2905" s="6"/>
      <c r="I2905" s="6"/>
      <c r="J2905" s="6"/>
      <c r="K2905" s="6"/>
      <c r="L2905" s="6"/>
      <c r="M2905" s="6"/>
      <c r="N2905" s="6"/>
      <c r="O2905" s="6"/>
      <c r="P2905" s="14"/>
      <c r="Q2905" s="14"/>
      <c r="R2905" s="14"/>
      <c r="S2905" s="14"/>
      <c r="T2905" s="18"/>
      <c r="U2905" s="18"/>
    </row>
    <row r="2906" spans="1:21" ht="90" customHeight="1" x14ac:dyDescent="0.4">
      <c r="A2906" s="6"/>
      <c r="B2906" s="6"/>
      <c r="C2906" s="6"/>
      <c r="D2906" s="6"/>
      <c r="E2906" s="6"/>
      <c r="F2906" s="6"/>
      <c r="G2906" s="6"/>
      <c r="H2906" s="6"/>
      <c r="I2906" s="6"/>
      <c r="J2906" s="6"/>
      <c r="K2906" s="6"/>
      <c r="L2906" s="6"/>
      <c r="M2906" s="6"/>
      <c r="N2906" s="6"/>
      <c r="O2906" s="6"/>
      <c r="P2906" s="14"/>
      <c r="Q2906" s="14"/>
      <c r="R2906" s="14"/>
      <c r="S2906" s="14"/>
      <c r="T2906" s="18"/>
      <c r="U2906" s="18"/>
    </row>
    <row r="2907" spans="1:21" ht="90" customHeight="1" x14ac:dyDescent="0.4">
      <c r="A2907" s="6"/>
      <c r="B2907" s="6"/>
      <c r="C2907" s="6"/>
      <c r="D2907" s="6"/>
      <c r="E2907" s="6"/>
      <c r="F2907" s="6"/>
      <c r="G2907" s="6"/>
      <c r="H2907" s="6"/>
      <c r="I2907" s="6"/>
      <c r="J2907" s="6"/>
      <c r="K2907" s="6"/>
      <c r="L2907" s="6"/>
      <c r="M2907" s="6"/>
      <c r="N2907" s="6"/>
      <c r="O2907" s="6"/>
      <c r="P2907" s="14"/>
      <c r="Q2907" s="14"/>
      <c r="R2907" s="14"/>
      <c r="S2907" s="14"/>
      <c r="T2907" s="18"/>
      <c r="U2907" s="18"/>
    </row>
    <row r="2908" spans="1:21" ht="90" customHeight="1" x14ac:dyDescent="0.4">
      <c r="A2908" s="6"/>
      <c r="B2908" s="6"/>
      <c r="C2908" s="6"/>
      <c r="D2908" s="6"/>
      <c r="E2908" s="6"/>
      <c r="F2908" s="6"/>
      <c r="G2908" s="6"/>
      <c r="H2908" s="6"/>
      <c r="I2908" s="6"/>
      <c r="J2908" s="6"/>
      <c r="K2908" s="6"/>
      <c r="L2908" s="6"/>
      <c r="M2908" s="6"/>
      <c r="N2908" s="6"/>
      <c r="O2908" s="6"/>
      <c r="P2908" s="14"/>
      <c r="Q2908" s="14"/>
      <c r="R2908" s="14"/>
      <c r="S2908" s="14"/>
      <c r="T2908" s="18"/>
      <c r="U2908" s="18"/>
    </row>
    <row r="2909" spans="1:21" ht="90" customHeight="1" x14ac:dyDescent="0.4">
      <c r="A2909" s="6"/>
      <c r="B2909" s="6"/>
      <c r="C2909" s="6"/>
      <c r="D2909" s="6"/>
      <c r="E2909" s="6"/>
      <c r="F2909" s="6"/>
      <c r="G2909" s="6"/>
      <c r="H2909" s="6"/>
      <c r="I2909" s="6"/>
      <c r="J2909" s="6"/>
      <c r="K2909" s="6"/>
      <c r="L2909" s="6"/>
      <c r="M2909" s="6"/>
      <c r="N2909" s="6"/>
      <c r="O2909" s="6"/>
      <c r="P2909" s="14"/>
      <c r="Q2909" s="14"/>
      <c r="R2909" s="14"/>
      <c r="S2909" s="14"/>
      <c r="T2909" s="18"/>
      <c r="U2909" s="18"/>
    </row>
    <row r="2910" spans="1:21" ht="90" customHeight="1" x14ac:dyDescent="0.4">
      <c r="A2910" s="6"/>
      <c r="B2910" s="6"/>
      <c r="C2910" s="6"/>
      <c r="D2910" s="6"/>
      <c r="E2910" s="6"/>
      <c r="F2910" s="6"/>
      <c r="G2910" s="6"/>
      <c r="H2910" s="6"/>
      <c r="I2910" s="6"/>
      <c r="J2910" s="6"/>
      <c r="K2910" s="6"/>
      <c r="L2910" s="6"/>
      <c r="M2910" s="6"/>
      <c r="N2910" s="6"/>
      <c r="O2910" s="6"/>
      <c r="P2910" s="14"/>
      <c r="Q2910" s="14"/>
      <c r="R2910" s="14"/>
      <c r="S2910" s="14"/>
      <c r="T2910" s="18"/>
      <c r="U2910" s="18"/>
    </row>
    <row r="2911" spans="1:21" ht="90" customHeight="1" x14ac:dyDescent="0.4">
      <c r="A2911" s="6"/>
      <c r="B2911" s="6"/>
      <c r="C2911" s="6"/>
      <c r="D2911" s="6"/>
      <c r="E2911" s="6"/>
      <c r="F2911" s="6"/>
      <c r="G2911" s="6"/>
      <c r="H2911" s="6"/>
      <c r="I2911" s="6"/>
      <c r="J2911" s="6"/>
      <c r="K2911" s="6"/>
      <c r="L2911" s="6"/>
      <c r="M2911" s="6"/>
      <c r="N2911" s="6"/>
      <c r="O2911" s="6"/>
      <c r="P2911" s="14"/>
      <c r="Q2911" s="14"/>
      <c r="R2911" s="14"/>
      <c r="S2911" s="14"/>
      <c r="T2911" s="18"/>
      <c r="U2911" s="18"/>
    </row>
    <row r="2912" spans="1:21" ht="90" customHeight="1" x14ac:dyDescent="0.4">
      <c r="A2912" s="6"/>
      <c r="B2912" s="6"/>
      <c r="C2912" s="6"/>
      <c r="D2912" s="6"/>
      <c r="E2912" s="6"/>
      <c r="F2912" s="6"/>
      <c r="G2912" s="6"/>
      <c r="H2912" s="6"/>
      <c r="I2912" s="6"/>
      <c r="J2912" s="6"/>
      <c r="K2912" s="6"/>
      <c r="L2912" s="6"/>
      <c r="M2912" s="6"/>
      <c r="N2912" s="6"/>
      <c r="O2912" s="6"/>
      <c r="P2912" s="14"/>
      <c r="Q2912" s="14"/>
      <c r="R2912" s="14"/>
      <c r="S2912" s="14"/>
      <c r="T2912" s="18"/>
      <c r="U2912" s="18"/>
    </row>
    <row r="2913" spans="1:21" ht="90" customHeight="1" x14ac:dyDescent="0.4">
      <c r="A2913" s="6"/>
      <c r="B2913" s="6"/>
      <c r="C2913" s="6"/>
      <c r="D2913" s="6"/>
      <c r="E2913" s="6"/>
      <c r="F2913" s="6"/>
      <c r="G2913" s="6"/>
      <c r="H2913" s="6"/>
      <c r="I2913" s="6"/>
      <c r="J2913" s="6"/>
      <c r="K2913" s="6"/>
      <c r="L2913" s="6"/>
      <c r="M2913" s="6"/>
      <c r="N2913" s="6"/>
      <c r="O2913" s="6"/>
      <c r="P2913" s="14"/>
      <c r="Q2913" s="14"/>
      <c r="R2913" s="14"/>
      <c r="S2913" s="14"/>
      <c r="T2913" s="18"/>
      <c r="U2913" s="18"/>
    </row>
    <row r="2914" spans="1:21" ht="90" customHeight="1" x14ac:dyDescent="0.4">
      <c r="A2914" s="6"/>
      <c r="B2914" s="6"/>
      <c r="C2914" s="6"/>
      <c r="D2914" s="6"/>
      <c r="E2914" s="6"/>
      <c r="F2914" s="6"/>
      <c r="G2914" s="6"/>
      <c r="H2914" s="6"/>
      <c r="I2914" s="6"/>
      <c r="J2914" s="6"/>
      <c r="K2914" s="6"/>
      <c r="L2914" s="6"/>
      <c r="M2914" s="6"/>
      <c r="N2914" s="6"/>
      <c r="O2914" s="6"/>
      <c r="P2914" s="14"/>
      <c r="Q2914" s="14"/>
      <c r="R2914" s="14"/>
      <c r="S2914" s="14"/>
      <c r="T2914" s="18"/>
      <c r="U2914" s="18"/>
    </row>
    <row r="2915" spans="1:21" ht="90" customHeight="1" x14ac:dyDescent="0.4">
      <c r="A2915" s="6"/>
      <c r="B2915" s="6"/>
      <c r="C2915" s="6"/>
      <c r="D2915" s="6"/>
      <c r="E2915" s="6"/>
      <c r="F2915" s="6"/>
      <c r="G2915" s="6"/>
      <c r="H2915" s="6"/>
      <c r="I2915" s="6"/>
      <c r="J2915" s="6"/>
      <c r="K2915" s="6"/>
      <c r="L2915" s="6"/>
      <c r="M2915" s="6"/>
      <c r="N2915" s="6"/>
      <c r="O2915" s="6"/>
      <c r="P2915" s="14"/>
      <c r="Q2915" s="14"/>
      <c r="R2915" s="14"/>
      <c r="S2915" s="14"/>
      <c r="T2915" s="18"/>
      <c r="U2915" s="18"/>
    </row>
    <row r="2916" spans="1:21" ht="90" customHeight="1" x14ac:dyDescent="0.4">
      <c r="A2916" s="6"/>
      <c r="B2916" s="6"/>
      <c r="C2916" s="6"/>
      <c r="D2916" s="6"/>
      <c r="E2916" s="6"/>
      <c r="F2916" s="6"/>
      <c r="G2916" s="6"/>
      <c r="H2916" s="6"/>
      <c r="I2916" s="6"/>
      <c r="J2916" s="6"/>
      <c r="K2916" s="6"/>
      <c r="L2916" s="6"/>
      <c r="M2916" s="6"/>
      <c r="N2916" s="6"/>
      <c r="O2916" s="6"/>
      <c r="P2916" s="14"/>
      <c r="Q2916" s="14"/>
      <c r="R2916" s="14"/>
      <c r="S2916" s="14"/>
      <c r="T2916" s="18"/>
      <c r="U2916" s="18"/>
    </row>
    <row r="2917" spans="1:21" ht="90" customHeight="1" x14ac:dyDescent="0.4">
      <c r="A2917" s="6"/>
      <c r="B2917" s="6"/>
      <c r="C2917" s="6"/>
      <c r="D2917" s="6"/>
      <c r="E2917" s="6"/>
      <c r="F2917" s="6"/>
      <c r="G2917" s="6"/>
      <c r="H2917" s="6"/>
      <c r="I2917" s="6"/>
      <c r="J2917" s="6"/>
      <c r="K2917" s="6"/>
      <c r="L2917" s="6"/>
      <c r="M2917" s="6"/>
      <c r="N2917" s="6"/>
      <c r="O2917" s="6"/>
      <c r="P2917" s="14"/>
      <c r="Q2917" s="14"/>
      <c r="R2917" s="14"/>
      <c r="S2917" s="14"/>
      <c r="T2917" s="18"/>
      <c r="U2917" s="18"/>
    </row>
    <row r="2918" spans="1:21" ht="90" customHeight="1" x14ac:dyDescent="0.4">
      <c r="A2918" s="6"/>
      <c r="B2918" s="6"/>
      <c r="C2918" s="6"/>
      <c r="D2918" s="6"/>
      <c r="E2918" s="6"/>
      <c r="F2918" s="6"/>
      <c r="G2918" s="6"/>
      <c r="H2918" s="6"/>
      <c r="I2918" s="6"/>
      <c r="J2918" s="6"/>
      <c r="K2918" s="6"/>
      <c r="L2918" s="6"/>
      <c r="M2918" s="6"/>
      <c r="N2918" s="6"/>
      <c r="O2918" s="6"/>
      <c r="P2918" s="14"/>
      <c r="Q2918" s="14"/>
      <c r="R2918" s="14"/>
      <c r="S2918" s="14"/>
      <c r="T2918" s="18"/>
      <c r="U2918" s="18"/>
    </row>
    <row r="2919" spans="1:21" ht="90" customHeight="1" x14ac:dyDescent="0.4">
      <c r="A2919" s="6"/>
      <c r="B2919" s="6"/>
      <c r="C2919" s="6"/>
      <c r="D2919" s="6"/>
      <c r="E2919" s="6"/>
      <c r="F2919" s="6"/>
      <c r="G2919" s="6"/>
      <c r="H2919" s="6"/>
      <c r="I2919" s="6"/>
      <c r="J2919" s="6"/>
      <c r="K2919" s="6"/>
      <c r="L2919" s="6"/>
      <c r="M2919" s="6"/>
      <c r="N2919" s="6"/>
      <c r="O2919" s="6"/>
      <c r="P2919" s="14"/>
      <c r="Q2919" s="14"/>
      <c r="R2919" s="14"/>
      <c r="S2919" s="14"/>
      <c r="T2919" s="18"/>
      <c r="U2919" s="18"/>
    </row>
    <row r="2920" spans="1:21" ht="90" customHeight="1" x14ac:dyDescent="0.4">
      <c r="A2920" s="6"/>
      <c r="B2920" s="6"/>
      <c r="C2920" s="6"/>
      <c r="D2920" s="6"/>
      <c r="E2920" s="6"/>
      <c r="F2920" s="6"/>
      <c r="G2920" s="6"/>
      <c r="H2920" s="6"/>
      <c r="I2920" s="6"/>
      <c r="J2920" s="6"/>
      <c r="K2920" s="6"/>
      <c r="L2920" s="6"/>
      <c r="M2920" s="6"/>
      <c r="N2920" s="6"/>
      <c r="O2920" s="6"/>
      <c r="P2920" s="14"/>
      <c r="Q2920" s="14"/>
      <c r="R2920" s="14"/>
      <c r="S2920" s="14"/>
      <c r="T2920" s="18"/>
      <c r="U2920" s="18"/>
    </row>
    <row r="2921" spans="1:21" ht="90" customHeight="1" x14ac:dyDescent="0.4">
      <c r="A2921" s="6"/>
      <c r="B2921" s="6"/>
      <c r="C2921" s="6"/>
      <c r="D2921" s="6"/>
      <c r="E2921" s="6"/>
      <c r="F2921" s="6"/>
      <c r="G2921" s="6"/>
      <c r="H2921" s="6"/>
      <c r="I2921" s="6"/>
      <c r="J2921" s="6"/>
      <c r="K2921" s="6"/>
      <c r="L2921" s="6"/>
      <c r="M2921" s="6"/>
      <c r="N2921" s="6"/>
      <c r="O2921" s="6"/>
      <c r="P2921" s="14"/>
      <c r="Q2921" s="14"/>
      <c r="R2921" s="14"/>
      <c r="S2921" s="14"/>
      <c r="T2921" s="18"/>
      <c r="U2921" s="18"/>
    </row>
    <row r="2922" spans="1:21" ht="90" customHeight="1" x14ac:dyDescent="0.4">
      <c r="A2922" s="6"/>
      <c r="B2922" s="6"/>
      <c r="C2922" s="6"/>
      <c r="D2922" s="6"/>
      <c r="E2922" s="6"/>
      <c r="F2922" s="6"/>
      <c r="G2922" s="6"/>
      <c r="H2922" s="6"/>
      <c r="I2922" s="6"/>
      <c r="J2922" s="6"/>
      <c r="K2922" s="6"/>
      <c r="L2922" s="6"/>
      <c r="M2922" s="6"/>
      <c r="N2922" s="6"/>
      <c r="O2922" s="6"/>
      <c r="P2922" s="14"/>
      <c r="Q2922" s="14"/>
      <c r="R2922" s="14"/>
      <c r="S2922" s="14"/>
      <c r="T2922" s="18"/>
      <c r="U2922" s="18"/>
    </row>
    <row r="2923" spans="1:21" ht="90" customHeight="1" x14ac:dyDescent="0.4">
      <c r="A2923" s="6"/>
      <c r="B2923" s="6"/>
      <c r="C2923" s="6"/>
      <c r="D2923" s="6"/>
      <c r="E2923" s="6"/>
      <c r="F2923" s="6"/>
      <c r="G2923" s="6"/>
      <c r="H2923" s="6"/>
      <c r="I2923" s="6"/>
      <c r="J2923" s="6"/>
      <c r="K2923" s="6"/>
      <c r="L2923" s="6"/>
      <c r="M2923" s="6"/>
      <c r="N2923" s="6"/>
      <c r="O2923" s="6"/>
      <c r="P2923" s="14"/>
      <c r="Q2923" s="14"/>
      <c r="R2923" s="14"/>
      <c r="S2923" s="14"/>
      <c r="T2923" s="18"/>
      <c r="U2923" s="18"/>
    </row>
    <row r="2924" spans="1:21" ht="90" customHeight="1" x14ac:dyDescent="0.4">
      <c r="A2924" s="6"/>
      <c r="B2924" s="6"/>
      <c r="C2924" s="6"/>
      <c r="D2924" s="6"/>
      <c r="E2924" s="6"/>
      <c r="F2924" s="6"/>
      <c r="G2924" s="6"/>
      <c r="H2924" s="6"/>
      <c r="I2924" s="6"/>
      <c r="J2924" s="6"/>
      <c r="K2924" s="6"/>
      <c r="L2924" s="6"/>
      <c r="M2924" s="6"/>
      <c r="N2924" s="6"/>
      <c r="O2924" s="6"/>
      <c r="P2924" s="14"/>
      <c r="Q2924" s="14"/>
      <c r="R2924" s="14"/>
      <c r="S2924" s="14"/>
      <c r="T2924" s="18"/>
      <c r="U2924" s="18"/>
    </row>
    <row r="2925" spans="1:21" ht="90" customHeight="1" x14ac:dyDescent="0.4">
      <c r="A2925" s="6"/>
      <c r="B2925" s="6"/>
      <c r="C2925" s="6"/>
      <c r="D2925" s="6"/>
      <c r="E2925" s="6"/>
      <c r="F2925" s="6"/>
      <c r="G2925" s="6"/>
      <c r="H2925" s="6"/>
      <c r="I2925" s="6"/>
      <c r="J2925" s="6"/>
      <c r="K2925" s="6"/>
      <c r="L2925" s="6"/>
      <c r="M2925" s="6"/>
      <c r="N2925" s="6"/>
      <c r="O2925" s="6"/>
      <c r="P2925" s="14"/>
      <c r="Q2925" s="14"/>
      <c r="R2925" s="14"/>
      <c r="S2925" s="14"/>
      <c r="T2925" s="18"/>
      <c r="U2925" s="18"/>
    </row>
    <row r="2926" spans="1:21" ht="90" customHeight="1" x14ac:dyDescent="0.4">
      <c r="A2926" s="6"/>
      <c r="B2926" s="6"/>
      <c r="C2926" s="6"/>
      <c r="D2926" s="6"/>
      <c r="E2926" s="6"/>
      <c r="F2926" s="6"/>
      <c r="G2926" s="6"/>
      <c r="H2926" s="6"/>
      <c r="I2926" s="6"/>
      <c r="J2926" s="6"/>
      <c r="K2926" s="6"/>
      <c r="L2926" s="6"/>
      <c r="M2926" s="6"/>
      <c r="N2926" s="6"/>
      <c r="O2926" s="6"/>
      <c r="P2926" s="14"/>
      <c r="Q2926" s="14"/>
      <c r="R2926" s="14"/>
      <c r="S2926" s="14"/>
      <c r="T2926" s="18"/>
      <c r="U2926" s="18"/>
    </row>
    <row r="2927" spans="1:21" ht="90" customHeight="1" x14ac:dyDescent="0.4">
      <c r="A2927" s="6"/>
      <c r="B2927" s="6"/>
      <c r="C2927" s="6"/>
      <c r="D2927" s="6"/>
      <c r="E2927" s="6"/>
      <c r="F2927" s="6"/>
      <c r="G2927" s="6"/>
      <c r="H2927" s="6"/>
      <c r="I2927" s="6"/>
      <c r="J2927" s="6"/>
      <c r="K2927" s="6"/>
      <c r="L2927" s="6"/>
      <c r="M2927" s="6"/>
      <c r="N2927" s="6"/>
      <c r="O2927" s="6"/>
      <c r="P2927" s="14"/>
      <c r="Q2927" s="14"/>
      <c r="R2927" s="14"/>
      <c r="S2927" s="14"/>
      <c r="T2927" s="18"/>
      <c r="U2927" s="18"/>
    </row>
    <row r="2928" spans="1:21" ht="90" customHeight="1" x14ac:dyDescent="0.4">
      <c r="A2928" s="6"/>
      <c r="B2928" s="6"/>
      <c r="C2928" s="6"/>
      <c r="D2928" s="6"/>
      <c r="E2928" s="6"/>
      <c r="F2928" s="6"/>
      <c r="G2928" s="6"/>
      <c r="H2928" s="6"/>
      <c r="I2928" s="6"/>
      <c r="J2928" s="6"/>
      <c r="K2928" s="6"/>
      <c r="L2928" s="6"/>
      <c r="M2928" s="6"/>
      <c r="N2928" s="6"/>
      <c r="O2928" s="6"/>
      <c r="P2928" s="14"/>
      <c r="Q2928" s="14"/>
      <c r="R2928" s="14"/>
      <c r="S2928" s="14"/>
      <c r="T2928" s="18"/>
      <c r="U2928" s="18"/>
    </row>
    <row r="2929" spans="1:21" ht="90" customHeight="1" x14ac:dyDescent="0.4">
      <c r="A2929" s="6"/>
      <c r="B2929" s="6"/>
      <c r="C2929" s="6"/>
      <c r="D2929" s="6"/>
      <c r="E2929" s="6"/>
      <c r="F2929" s="6"/>
      <c r="G2929" s="6"/>
      <c r="H2929" s="6"/>
      <c r="I2929" s="6"/>
      <c r="J2929" s="6"/>
      <c r="K2929" s="6"/>
      <c r="L2929" s="6"/>
      <c r="M2929" s="6"/>
      <c r="N2929" s="6"/>
      <c r="O2929" s="6"/>
      <c r="P2929" s="14"/>
      <c r="Q2929" s="14"/>
      <c r="R2929" s="14"/>
      <c r="S2929" s="14"/>
      <c r="T2929" s="18"/>
      <c r="U2929" s="18"/>
    </row>
    <row r="2930" spans="1:21" ht="90" customHeight="1" x14ac:dyDescent="0.4">
      <c r="A2930" s="6"/>
      <c r="B2930" s="6"/>
      <c r="C2930" s="6"/>
      <c r="D2930" s="6"/>
      <c r="E2930" s="6"/>
      <c r="F2930" s="6"/>
      <c r="G2930" s="6"/>
      <c r="H2930" s="6"/>
      <c r="I2930" s="6"/>
      <c r="J2930" s="6"/>
      <c r="K2930" s="6"/>
      <c r="L2930" s="6"/>
      <c r="M2930" s="6"/>
      <c r="N2930" s="6"/>
      <c r="O2930" s="6"/>
      <c r="P2930" s="14"/>
      <c r="Q2930" s="14"/>
      <c r="R2930" s="14"/>
      <c r="S2930" s="14"/>
      <c r="T2930" s="18"/>
      <c r="U2930" s="18"/>
    </row>
    <row r="2931" spans="1:21" ht="90" customHeight="1" x14ac:dyDescent="0.4">
      <c r="A2931" s="6"/>
      <c r="B2931" s="6"/>
      <c r="C2931" s="6"/>
      <c r="D2931" s="6"/>
      <c r="E2931" s="6"/>
      <c r="F2931" s="6"/>
      <c r="G2931" s="6"/>
      <c r="H2931" s="6"/>
      <c r="I2931" s="6"/>
      <c r="J2931" s="6"/>
      <c r="K2931" s="6"/>
      <c r="L2931" s="6"/>
      <c r="M2931" s="6"/>
      <c r="N2931" s="6"/>
      <c r="O2931" s="6"/>
      <c r="P2931" s="14"/>
      <c r="Q2931" s="14"/>
      <c r="R2931" s="14"/>
      <c r="S2931" s="14"/>
      <c r="T2931" s="18"/>
      <c r="U2931" s="18"/>
    </row>
    <row r="2932" spans="1:21" ht="90" customHeight="1" x14ac:dyDescent="0.4">
      <c r="A2932" s="6"/>
      <c r="B2932" s="6"/>
      <c r="C2932" s="6"/>
      <c r="D2932" s="6"/>
      <c r="E2932" s="6"/>
      <c r="F2932" s="6"/>
      <c r="G2932" s="6"/>
      <c r="H2932" s="6"/>
      <c r="I2932" s="6"/>
      <c r="J2932" s="6"/>
      <c r="K2932" s="6"/>
      <c r="L2932" s="6"/>
      <c r="M2932" s="6"/>
      <c r="N2932" s="6"/>
      <c r="O2932" s="6"/>
      <c r="P2932" s="14"/>
      <c r="Q2932" s="14"/>
      <c r="R2932" s="14"/>
      <c r="S2932" s="14"/>
      <c r="T2932" s="18"/>
      <c r="U2932" s="18"/>
    </row>
    <row r="2933" spans="1:21" ht="90" customHeight="1" x14ac:dyDescent="0.4">
      <c r="A2933" s="6"/>
      <c r="B2933" s="6"/>
      <c r="C2933" s="6"/>
      <c r="D2933" s="6"/>
      <c r="E2933" s="6"/>
      <c r="F2933" s="6"/>
      <c r="G2933" s="6"/>
      <c r="H2933" s="6"/>
      <c r="I2933" s="6"/>
      <c r="J2933" s="6"/>
      <c r="K2933" s="6"/>
      <c r="L2933" s="6"/>
      <c r="M2933" s="6"/>
      <c r="N2933" s="6"/>
      <c r="O2933" s="6"/>
      <c r="P2933" s="14"/>
      <c r="Q2933" s="14"/>
      <c r="R2933" s="14"/>
      <c r="S2933" s="14"/>
      <c r="T2933" s="18"/>
      <c r="U2933" s="18"/>
    </row>
    <row r="2934" spans="1:21" ht="90" customHeight="1" x14ac:dyDescent="0.4">
      <c r="A2934" s="6"/>
      <c r="B2934" s="6"/>
      <c r="C2934" s="6"/>
      <c r="D2934" s="6"/>
      <c r="E2934" s="6"/>
      <c r="F2934" s="6"/>
      <c r="G2934" s="6"/>
      <c r="H2934" s="6"/>
      <c r="I2934" s="6"/>
      <c r="J2934" s="6"/>
      <c r="K2934" s="6"/>
      <c r="L2934" s="6"/>
      <c r="M2934" s="6"/>
      <c r="N2934" s="6"/>
      <c r="O2934" s="6"/>
      <c r="P2934" s="14"/>
      <c r="Q2934" s="14"/>
      <c r="R2934" s="14"/>
      <c r="S2934" s="14"/>
      <c r="T2934" s="18"/>
      <c r="U2934" s="18"/>
    </row>
    <row r="2935" spans="1:21" ht="90" customHeight="1" x14ac:dyDescent="0.4">
      <c r="A2935" s="6"/>
      <c r="B2935" s="6"/>
      <c r="C2935" s="6"/>
      <c r="D2935" s="6"/>
      <c r="E2935" s="6"/>
      <c r="F2935" s="6"/>
      <c r="G2935" s="6"/>
      <c r="H2935" s="6"/>
      <c r="I2935" s="6"/>
      <c r="J2935" s="6"/>
      <c r="K2935" s="6"/>
      <c r="L2935" s="6"/>
      <c r="M2935" s="6"/>
      <c r="N2935" s="6"/>
      <c r="O2935" s="6"/>
      <c r="P2935" s="14"/>
      <c r="Q2935" s="14"/>
      <c r="R2935" s="14"/>
      <c r="S2935" s="14"/>
      <c r="T2935" s="18"/>
      <c r="U2935" s="18"/>
    </row>
    <row r="2936" spans="1:21" ht="90" customHeight="1" x14ac:dyDescent="0.4">
      <c r="A2936" s="6"/>
      <c r="B2936" s="6"/>
      <c r="C2936" s="6"/>
      <c r="D2936" s="6"/>
      <c r="E2936" s="6"/>
      <c r="F2936" s="6"/>
      <c r="G2936" s="6"/>
      <c r="H2936" s="6"/>
      <c r="I2936" s="6"/>
      <c r="J2936" s="6"/>
      <c r="K2936" s="6"/>
      <c r="L2936" s="6"/>
      <c r="M2936" s="6"/>
      <c r="N2936" s="6"/>
      <c r="O2936" s="6"/>
      <c r="P2936" s="14"/>
      <c r="Q2936" s="14"/>
      <c r="R2936" s="14"/>
      <c r="S2936" s="14"/>
      <c r="T2936" s="18"/>
      <c r="U2936" s="18"/>
    </row>
    <row r="2937" spans="1:21" ht="90" customHeight="1" x14ac:dyDescent="0.4">
      <c r="A2937" s="6"/>
      <c r="B2937" s="6"/>
      <c r="C2937" s="6"/>
      <c r="D2937" s="6"/>
      <c r="E2937" s="6"/>
      <c r="F2937" s="6"/>
      <c r="G2937" s="6"/>
      <c r="H2937" s="6"/>
      <c r="I2937" s="6"/>
      <c r="J2937" s="6"/>
      <c r="K2937" s="6"/>
      <c r="L2937" s="6"/>
      <c r="M2937" s="6"/>
      <c r="N2937" s="6"/>
      <c r="O2937" s="6"/>
      <c r="P2937" s="14"/>
      <c r="Q2937" s="14"/>
      <c r="R2937" s="14"/>
      <c r="S2937" s="14"/>
      <c r="T2937" s="18"/>
      <c r="U2937" s="18"/>
    </row>
    <row r="2938" spans="1:21" ht="90" customHeight="1" x14ac:dyDescent="0.4">
      <c r="A2938" s="6"/>
      <c r="B2938" s="6"/>
      <c r="C2938" s="6"/>
      <c r="D2938" s="6"/>
      <c r="E2938" s="6"/>
      <c r="F2938" s="6"/>
      <c r="G2938" s="6"/>
      <c r="H2938" s="6"/>
      <c r="I2938" s="6"/>
      <c r="J2938" s="6"/>
      <c r="K2938" s="6"/>
      <c r="L2938" s="6"/>
      <c r="M2938" s="6"/>
      <c r="N2938" s="6"/>
      <c r="O2938" s="6"/>
      <c r="P2938" s="14"/>
      <c r="Q2938" s="14"/>
      <c r="R2938" s="14"/>
      <c r="S2938" s="14"/>
      <c r="T2938" s="18"/>
      <c r="U2938" s="18"/>
    </row>
    <row r="2939" spans="1:21" ht="90" customHeight="1" x14ac:dyDescent="0.4">
      <c r="A2939" s="6"/>
      <c r="B2939" s="6"/>
      <c r="C2939" s="6"/>
      <c r="D2939" s="6"/>
      <c r="E2939" s="6"/>
      <c r="F2939" s="6"/>
      <c r="G2939" s="6"/>
      <c r="H2939" s="6"/>
      <c r="I2939" s="6"/>
      <c r="J2939" s="6"/>
      <c r="K2939" s="6"/>
      <c r="L2939" s="6"/>
      <c r="M2939" s="6"/>
      <c r="N2939" s="6"/>
      <c r="O2939" s="6"/>
      <c r="P2939" s="14"/>
      <c r="Q2939" s="14"/>
      <c r="R2939" s="14"/>
      <c r="S2939" s="14"/>
      <c r="T2939" s="18"/>
      <c r="U2939" s="18"/>
    </row>
    <row r="2940" spans="1:21" ht="90" customHeight="1" x14ac:dyDescent="0.4">
      <c r="A2940" s="6"/>
      <c r="B2940" s="6"/>
      <c r="C2940" s="6"/>
      <c r="D2940" s="6"/>
      <c r="E2940" s="6"/>
      <c r="F2940" s="6"/>
      <c r="G2940" s="6"/>
      <c r="H2940" s="6"/>
      <c r="I2940" s="6"/>
      <c r="J2940" s="6"/>
      <c r="K2940" s="6"/>
      <c r="L2940" s="6"/>
      <c r="M2940" s="6"/>
      <c r="N2940" s="6"/>
      <c r="O2940" s="6"/>
      <c r="P2940" s="14"/>
      <c r="Q2940" s="14"/>
      <c r="R2940" s="14"/>
      <c r="S2940" s="14"/>
      <c r="T2940" s="18"/>
      <c r="U2940" s="18"/>
    </row>
    <row r="2941" spans="1:21" ht="90" customHeight="1" x14ac:dyDescent="0.4">
      <c r="A2941" s="6"/>
      <c r="B2941" s="6"/>
      <c r="C2941" s="6"/>
      <c r="D2941" s="6"/>
      <c r="E2941" s="6"/>
      <c r="F2941" s="6"/>
      <c r="G2941" s="6"/>
      <c r="H2941" s="6"/>
      <c r="I2941" s="6"/>
      <c r="J2941" s="6"/>
      <c r="K2941" s="6"/>
      <c r="L2941" s="6"/>
      <c r="M2941" s="6"/>
      <c r="N2941" s="6"/>
      <c r="O2941" s="6"/>
      <c r="P2941" s="14"/>
      <c r="Q2941" s="14"/>
      <c r="R2941" s="14"/>
      <c r="S2941" s="14"/>
      <c r="T2941" s="18"/>
      <c r="U2941" s="18"/>
    </row>
    <row r="2942" spans="1:21" ht="90" customHeight="1" x14ac:dyDescent="0.4">
      <c r="A2942" s="6"/>
      <c r="B2942" s="6"/>
      <c r="C2942" s="6"/>
      <c r="D2942" s="6"/>
      <c r="E2942" s="6"/>
      <c r="F2942" s="6"/>
      <c r="G2942" s="6"/>
      <c r="H2942" s="6"/>
      <c r="I2942" s="6"/>
      <c r="J2942" s="6"/>
      <c r="K2942" s="6"/>
      <c r="L2942" s="6"/>
      <c r="M2942" s="6"/>
      <c r="N2942" s="6"/>
      <c r="O2942" s="6"/>
      <c r="P2942" s="14"/>
      <c r="Q2942" s="14"/>
      <c r="R2942" s="14"/>
      <c r="S2942" s="14"/>
      <c r="T2942" s="18"/>
      <c r="U2942" s="18"/>
    </row>
    <row r="2943" spans="1:21" ht="90" customHeight="1" x14ac:dyDescent="0.4">
      <c r="A2943" s="6"/>
      <c r="B2943" s="6"/>
      <c r="C2943" s="6"/>
      <c r="D2943" s="6"/>
      <c r="E2943" s="6"/>
      <c r="F2943" s="6"/>
      <c r="G2943" s="6"/>
      <c r="H2943" s="6"/>
      <c r="I2943" s="6"/>
      <c r="J2943" s="6"/>
      <c r="K2943" s="6"/>
      <c r="L2943" s="6"/>
      <c r="M2943" s="6"/>
      <c r="N2943" s="6"/>
      <c r="O2943" s="6"/>
      <c r="P2943" s="14"/>
      <c r="Q2943" s="14"/>
      <c r="R2943" s="14"/>
      <c r="S2943" s="14"/>
      <c r="T2943" s="18"/>
      <c r="U2943" s="18"/>
    </row>
    <row r="2944" spans="1:21" ht="90" customHeight="1" x14ac:dyDescent="0.4">
      <c r="A2944" s="6"/>
      <c r="B2944" s="6"/>
      <c r="C2944" s="6"/>
      <c r="D2944" s="6"/>
      <c r="E2944" s="6"/>
      <c r="F2944" s="6"/>
      <c r="G2944" s="6"/>
      <c r="H2944" s="6"/>
      <c r="I2944" s="6"/>
      <c r="J2944" s="6"/>
      <c r="K2944" s="6"/>
      <c r="L2944" s="6"/>
      <c r="M2944" s="6"/>
      <c r="N2944" s="6"/>
      <c r="O2944" s="6"/>
      <c r="P2944" s="14"/>
      <c r="Q2944" s="14"/>
      <c r="R2944" s="14"/>
      <c r="S2944" s="14"/>
      <c r="T2944" s="18"/>
      <c r="U2944" s="18"/>
    </row>
    <row r="2945" spans="1:21" ht="90" customHeight="1" x14ac:dyDescent="0.4">
      <c r="A2945" s="6"/>
      <c r="B2945" s="6"/>
      <c r="C2945" s="6"/>
      <c r="D2945" s="6"/>
      <c r="E2945" s="6"/>
      <c r="F2945" s="6"/>
      <c r="G2945" s="6"/>
      <c r="H2945" s="6"/>
      <c r="I2945" s="6"/>
      <c r="J2945" s="6"/>
      <c r="K2945" s="6"/>
      <c r="L2945" s="6"/>
      <c r="M2945" s="6"/>
      <c r="N2945" s="6"/>
      <c r="O2945" s="6"/>
      <c r="P2945" s="14"/>
      <c r="Q2945" s="14"/>
      <c r="R2945" s="14"/>
      <c r="S2945" s="14"/>
      <c r="T2945" s="18"/>
      <c r="U2945" s="18"/>
    </row>
    <row r="2946" spans="1:21" ht="90" customHeight="1" x14ac:dyDescent="0.4">
      <c r="A2946" s="6"/>
      <c r="B2946" s="6"/>
      <c r="C2946" s="6"/>
      <c r="D2946" s="6"/>
      <c r="E2946" s="6"/>
      <c r="F2946" s="6"/>
      <c r="G2946" s="6"/>
      <c r="H2946" s="6"/>
      <c r="I2946" s="6"/>
      <c r="J2946" s="6"/>
      <c r="K2946" s="6"/>
      <c r="L2946" s="6"/>
      <c r="M2946" s="6"/>
      <c r="N2946" s="6"/>
      <c r="O2946" s="6"/>
      <c r="P2946" s="14"/>
      <c r="Q2946" s="14"/>
      <c r="R2946" s="14"/>
      <c r="S2946" s="14"/>
      <c r="T2946" s="18"/>
      <c r="U2946" s="18"/>
    </row>
    <row r="2947" spans="1:21" ht="90" customHeight="1" x14ac:dyDescent="0.4">
      <c r="A2947" s="6"/>
      <c r="B2947" s="6"/>
      <c r="C2947" s="6"/>
      <c r="D2947" s="6"/>
      <c r="E2947" s="6"/>
      <c r="F2947" s="6"/>
      <c r="G2947" s="6"/>
      <c r="H2947" s="6"/>
      <c r="I2947" s="6"/>
      <c r="J2947" s="6"/>
      <c r="K2947" s="6"/>
      <c r="L2947" s="6"/>
      <c r="M2947" s="6"/>
      <c r="N2947" s="6"/>
      <c r="O2947" s="6"/>
      <c r="P2947" s="14"/>
      <c r="Q2947" s="14"/>
      <c r="R2947" s="14"/>
      <c r="S2947" s="14"/>
      <c r="T2947" s="18"/>
      <c r="U2947" s="18"/>
    </row>
    <row r="2948" spans="1:21" ht="90" customHeight="1" x14ac:dyDescent="0.4">
      <c r="A2948" s="6"/>
      <c r="B2948" s="6"/>
      <c r="C2948" s="6"/>
      <c r="D2948" s="6"/>
      <c r="E2948" s="6"/>
      <c r="F2948" s="6"/>
      <c r="G2948" s="6"/>
      <c r="H2948" s="6"/>
      <c r="I2948" s="6"/>
      <c r="J2948" s="6"/>
      <c r="K2948" s="6"/>
      <c r="L2948" s="6"/>
      <c r="M2948" s="6"/>
      <c r="N2948" s="6"/>
      <c r="O2948" s="6"/>
      <c r="P2948" s="14"/>
      <c r="Q2948" s="14"/>
      <c r="R2948" s="14"/>
      <c r="S2948" s="14"/>
      <c r="T2948" s="18"/>
      <c r="U2948" s="18"/>
    </row>
    <row r="2949" spans="1:21" ht="90" customHeight="1" x14ac:dyDescent="0.4">
      <c r="A2949" s="6"/>
      <c r="B2949" s="6"/>
      <c r="C2949" s="6"/>
      <c r="D2949" s="6"/>
      <c r="E2949" s="6"/>
      <c r="F2949" s="6"/>
      <c r="G2949" s="6"/>
      <c r="H2949" s="6"/>
      <c r="I2949" s="6"/>
      <c r="J2949" s="6"/>
      <c r="K2949" s="6"/>
      <c r="L2949" s="6"/>
      <c r="M2949" s="6"/>
      <c r="N2949" s="6"/>
      <c r="O2949" s="6"/>
      <c r="P2949" s="14"/>
      <c r="Q2949" s="14"/>
      <c r="R2949" s="14"/>
      <c r="S2949" s="14"/>
      <c r="T2949" s="18"/>
      <c r="U2949" s="18"/>
    </row>
    <row r="2950" spans="1:21" ht="90" customHeight="1" x14ac:dyDescent="0.4">
      <c r="A2950" s="6"/>
      <c r="B2950" s="6"/>
      <c r="C2950" s="6"/>
      <c r="D2950" s="6"/>
      <c r="E2950" s="6"/>
      <c r="F2950" s="6"/>
      <c r="G2950" s="6"/>
      <c r="H2950" s="6"/>
      <c r="I2950" s="6"/>
      <c r="J2950" s="6"/>
      <c r="K2950" s="6"/>
      <c r="L2950" s="6"/>
      <c r="M2950" s="6"/>
      <c r="N2950" s="6"/>
      <c r="O2950" s="6"/>
      <c r="P2950" s="14"/>
      <c r="Q2950" s="14"/>
      <c r="R2950" s="14"/>
      <c r="S2950" s="14"/>
      <c r="T2950" s="18"/>
      <c r="U2950" s="18"/>
    </row>
    <row r="2951" spans="1:21" ht="90" customHeight="1" x14ac:dyDescent="0.4">
      <c r="A2951" s="6"/>
      <c r="B2951" s="6"/>
      <c r="C2951" s="6"/>
      <c r="D2951" s="6"/>
      <c r="E2951" s="6"/>
      <c r="F2951" s="6"/>
      <c r="G2951" s="6"/>
      <c r="H2951" s="6"/>
      <c r="I2951" s="6"/>
      <c r="J2951" s="6"/>
      <c r="K2951" s="6"/>
      <c r="L2951" s="6"/>
      <c r="M2951" s="6"/>
      <c r="N2951" s="6"/>
      <c r="O2951" s="6"/>
      <c r="P2951" s="14"/>
      <c r="Q2951" s="14"/>
      <c r="R2951" s="14"/>
      <c r="S2951" s="14"/>
      <c r="T2951" s="18"/>
      <c r="U2951" s="18"/>
    </row>
    <row r="2952" spans="1:21" ht="90" customHeight="1" x14ac:dyDescent="0.4">
      <c r="A2952" s="6"/>
      <c r="B2952" s="6"/>
      <c r="C2952" s="6"/>
      <c r="D2952" s="6"/>
      <c r="E2952" s="6"/>
      <c r="F2952" s="6"/>
      <c r="G2952" s="6"/>
      <c r="H2952" s="6"/>
      <c r="I2952" s="6"/>
      <c r="J2952" s="6"/>
      <c r="K2952" s="6"/>
      <c r="L2952" s="6"/>
      <c r="M2952" s="6"/>
      <c r="N2952" s="6"/>
      <c r="O2952" s="6"/>
      <c r="P2952" s="14"/>
      <c r="Q2952" s="14"/>
      <c r="R2952" s="14"/>
      <c r="S2952" s="14"/>
      <c r="T2952" s="18"/>
      <c r="U2952" s="18"/>
    </row>
    <row r="2953" spans="1:21" ht="90" customHeight="1" x14ac:dyDescent="0.4">
      <c r="A2953" s="6"/>
      <c r="B2953" s="6"/>
      <c r="C2953" s="6"/>
      <c r="D2953" s="6"/>
      <c r="E2953" s="6"/>
      <c r="F2953" s="6"/>
      <c r="G2953" s="6"/>
      <c r="H2953" s="6"/>
      <c r="I2953" s="6"/>
      <c r="J2953" s="6"/>
      <c r="K2953" s="6"/>
      <c r="L2953" s="6"/>
      <c r="M2953" s="6"/>
      <c r="N2953" s="6"/>
      <c r="O2953" s="6"/>
      <c r="P2953" s="14"/>
      <c r="Q2953" s="14"/>
      <c r="R2953" s="14"/>
      <c r="S2953" s="14"/>
      <c r="T2953" s="18"/>
      <c r="U2953" s="18"/>
    </row>
    <row r="2954" spans="1:21" ht="90" customHeight="1" x14ac:dyDescent="0.4">
      <c r="A2954" s="6"/>
      <c r="B2954" s="6"/>
      <c r="C2954" s="6"/>
      <c r="D2954" s="6"/>
      <c r="E2954" s="6"/>
      <c r="F2954" s="6"/>
      <c r="G2954" s="6"/>
      <c r="H2954" s="6"/>
      <c r="I2954" s="6"/>
      <c r="J2954" s="6"/>
      <c r="K2954" s="6"/>
      <c r="L2954" s="6"/>
      <c r="M2954" s="6"/>
      <c r="N2954" s="6"/>
      <c r="O2954" s="6"/>
      <c r="P2954" s="14"/>
      <c r="Q2954" s="14"/>
      <c r="R2954" s="14"/>
      <c r="S2954" s="14"/>
      <c r="T2954" s="18"/>
      <c r="U2954" s="18"/>
    </row>
    <row r="2955" spans="1:21" ht="90" customHeight="1" x14ac:dyDescent="0.4">
      <c r="A2955" s="6"/>
      <c r="B2955" s="6"/>
      <c r="C2955" s="6"/>
      <c r="D2955" s="6"/>
      <c r="E2955" s="6"/>
      <c r="F2955" s="6"/>
      <c r="G2955" s="6"/>
      <c r="H2955" s="6"/>
      <c r="I2955" s="6"/>
      <c r="J2955" s="6"/>
      <c r="K2955" s="6"/>
      <c r="L2955" s="6"/>
      <c r="M2955" s="6"/>
      <c r="N2955" s="6"/>
      <c r="O2955" s="6"/>
      <c r="P2955" s="14"/>
      <c r="Q2955" s="14"/>
      <c r="R2955" s="14"/>
      <c r="S2955" s="14"/>
      <c r="T2955" s="18"/>
      <c r="U2955" s="18"/>
    </row>
    <row r="2956" spans="1:21" ht="90" customHeight="1" x14ac:dyDescent="0.4">
      <c r="A2956" s="6"/>
      <c r="B2956" s="6"/>
      <c r="C2956" s="6"/>
      <c r="D2956" s="6"/>
      <c r="E2956" s="6"/>
      <c r="F2956" s="6"/>
      <c r="G2956" s="6"/>
      <c r="H2956" s="6"/>
      <c r="I2956" s="6"/>
      <c r="J2956" s="6"/>
      <c r="K2956" s="6"/>
      <c r="L2956" s="6"/>
      <c r="M2956" s="6"/>
      <c r="N2956" s="6"/>
      <c r="O2956" s="6"/>
      <c r="P2956" s="14"/>
      <c r="Q2956" s="14"/>
      <c r="R2956" s="14"/>
      <c r="S2956" s="14"/>
      <c r="T2956" s="18"/>
      <c r="U2956" s="18"/>
    </row>
    <row r="2957" spans="1:21" ht="90" customHeight="1" x14ac:dyDescent="0.4">
      <c r="A2957" s="6"/>
      <c r="B2957" s="6"/>
      <c r="C2957" s="6"/>
      <c r="D2957" s="6"/>
      <c r="E2957" s="6"/>
      <c r="F2957" s="6"/>
      <c r="G2957" s="6"/>
      <c r="H2957" s="6"/>
      <c r="I2957" s="6"/>
      <c r="J2957" s="6"/>
      <c r="K2957" s="6"/>
      <c r="L2957" s="6"/>
      <c r="M2957" s="6"/>
      <c r="N2957" s="6"/>
      <c r="O2957" s="6"/>
      <c r="P2957" s="14"/>
      <c r="Q2957" s="14"/>
      <c r="R2957" s="14"/>
      <c r="S2957" s="14"/>
      <c r="T2957" s="18"/>
      <c r="U2957" s="18"/>
    </row>
    <row r="2958" spans="1:21" ht="90" customHeight="1" x14ac:dyDescent="0.4">
      <c r="A2958" s="6"/>
      <c r="B2958" s="6"/>
      <c r="C2958" s="6"/>
      <c r="D2958" s="6"/>
      <c r="E2958" s="6"/>
      <c r="F2958" s="6"/>
      <c r="G2958" s="6"/>
      <c r="H2958" s="6"/>
      <c r="I2958" s="6"/>
      <c r="J2958" s="6"/>
      <c r="K2958" s="6"/>
      <c r="L2958" s="6"/>
      <c r="M2958" s="6"/>
      <c r="N2958" s="6"/>
      <c r="O2958" s="6"/>
      <c r="P2958" s="14"/>
      <c r="Q2958" s="14"/>
      <c r="R2958" s="14"/>
      <c r="S2958" s="14"/>
      <c r="T2958" s="18"/>
      <c r="U2958" s="18"/>
    </row>
    <row r="2959" spans="1:21" ht="90" customHeight="1" x14ac:dyDescent="0.4">
      <c r="A2959" s="6"/>
      <c r="B2959" s="6"/>
      <c r="C2959" s="6"/>
      <c r="D2959" s="6"/>
      <c r="E2959" s="6"/>
      <c r="F2959" s="6"/>
      <c r="G2959" s="6"/>
      <c r="H2959" s="6"/>
      <c r="I2959" s="6"/>
      <c r="J2959" s="6"/>
      <c r="K2959" s="6"/>
      <c r="L2959" s="6"/>
      <c r="M2959" s="6"/>
      <c r="N2959" s="6"/>
      <c r="O2959" s="6"/>
      <c r="P2959" s="14"/>
      <c r="Q2959" s="14"/>
      <c r="R2959" s="14"/>
      <c r="S2959" s="14"/>
      <c r="T2959" s="18"/>
      <c r="U2959" s="18"/>
    </row>
    <row r="2960" spans="1:21" ht="90" customHeight="1" x14ac:dyDescent="0.4">
      <c r="A2960" s="6"/>
      <c r="B2960" s="6"/>
      <c r="C2960" s="6"/>
      <c r="D2960" s="6"/>
      <c r="E2960" s="6"/>
      <c r="F2960" s="6"/>
      <c r="G2960" s="6"/>
      <c r="H2960" s="6"/>
      <c r="I2960" s="6"/>
      <c r="J2960" s="6"/>
      <c r="K2960" s="6"/>
      <c r="L2960" s="6"/>
      <c r="M2960" s="6"/>
      <c r="N2960" s="6"/>
      <c r="O2960" s="6"/>
      <c r="P2960" s="14"/>
      <c r="Q2960" s="14"/>
      <c r="R2960" s="14"/>
      <c r="S2960" s="14"/>
      <c r="T2960" s="18"/>
      <c r="U2960" s="18"/>
    </row>
    <row r="2961" spans="1:21" ht="90" customHeight="1" x14ac:dyDescent="0.4">
      <c r="A2961" s="6"/>
      <c r="B2961" s="6"/>
      <c r="C2961" s="6"/>
      <c r="D2961" s="6"/>
      <c r="E2961" s="6"/>
      <c r="F2961" s="6"/>
      <c r="G2961" s="6"/>
      <c r="H2961" s="6"/>
      <c r="I2961" s="6"/>
      <c r="J2961" s="6"/>
      <c r="K2961" s="6"/>
      <c r="L2961" s="6"/>
      <c r="M2961" s="6"/>
      <c r="N2961" s="6"/>
      <c r="O2961" s="6"/>
      <c r="P2961" s="14"/>
      <c r="Q2961" s="14"/>
      <c r="R2961" s="14"/>
      <c r="S2961" s="14"/>
      <c r="T2961" s="18"/>
      <c r="U2961" s="18"/>
    </row>
    <row r="2962" spans="1:21" ht="90" customHeight="1" x14ac:dyDescent="0.4">
      <c r="A2962" s="6"/>
      <c r="B2962" s="6"/>
      <c r="C2962" s="6"/>
      <c r="D2962" s="6"/>
      <c r="E2962" s="6"/>
      <c r="F2962" s="6"/>
      <c r="G2962" s="6"/>
      <c r="H2962" s="6"/>
      <c r="I2962" s="6"/>
      <c r="J2962" s="6"/>
      <c r="K2962" s="6"/>
      <c r="L2962" s="6"/>
      <c r="M2962" s="6"/>
      <c r="N2962" s="6"/>
      <c r="O2962" s="6"/>
      <c r="P2962" s="14"/>
      <c r="Q2962" s="14"/>
      <c r="R2962" s="14"/>
      <c r="S2962" s="14"/>
      <c r="T2962" s="18"/>
      <c r="U2962" s="18"/>
    </row>
    <row r="2963" spans="1:21" ht="90" customHeight="1" x14ac:dyDescent="0.4">
      <c r="A2963" s="6"/>
      <c r="B2963" s="6"/>
      <c r="C2963" s="6"/>
      <c r="D2963" s="6"/>
      <c r="E2963" s="6"/>
      <c r="F2963" s="6"/>
      <c r="G2963" s="6"/>
      <c r="H2963" s="6"/>
      <c r="I2963" s="6"/>
      <c r="J2963" s="6"/>
      <c r="K2963" s="6"/>
      <c r="L2963" s="6"/>
      <c r="M2963" s="6"/>
      <c r="N2963" s="6"/>
      <c r="O2963" s="6"/>
      <c r="P2963" s="14"/>
      <c r="Q2963" s="14"/>
      <c r="R2963" s="14"/>
      <c r="S2963" s="14"/>
      <c r="T2963" s="18"/>
      <c r="U2963" s="18"/>
    </row>
    <row r="2964" spans="1:21" ht="90" customHeight="1" x14ac:dyDescent="0.4">
      <c r="A2964" s="6"/>
      <c r="B2964" s="6"/>
      <c r="C2964" s="6"/>
      <c r="D2964" s="6"/>
      <c r="E2964" s="6"/>
      <c r="F2964" s="6"/>
      <c r="G2964" s="6"/>
      <c r="H2964" s="6"/>
      <c r="I2964" s="6"/>
      <c r="J2964" s="6"/>
      <c r="K2964" s="6"/>
      <c r="L2964" s="6"/>
      <c r="M2964" s="6"/>
      <c r="N2964" s="6"/>
      <c r="O2964" s="6"/>
      <c r="P2964" s="14"/>
      <c r="Q2964" s="14"/>
      <c r="R2964" s="14"/>
      <c r="S2964" s="14"/>
      <c r="T2964" s="18"/>
      <c r="U2964" s="18"/>
    </row>
    <row r="2965" spans="1:21" ht="90" customHeight="1" x14ac:dyDescent="0.4">
      <c r="A2965" s="6"/>
      <c r="B2965" s="6"/>
      <c r="C2965" s="6"/>
      <c r="D2965" s="6"/>
      <c r="E2965" s="6"/>
      <c r="F2965" s="6"/>
      <c r="G2965" s="6"/>
      <c r="H2965" s="6"/>
      <c r="I2965" s="6"/>
      <c r="J2965" s="6"/>
      <c r="K2965" s="6"/>
      <c r="L2965" s="6"/>
      <c r="M2965" s="6"/>
      <c r="N2965" s="6"/>
      <c r="O2965" s="6"/>
      <c r="P2965" s="14"/>
      <c r="Q2965" s="14"/>
      <c r="R2965" s="14"/>
      <c r="S2965" s="14"/>
      <c r="T2965" s="18"/>
      <c r="U2965" s="18"/>
    </row>
    <row r="2966" spans="1:21" ht="90" customHeight="1" x14ac:dyDescent="0.4">
      <c r="A2966" s="6"/>
      <c r="B2966" s="6"/>
      <c r="C2966" s="6"/>
      <c r="D2966" s="6"/>
      <c r="E2966" s="6"/>
      <c r="F2966" s="6"/>
      <c r="G2966" s="6"/>
      <c r="H2966" s="6"/>
      <c r="I2966" s="6"/>
      <c r="J2966" s="6"/>
      <c r="K2966" s="6"/>
      <c r="L2966" s="6"/>
      <c r="M2966" s="6"/>
      <c r="N2966" s="6"/>
      <c r="O2966" s="6"/>
      <c r="P2966" s="14"/>
      <c r="Q2966" s="14"/>
      <c r="R2966" s="14"/>
      <c r="S2966" s="14"/>
      <c r="T2966" s="18"/>
      <c r="U2966" s="18"/>
    </row>
    <row r="2967" spans="1:21" ht="90" customHeight="1" x14ac:dyDescent="0.4">
      <c r="A2967" s="6"/>
      <c r="B2967" s="6"/>
      <c r="C2967" s="6"/>
      <c r="D2967" s="6"/>
      <c r="E2967" s="6"/>
      <c r="F2967" s="6"/>
      <c r="G2967" s="6"/>
      <c r="H2967" s="6"/>
      <c r="I2967" s="6"/>
      <c r="J2967" s="6"/>
      <c r="K2967" s="6"/>
      <c r="L2967" s="6"/>
      <c r="M2967" s="6"/>
      <c r="N2967" s="6"/>
      <c r="O2967" s="6"/>
      <c r="P2967" s="14"/>
      <c r="Q2967" s="14"/>
      <c r="R2967" s="14"/>
      <c r="S2967" s="14"/>
      <c r="T2967" s="18"/>
      <c r="U2967" s="18"/>
    </row>
    <row r="2968" spans="1:21" ht="90" customHeight="1" x14ac:dyDescent="0.4">
      <c r="A2968" s="6"/>
      <c r="B2968" s="6"/>
      <c r="C2968" s="6"/>
      <c r="D2968" s="6"/>
      <c r="E2968" s="6"/>
      <c r="F2968" s="6"/>
      <c r="G2968" s="6"/>
      <c r="H2968" s="6"/>
      <c r="I2968" s="6"/>
      <c r="J2968" s="6"/>
      <c r="K2968" s="6"/>
      <c r="L2968" s="6"/>
      <c r="M2968" s="6"/>
      <c r="N2968" s="6"/>
      <c r="O2968" s="6"/>
      <c r="P2968" s="14"/>
      <c r="Q2968" s="14"/>
      <c r="R2968" s="14"/>
      <c r="S2968" s="14"/>
      <c r="T2968" s="18"/>
      <c r="U2968" s="18"/>
    </row>
    <row r="2969" spans="1:21" ht="90" customHeight="1" x14ac:dyDescent="0.4">
      <c r="A2969" s="6"/>
      <c r="B2969" s="6"/>
      <c r="C2969" s="6"/>
      <c r="D2969" s="6"/>
      <c r="E2969" s="6"/>
      <c r="F2969" s="6"/>
      <c r="G2969" s="6"/>
      <c r="H2969" s="6"/>
      <c r="I2969" s="6"/>
      <c r="J2969" s="6"/>
      <c r="K2969" s="6"/>
      <c r="L2969" s="6"/>
      <c r="M2969" s="6"/>
      <c r="N2969" s="6"/>
      <c r="O2969" s="6"/>
      <c r="P2969" s="14"/>
      <c r="Q2969" s="14"/>
      <c r="R2969" s="14"/>
      <c r="S2969" s="14"/>
      <c r="T2969" s="18"/>
      <c r="U2969" s="18"/>
    </row>
    <row r="2970" spans="1:21" ht="90" customHeight="1" x14ac:dyDescent="0.4">
      <c r="A2970" s="6"/>
      <c r="B2970" s="6"/>
      <c r="C2970" s="6"/>
      <c r="D2970" s="6"/>
      <c r="E2970" s="6"/>
      <c r="F2970" s="6"/>
      <c r="G2970" s="6"/>
      <c r="H2970" s="6"/>
      <c r="I2970" s="6"/>
      <c r="J2970" s="6"/>
      <c r="K2970" s="6"/>
      <c r="L2970" s="6"/>
      <c r="M2970" s="6"/>
      <c r="N2970" s="6"/>
      <c r="O2970" s="6"/>
      <c r="P2970" s="14"/>
      <c r="Q2970" s="14"/>
      <c r="R2970" s="14"/>
      <c r="S2970" s="14"/>
      <c r="T2970" s="18"/>
      <c r="U2970" s="18"/>
    </row>
    <row r="2971" spans="1:21" ht="90" customHeight="1" x14ac:dyDescent="0.4">
      <c r="A2971" s="6"/>
      <c r="B2971" s="6"/>
      <c r="C2971" s="6"/>
      <c r="D2971" s="6"/>
      <c r="E2971" s="6"/>
      <c r="F2971" s="6"/>
      <c r="G2971" s="6"/>
      <c r="H2971" s="6"/>
      <c r="I2971" s="6"/>
      <c r="J2971" s="6"/>
      <c r="K2971" s="6"/>
      <c r="L2971" s="6"/>
      <c r="M2971" s="6"/>
      <c r="N2971" s="6"/>
      <c r="O2971" s="6"/>
      <c r="P2971" s="14"/>
      <c r="Q2971" s="14"/>
      <c r="R2971" s="14"/>
      <c r="S2971" s="14"/>
      <c r="T2971" s="18"/>
      <c r="U2971" s="18"/>
    </row>
    <row r="2972" spans="1:21" ht="90" customHeight="1" x14ac:dyDescent="0.4">
      <c r="A2972" s="6"/>
      <c r="B2972" s="6"/>
      <c r="C2972" s="6"/>
      <c r="D2972" s="6"/>
      <c r="E2972" s="6"/>
      <c r="F2972" s="6"/>
      <c r="G2972" s="6"/>
      <c r="H2972" s="6"/>
      <c r="I2972" s="6"/>
      <c r="J2972" s="6"/>
      <c r="K2972" s="6"/>
      <c r="L2972" s="6"/>
      <c r="M2972" s="6"/>
      <c r="N2972" s="6"/>
      <c r="O2972" s="6"/>
      <c r="P2972" s="14"/>
      <c r="Q2972" s="14"/>
      <c r="R2972" s="14"/>
      <c r="S2972" s="14"/>
      <c r="T2972" s="18"/>
      <c r="U2972" s="18"/>
    </row>
    <row r="2973" spans="1:21" ht="90" customHeight="1" x14ac:dyDescent="0.4">
      <c r="A2973" s="6"/>
      <c r="B2973" s="6"/>
      <c r="C2973" s="6"/>
      <c r="D2973" s="6"/>
      <c r="E2973" s="6"/>
      <c r="F2973" s="6"/>
      <c r="G2973" s="6"/>
      <c r="H2973" s="6"/>
      <c r="I2973" s="6"/>
      <c r="J2973" s="6"/>
      <c r="K2973" s="6"/>
      <c r="L2973" s="6"/>
      <c r="M2973" s="6"/>
      <c r="N2973" s="6"/>
      <c r="O2973" s="6"/>
      <c r="P2973" s="14"/>
      <c r="Q2973" s="14"/>
      <c r="R2973" s="14"/>
      <c r="S2973" s="14"/>
      <c r="T2973" s="18"/>
      <c r="U2973" s="18"/>
    </row>
    <row r="2974" spans="1:21" ht="90" customHeight="1" x14ac:dyDescent="0.4">
      <c r="A2974" s="6"/>
      <c r="B2974" s="6"/>
      <c r="C2974" s="6"/>
      <c r="D2974" s="6"/>
      <c r="E2974" s="6"/>
      <c r="F2974" s="6"/>
      <c r="G2974" s="6"/>
      <c r="H2974" s="6"/>
      <c r="I2974" s="6"/>
      <c r="J2974" s="6"/>
      <c r="K2974" s="6"/>
      <c r="L2974" s="6"/>
      <c r="M2974" s="6"/>
      <c r="N2974" s="6"/>
      <c r="O2974" s="6"/>
      <c r="P2974" s="14"/>
      <c r="Q2974" s="14"/>
      <c r="R2974" s="14"/>
      <c r="S2974" s="14"/>
      <c r="T2974" s="18"/>
      <c r="U2974" s="18"/>
    </row>
    <row r="2975" spans="1:21" ht="90" customHeight="1" x14ac:dyDescent="0.4">
      <c r="A2975" s="6"/>
      <c r="B2975" s="6"/>
      <c r="C2975" s="6"/>
      <c r="D2975" s="6"/>
      <c r="E2975" s="6"/>
      <c r="F2975" s="6"/>
      <c r="G2975" s="6"/>
      <c r="H2975" s="6"/>
      <c r="I2975" s="6"/>
      <c r="J2975" s="6"/>
      <c r="K2975" s="6"/>
      <c r="L2975" s="6"/>
      <c r="M2975" s="6"/>
      <c r="N2975" s="6"/>
      <c r="O2975" s="6"/>
      <c r="P2975" s="14"/>
      <c r="Q2975" s="14"/>
      <c r="R2975" s="14"/>
      <c r="S2975" s="14"/>
      <c r="T2975" s="18"/>
      <c r="U2975" s="18"/>
    </row>
    <row r="2976" spans="1:21" ht="90" customHeight="1" x14ac:dyDescent="0.4">
      <c r="A2976" s="6"/>
      <c r="B2976" s="6"/>
      <c r="C2976" s="6"/>
      <c r="D2976" s="6"/>
      <c r="E2976" s="6"/>
      <c r="F2976" s="6"/>
      <c r="G2976" s="6"/>
      <c r="H2976" s="6"/>
      <c r="I2976" s="6"/>
      <c r="J2976" s="6"/>
      <c r="K2976" s="6"/>
      <c r="L2976" s="6"/>
      <c r="M2976" s="6"/>
      <c r="N2976" s="6"/>
      <c r="O2976" s="6"/>
      <c r="P2976" s="14"/>
      <c r="Q2976" s="14"/>
      <c r="R2976" s="14"/>
      <c r="S2976" s="14"/>
      <c r="T2976" s="18"/>
      <c r="U2976" s="18"/>
    </row>
    <row r="2977" spans="1:21" ht="90" customHeight="1" x14ac:dyDescent="0.4">
      <c r="A2977" s="6"/>
      <c r="B2977" s="6"/>
      <c r="C2977" s="6"/>
      <c r="D2977" s="6"/>
      <c r="E2977" s="6"/>
      <c r="F2977" s="6"/>
      <c r="G2977" s="6"/>
      <c r="H2977" s="6"/>
      <c r="I2977" s="6"/>
      <c r="J2977" s="6"/>
      <c r="K2977" s="6"/>
      <c r="L2977" s="6"/>
      <c r="M2977" s="6"/>
      <c r="N2977" s="6"/>
      <c r="O2977" s="6"/>
      <c r="P2977" s="14"/>
      <c r="Q2977" s="14"/>
      <c r="R2977" s="14"/>
      <c r="S2977" s="14"/>
      <c r="T2977" s="18"/>
      <c r="U2977" s="18"/>
    </row>
    <row r="2978" spans="1:21" ht="90" customHeight="1" x14ac:dyDescent="0.4">
      <c r="A2978" s="6"/>
      <c r="B2978" s="6"/>
      <c r="C2978" s="6"/>
      <c r="D2978" s="6"/>
      <c r="E2978" s="6"/>
      <c r="F2978" s="6"/>
      <c r="G2978" s="6"/>
      <c r="H2978" s="6"/>
      <c r="I2978" s="6"/>
      <c r="J2978" s="6"/>
      <c r="K2978" s="6"/>
      <c r="L2978" s="6"/>
      <c r="M2978" s="6"/>
      <c r="N2978" s="6"/>
      <c r="O2978" s="6"/>
      <c r="P2978" s="14"/>
      <c r="Q2978" s="14"/>
      <c r="R2978" s="14"/>
      <c r="S2978" s="14"/>
      <c r="T2978" s="18"/>
      <c r="U2978" s="18"/>
    </row>
    <row r="2979" spans="1:21" ht="90" customHeight="1" x14ac:dyDescent="0.4">
      <c r="A2979" s="6"/>
      <c r="B2979" s="6"/>
      <c r="C2979" s="6"/>
      <c r="D2979" s="6"/>
      <c r="E2979" s="6"/>
      <c r="F2979" s="6"/>
      <c r="G2979" s="6"/>
      <c r="H2979" s="6"/>
      <c r="I2979" s="6"/>
      <c r="J2979" s="6"/>
      <c r="K2979" s="6"/>
      <c r="L2979" s="6"/>
      <c r="M2979" s="6"/>
      <c r="N2979" s="6"/>
      <c r="O2979" s="6"/>
      <c r="P2979" s="14"/>
      <c r="Q2979" s="14"/>
      <c r="R2979" s="14"/>
      <c r="S2979" s="14"/>
      <c r="T2979" s="18"/>
      <c r="U2979" s="18"/>
    </row>
    <row r="2980" spans="1:21" ht="90" customHeight="1" x14ac:dyDescent="0.4">
      <c r="A2980" s="6"/>
      <c r="B2980" s="6"/>
      <c r="C2980" s="6"/>
      <c r="D2980" s="6"/>
      <c r="E2980" s="6"/>
      <c r="F2980" s="6"/>
      <c r="G2980" s="6"/>
      <c r="H2980" s="6"/>
      <c r="I2980" s="6"/>
      <c r="J2980" s="6"/>
      <c r="K2980" s="6"/>
      <c r="L2980" s="6"/>
      <c r="M2980" s="6"/>
      <c r="N2980" s="6"/>
      <c r="O2980" s="6"/>
      <c r="P2980" s="14"/>
      <c r="Q2980" s="14"/>
      <c r="R2980" s="14"/>
      <c r="S2980" s="14"/>
      <c r="T2980" s="18"/>
      <c r="U2980" s="18"/>
    </row>
    <row r="2981" spans="1:21" ht="90" customHeight="1" x14ac:dyDescent="0.4">
      <c r="A2981" s="6"/>
      <c r="B2981" s="6"/>
      <c r="C2981" s="6"/>
      <c r="D2981" s="6"/>
      <c r="E2981" s="6"/>
      <c r="F2981" s="6"/>
      <c r="G2981" s="6"/>
      <c r="H2981" s="6"/>
      <c r="I2981" s="6"/>
      <c r="J2981" s="6"/>
      <c r="K2981" s="6"/>
      <c r="L2981" s="6"/>
      <c r="M2981" s="6"/>
      <c r="N2981" s="6"/>
      <c r="O2981" s="6"/>
      <c r="P2981" s="14"/>
      <c r="Q2981" s="14"/>
      <c r="R2981" s="14"/>
      <c r="S2981" s="14"/>
      <c r="T2981" s="18"/>
      <c r="U2981" s="18"/>
    </row>
    <row r="2982" spans="1:21" ht="90" customHeight="1" x14ac:dyDescent="0.4">
      <c r="A2982" s="6"/>
      <c r="B2982" s="6"/>
      <c r="C2982" s="6"/>
      <c r="D2982" s="6"/>
      <c r="E2982" s="6"/>
      <c r="F2982" s="6"/>
      <c r="G2982" s="6"/>
      <c r="H2982" s="6"/>
      <c r="I2982" s="6"/>
      <c r="J2982" s="6"/>
      <c r="K2982" s="6"/>
      <c r="L2982" s="6"/>
      <c r="M2982" s="6"/>
      <c r="N2982" s="6"/>
      <c r="O2982" s="6"/>
      <c r="P2982" s="14"/>
      <c r="Q2982" s="14"/>
      <c r="R2982" s="14"/>
      <c r="S2982" s="14"/>
      <c r="T2982" s="18"/>
      <c r="U2982" s="18"/>
    </row>
    <row r="2983" spans="1:21" ht="90" customHeight="1" x14ac:dyDescent="0.4">
      <c r="A2983" s="6"/>
      <c r="B2983" s="6"/>
      <c r="C2983" s="6"/>
      <c r="D2983" s="6"/>
      <c r="E2983" s="6"/>
      <c r="F2983" s="6"/>
      <c r="G2983" s="6"/>
      <c r="H2983" s="6"/>
      <c r="I2983" s="6"/>
      <c r="J2983" s="6"/>
      <c r="K2983" s="6"/>
      <c r="L2983" s="6"/>
      <c r="M2983" s="6"/>
      <c r="N2983" s="6"/>
      <c r="O2983" s="6"/>
      <c r="P2983" s="14"/>
      <c r="Q2983" s="14"/>
      <c r="R2983" s="14"/>
      <c r="S2983" s="14"/>
      <c r="T2983" s="18"/>
      <c r="U2983" s="18"/>
    </row>
    <row r="2984" spans="1:21" ht="90" customHeight="1" x14ac:dyDescent="0.4">
      <c r="A2984" s="6"/>
      <c r="B2984" s="6"/>
      <c r="C2984" s="6"/>
      <c r="D2984" s="6"/>
      <c r="E2984" s="6"/>
      <c r="F2984" s="6"/>
      <c r="G2984" s="6"/>
      <c r="H2984" s="6"/>
      <c r="I2984" s="6"/>
      <c r="J2984" s="6"/>
      <c r="K2984" s="6"/>
      <c r="L2984" s="6"/>
      <c r="M2984" s="6"/>
      <c r="N2984" s="6"/>
      <c r="O2984" s="6"/>
      <c r="P2984" s="14"/>
      <c r="Q2984" s="14"/>
      <c r="R2984" s="14"/>
      <c r="S2984" s="14"/>
      <c r="T2984" s="18"/>
      <c r="U2984" s="18"/>
    </row>
    <row r="2985" spans="1:21" ht="90" customHeight="1" x14ac:dyDescent="0.4">
      <c r="A2985" s="6"/>
      <c r="B2985" s="6"/>
      <c r="C2985" s="6"/>
      <c r="D2985" s="6"/>
      <c r="E2985" s="6"/>
      <c r="F2985" s="6"/>
      <c r="G2985" s="6"/>
      <c r="H2985" s="6"/>
      <c r="I2985" s="6"/>
      <c r="J2985" s="6"/>
      <c r="K2985" s="6"/>
      <c r="L2985" s="6"/>
      <c r="M2985" s="6"/>
      <c r="N2985" s="6"/>
      <c r="O2985" s="6"/>
      <c r="P2985" s="14"/>
      <c r="Q2985" s="14"/>
      <c r="R2985" s="14"/>
      <c r="S2985" s="14"/>
      <c r="T2985" s="18"/>
      <c r="U2985" s="18"/>
    </row>
    <row r="2986" spans="1:21" ht="90" customHeight="1" x14ac:dyDescent="0.4">
      <c r="A2986" s="6"/>
      <c r="B2986" s="6"/>
      <c r="C2986" s="6"/>
      <c r="D2986" s="6"/>
      <c r="E2986" s="6"/>
      <c r="F2986" s="6"/>
      <c r="G2986" s="6"/>
      <c r="H2986" s="6"/>
      <c r="I2986" s="6"/>
      <c r="J2986" s="6"/>
      <c r="K2986" s="6"/>
      <c r="L2986" s="6"/>
      <c r="M2986" s="6"/>
      <c r="N2986" s="6"/>
      <c r="O2986" s="6"/>
      <c r="P2986" s="14"/>
      <c r="Q2986" s="14"/>
      <c r="R2986" s="14"/>
      <c r="S2986" s="14"/>
      <c r="T2986" s="18"/>
      <c r="U2986" s="18"/>
    </row>
    <row r="2987" spans="1:21" ht="90" customHeight="1" x14ac:dyDescent="0.4">
      <c r="A2987" s="6"/>
      <c r="B2987" s="6"/>
      <c r="C2987" s="6"/>
      <c r="D2987" s="6"/>
      <c r="E2987" s="6"/>
      <c r="F2987" s="6"/>
      <c r="G2987" s="6"/>
      <c r="H2987" s="6"/>
      <c r="I2987" s="6"/>
      <c r="J2987" s="6"/>
      <c r="K2987" s="6"/>
      <c r="L2987" s="6"/>
      <c r="M2987" s="6"/>
      <c r="N2987" s="6"/>
      <c r="O2987" s="6"/>
      <c r="P2987" s="14"/>
      <c r="Q2987" s="14"/>
      <c r="R2987" s="14"/>
      <c r="S2987" s="14"/>
      <c r="T2987" s="18"/>
      <c r="U2987" s="18"/>
    </row>
    <row r="2988" spans="1:21" ht="90" customHeight="1" x14ac:dyDescent="0.4">
      <c r="A2988" s="6"/>
      <c r="B2988" s="6"/>
      <c r="C2988" s="6"/>
      <c r="D2988" s="6"/>
      <c r="E2988" s="6"/>
      <c r="F2988" s="6"/>
      <c r="G2988" s="6"/>
      <c r="H2988" s="6"/>
      <c r="I2988" s="6"/>
      <c r="J2988" s="6"/>
      <c r="K2988" s="6"/>
      <c r="L2988" s="6"/>
      <c r="M2988" s="6"/>
      <c r="N2988" s="6"/>
      <c r="O2988" s="6"/>
      <c r="P2988" s="14"/>
      <c r="Q2988" s="14"/>
      <c r="R2988" s="14"/>
      <c r="S2988" s="14"/>
      <c r="T2988" s="18"/>
      <c r="U2988" s="18"/>
    </row>
    <row r="2989" spans="1:21" ht="90" customHeight="1" x14ac:dyDescent="0.4">
      <c r="A2989" s="6"/>
      <c r="B2989" s="6"/>
      <c r="C2989" s="6"/>
      <c r="D2989" s="6"/>
      <c r="E2989" s="6"/>
      <c r="F2989" s="6"/>
      <c r="G2989" s="6"/>
      <c r="H2989" s="6"/>
      <c r="I2989" s="6"/>
      <c r="J2989" s="6"/>
      <c r="K2989" s="6"/>
      <c r="L2989" s="6"/>
      <c r="M2989" s="6"/>
      <c r="N2989" s="6"/>
      <c r="O2989" s="6"/>
      <c r="P2989" s="14"/>
      <c r="Q2989" s="14"/>
      <c r="R2989" s="14"/>
      <c r="S2989" s="14"/>
      <c r="T2989" s="18"/>
      <c r="U2989" s="18"/>
    </row>
    <row r="2990" spans="1:21" ht="90" customHeight="1" x14ac:dyDescent="0.4">
      <c r="A2990" s="6"/>
      <c r="B2990" s="6"/>
      <c r="C2990" s="6"/>
      <c r="D2990" s="6"/>
      <c r="E2990" s="6"/>
      <c r="F2990" s="6"/>
      <c r="G2990" s="6"/>
      <c r="H2990" s="6"/>
      <c r="I2990" s="6"/>
      <c r="J2990" s="6"/>
      <c r="K2990" s="6"/>
      <c r="L2990" s="6"/>
      <c r="M2990" s="6"/>
      <c r="N2990" s="6"/>
      <c r="O2990" s="6"/>
      <c r="P2990" s="14"/>
      <c r="Q2990" s="14"/>
      <c r="R2990" s="14"/>
      <c r="S2990" s="14"/>
      <c r="T2990" s="18"/>
      <c r="U2990" s="18"/>
    </row>
    <row r="2991" spans="1:21" ht="90" customHeight="1" x14ac:dyDescent="0.4">
      <c r="A2991" s="6"/>
      <c r="B2991" s="6"/>
      <c r="C2991" s="6"/>
      <c r="D2991" s="6"/>
      <c r="E2991" s="6"/>
      <c r="F2991" s="6"/>
      <c r="G2991" s="6"/>
      <c r="H2991" s="6"/>
      <c r="I2991" s="6"/>
      <c r="J2991" s="6"/>
      <c r="K2991" s="6"/>
      <c r="L2991" s="6"/>
      <c r="M2991" s="6"/>
      <c r="N2991" s="6"/>
      <c r="O2991" s="6"/>
      <c r="P2991" s="14"/>
      <c r="Q2991" s="14"/>
      <c r="R2991" s="14"/>
      <c r="S2991" s="14"/>
      <c r="T2991" s="18"/>
      <c r="U2991" s="18"/>
    </row>
    <row r="2992" spans="1:21" ht="90" customHeight="1" x14ac:dyDescent="0.4">
      <c r="A2992" s="6"/>
      <c r="B2992" s="6"/>
      <c r="C2992" s="6"/>
      <c r="D2992" s="6"/>
      <c r="E2992" s="6"/>
      <c r="F2992" s="6"/>
      <c r="G2992" s="6"/>
      <c r="H2992" s="6"/>
      <c r="I2992" s="6"/>
      <c r="J2992" s="6"/>
      <c r="K2992" s="6"/>
      <c r="L2992" s="6"/>
      <c r="M2992" s="6"/>
      <c r="N2992" s="6"/>
      <c r="O2992" s="6"/>
      <c r="P2992" s="14"/>
      <c r="Q2992" s="14"/>
      <c r="R2992" s="14"/>
      <c r="S2992" s="14"/>
      <c r="T2992" s="18"/>
      <c r="U2992" s="18"/>
    </row>
    <row r="2993" spans="1:21" ht="90" customHeight="1" x14ac:dyDescent="0.4">
      <c r="A2993" s="6"/>
      <c r="B2993" s="6"/>
      <c r="C2993" s="6"/>
      <c r="D2993" s="6"/>
      <c r="E2993" s="6"/>
      <c r="F2993" s="6"/>
      <c r="G2993" s="6"/>
      <c r="H2993" s="6"/>
      <c r="I2993" s="6"/>
      <c r="J2993" s="6"/>
      <c r="K2993" s="6"/>
      <c r="L2993" s="6"/>
      <c r="M2993" s="6"/>
      <c r="N2993" s="6"/>
      <c r="O2993" s="6"/>
      <c r="P2993" s="14"/>
      <c r="Q2993" s="14"/>
      <c r="R2993" s="14"/>
      <c r="S2993" s="14"/>
      <c r="T2993" s="18"/>
      <c r="U2993" s="18"/>
    </row>
    <row r="2994" spans="1:21" ht="90" customHeight="1" x14ac:dyDescent="0.4">
      <c r="A2994" s="6"/>
      <c r="B2994" s="6"/>
      <c r="C2994" s="6"/>
      <c r="D2994" s="6"/>
      <c r="E2994" s="6"/>
      <c r="F2994" s="6"/>
      <c r="G2994" s="6"/>
      <c r="H2994" s="6"/>
      <c r="I2994" s="6"/>
      <c r="J2994" s="6"/>
      <c r="K2994" s="6"/>
      <c r="L2994" s="6"/>
      <c r="M2994" s="6"/>
      <c r="N2994" s="6"/>
      <c r="O2994" s="6"/>
      <c r="P2994" s="14"/>
      <c r="Q2994" s="14"/>
      <c r="R2994" s="14"/>
      <c r="S2994" s="14"/>
      <c r="T2994" s="18"/>
      <c r="U2994" s="18"/>
    </row>
    <row r="2995" spans="1:21" ht="90" customHeight="1" x14ac:dyDescent="0.4">
      <c r="A2995" s="6"/>
      <c r="B2995" s="6"/>
      <c r="C2995" s="6"/>
      <c r="D2995" s="6"/>
      <c r="E2995" s="6"/>
      <c r="F2995" s="6"/>
      <c r="G2995" s="6"/>
      <c r="H2995" s="6"/>
      <c r="I2995" s="6"/>
      <c r="J2995" s="6"/>
      <c r="K2995" s="6"/>
      <c r="L2995" s="6"/>
      <c r="M2995" s="6"/>
      <c r="N2995" s="6"/>
      <c r="O2995" s="6"/>
      <c r="P2995" s="14"/>
      <c r="Q2995" s="14"/>
      <c r="R2995" s="14"/>
      <c r="S2995" s="14"/>
      <c r="T2995" s="18"/>
      <c r="U2995" s="18"/>
    </row>
    <row r="2996" spans="1:21" ht="90" customHeight="1" x14ac:dyDescent="0.4">
      <c r="A2996" s="6"/>
      <c r="B2996" s="6"/>
      <c r="C2996" s="6"/>
      <c r="D2996" s="6"/>
      <c r="E2996" s="6"/>
      <c r="F2996" s="6"/>
      <c r="G2996" s="6"/>
      <c r="H2996" s="6"/>
      <c r="I2996" s="6"/>
      <c r="J2996" s="6"/>
      <c r="K2996" s="6"/>
      <c r="L2996" s="6"/>
      <c r="M2996" s="6"/>
      <c r="N2996" s="6"/>
      <c r="O2996" s="6"/>
      <c r="P2996" s="14"/>
      <c r="Q2996" s="14"/>
      <c r="R2996" s="14"/>
      <c r="S2996" s="14"/>
      <c r="T2996" s="18"/>
      <c r="U2996" s="18"/>
    </row>
    <row r="2997" spans="1:21" ht="90" customHeight="1" x14ac:dyDescent="0.4">
      <c r="A2997" s="6"/>
      <c r="B2997" s="6"/>
      <c r="C2997" s="6"/>
      <c r="D2997" s="6"/>
      <c r="E2997" s="6"/>
      <c r="F2997" s="6"/>
      <c r="G2997" s="6"/>
      <c r="H2997" s="6"/>
      <c r="I2997" s="6"/>
      <c r="J2997" s="6"/>
      <c r="K2997" s="6"/>
      <c r="L2997" s="6"/>
      <c r="M2997" s="6"/>
      <c r="N2997" s="6"/>
      <c r="O2997" s="6"/>
      <c r="P2997" s="14"/>
      <c r="Q2997" s="14"/>
      <c r="R2997" s="14"/>
      <c r="S2997" s="14"/>
      <c r="T2997" s="18"/>
      <c r="U2997" s="18"/>
    </row>
    <row r="2998" spans="1:21" ht="90" customHeight="1" x14ac:dyDescent="0.4">
      <c r="A2998" s="6"/>
      <c r="B2998" s="6"/>
      <c r="C2998" s="6"/>
      <c r="D2998" s="6"/>
      <c r="E2998" s="6"/>
      <c r="F2998" s="6"/>
      <c r="G2998" s="6"/>
      <c r="H2998" s="6"/>
      <c r="I2998" s="6"/>
      <c r="J2998" s="6"/>
      <c r="K2998" s="6"/>
      <c r="L2998" s="6"/>
      <c r="M2998" s="6"/>
      <c r="N2998" s="6"/>
      <c r="O2998" s="6"/>
      <c r="P2998" s="14"/>
      <c r="Q2998" s="14"/>
      <c r="R2998" s="14"/>
      <c r="S2998" s="14"/>
      <c r="T2998" s="18"/>
      <c r="U2998" s="18"/>
    </row>
    <row r="2999" spans="1:21" ht="90" customHeight="1" x14ac:dyDescent="0.4">
      <c r="A2999" s="6"/>
      <c r="B2999" s="6"/>
      <c r="C2999" s="6"/>
      <c r="D2999" s="6"/>
      <c r="E2999" s="6"/>
      <c r="F2999" s="6"/>
      <c r="G2999" s="6"/>
      <c r="H2999" s="6"/>
      <c r="I2999" s="6"/>
      <c r="J2999" s="6"/>
      <c r="K2999" s="6"/>
      <c r="L2999" s="6"/>
      <c r="M2999" s="6"/>
      <c r="N2999" s="6"/>
      <c r="O2999" s="6"/>
      <c r="P2999" s="14"/>
      <c r="Q2999" s="14"/>
      <c r="R2999" s="14"/>
      <c r="S2999" s="14"/>
      <c r="T2999" s="18"/>
      <c r="U2999" s="18"/>
    </row>
    <row r="3000" spans="1:21" ht="90" customHeight="1" x14ac:dyDescent="0.4">
      <c r="A3000" s="6"/>
      <c r="B3000" s="6"/>
      <c r="C3000" s="6"/>
      <c r="D3000" s="6"/>
      <c r="E3000" s="6"/>
      <c r="F3000" s="6"/>
      <c r="G3000" s="6"/>
      <c r="H3000" s="6"/>
      <c r="I3000" s="6"/>
      <c r="J3000" s="6"/>
      <c r="K3000" s="6"/>
      <c r="L3000" s="6"/>
      <c r="M3000" s="6"/>
      <c r="N3000" s="6"/>
      <c r="O3000" s="6"/>
      <c r="P3000" s="14"/>
      <c r="Q3000" s="14"/>
      <c r="R3000" s="14"/>
      <c r="S3000" s="14"/>
      <c r="T3000" s="18"/>
      <c r="U3000" s="18"/>
    </row>
    <row r="3001" spans="1:21" ht="90" customHeight="1" x14ac:dyDescent="0.4">
      <c r="A3001" s="6"/>
      <c r="B3001" s="6"/>
      <c r="C3001" s="6"/>
      <c r="D3001" s="6"/>
      <c r="E3001" s="6"/>
      <c r="F3001" s="6"/>
      <c r="G3001" s="6"/>
      <c r="H3001" s="6"/>
      <c r="I3001" s="6"/>
      <c r="J3001" s="6"/>
      <c r="K3001" s="6"/>
      <c r="L3001" s="6"/>
      <c r="M3001" s="6"/>
      <c r="N3001" s="6"/>
      <c r="O3001" s="6"/>
      <c r="P3001" s="14"/>
      <c r="Q3001" s="14"/>
      <c r="R3001" s="14"/>
      <c r="S3001" s="14"/>
      <c r="T3001" s="18"/>
      <c r="U3001" s="18"/>
    </row>
    <row r="3002" spans="1:21" ht="90" customHeight="1" x14ac:dyDescent="0.4">
      <c r="A3002" s="6"/>
      <c r="B3002" s="6"/>
      <c r="C3002" s="6"/>
      <c r="D3002" s="6"/>
      <c r="E3002" s="6"/>
      <c r="F3002" s="6"/>
      <c r="G3002" s="6"/>
      <c r="H3002" s="6"/>
      <c r="I3002" s="6"/>
      <c r="J3002" s="6"/>
      <c r="K3002" s="6"/>
      <c r="L3002" s="6"/>
      <c r="M3002" s="6"/>
      <c r="N3002" s="6"/>
      <c r="O3002" s="6"/>
      <c r="P3002" s="14"/>
      <c r="Q3002" s="14"/>
      <c r="R3002" s="14"/>
      <c r="S3002" s="14"/>
      <c r="T3002" s="18"/>
      <c r="U3002" s="18"/>
    </row>
    <row r="3003" spans="1:21" ht="90" customHeight="1" x14ac:dyDescent="0.4">
      <c r="A3003" s="6"/>
      <c r="B3003" s="6"/>
      <c r="C3003" s="6"/>
      <c r="D3003" s="6"/>
      <c r="E3003" s="6"/>
      <c r="F3003" s="6"/>
      <c r="G3003" s="6"/>
      <c r="H3003" s="6"/>
      <c r="I3003" s="6"/>
      <c r="J3003" s="6"/>
      <c r="K3003" s="6"/>
      <c r="L3003" s="6"/>
      <c r="M3003" s="6"/>
      <c r="N3003" s="6"/>
      <c r="O3003" s="6"/>
      <c r="P3003" s="14"/>
      <c r="Q3003" s="14"/>
      <c r="R3003" s="14"/>
      <c r="S3003" s="14"/>
      <c r="T3003" s="18"/>
      <c r="U3003" s="18"/>
    </row>
    <row r="3004" spans="1:21" ht="90" customHeight="1" x14ac:dyDescent="0.4">
      <c r="A3004" s="6"/>
      <c r="B3004" s="6"/>
      <c r="C3004" s="6"/>
      <c r="D3004" s="6"/>
      <c r="E3004" s="6"/>
      <c r="F3004" s="6"/>
      <c r="G3004" s="6"/>
      <c r="H3004" s="6"/>
      <c r="I3004" s="6"/>
      <c r="J3004" s="6"/>
      <c r="K3004" s="6"/>
      <c r="L3004" s="6"/>
      <c r="M3004" s="6"/>
      <c r="N3004" s="6"/>
      <c r="O3004" s="6"/>
      <c r="P3004" s="14"/>
      <c r="Q3004" s="14"/>
      <c r="R3004" s="14"/>
      <c r="S3004" s="14"/>
      <c r="T3004" s="18"/>
      <c r="U3004" s="18"/>
    </row>
    <row r="3005" spans="1:21" ht="90" customHeight="1" x14ac:dyDescent="0.4">
      <c r="A3005" s="6"/>
      <c r="B3005" s="6"/>
      <c r="C3005" s="6"/>
      <c r="D3005" s="6"/>
      <c r="E3005" s="6"/>
      <c r="F3005" s="6"/>
      <c r="G3005" s="6"/>
      <c r="H3005" s="6"/>
      <c r="I3005" s="6"/>
      <c r="J3005" s="6"/>
      <c r="K3005" s="6"/>
      <c r="L3005" s="6"/>
      <c r="M3005" s="6"/>
      <c r="N3005" s="6"/>
      <c r="O3005" s="6"/>
      <c r="P3005" s="14"/>
      <c r="Q3005" s="14"/>
      <c r="R3005" s="14"/>
      <c r="S3005" s="14"/>
      <c r="T3005" s="18"/>
      <c r="U3005" s="18"/>
    </row>
    <row r="3006" spans="1:21" ht="90" customHeight="1" x14ac:dyDescent="0.4">
      <c r="A3006" s="6"/>
      <c r="B3006" s="6"/>
      <c r="C3006" s="6"/>
      <c r="D3006" s="6"/>
      <c r="E3006" s="6"/>
      <c r="F3006" s="6"/>
      <c r="G3006" s="6"/>
      <c r="H3006" s="6"/>
      <c r="I3006" s="6"/>
      <c r="J3006" s="6"/>
      <c r="K3006" s="6"/>
      <c r="L3006" s="6"/>
      <c r="M3006" s="6"/>
      <c r="N3006" s="6"/>
      <c r="O3006" s="6"/>
      <c r="P3006" s="14"/>
      <c r="Q3006" s="14"/>
      <c r="R3006" s="14"/>
      <c r="S3006" s="14"/>
      <c r="T3006" s="18"/>
      <c r="U3006" s="18"/>
    </row>
    <row r="3007" spans="1:21" ht="90" customHeight="1" x14ac:dyDescent="0.4">
      <c r="A3007" s="6"/>
      <c r="B3007" s="6"/>
      <c r="C3007" s="6"/>
      <c r="D3007" s="6"/>
      <c r="E3007" s="6"/>
      <c r="F3007" s="6"/>
      <c r="G3007" s="6"/>
      <c r="H3007" s="6"/>
      <c r="I3007" s="6"/>
      <c r="J3007" s="6"/>
      <c r="K3007" s="6"/>
      <c r="L3007" s="6"/>
      <c r="M3007" s="6"/>
      <c r="N3007" s="6"/>
      <c r="O3007" s="6"/>
      <c r="P3007" s="14"/>
      <c r="Q3007" s="14"/>
      <c r="R3007" s="14"/>
      <c r="S3007" s="14"/>
      <c r="T3007" s="18"/>
      <c r="U3007" s="18"/>
    </row>
    <row r="3008" spans="1:21" ht="90" customHeight="1" x14ac:dyDescent="0.4">
      <c r="A3008" s="6"/>
      <c r="B3008" s="6"/>
      <c r="C3008" s="6"/>
      <c r="D3008" s="6"/>
      <c r="E3008" s="6"/>
      <c r="F3008" s="6"/>
      <c r="G3008" s="6"/>
      <c r="H3008" s="6"/>
      <c r="I3008" s="6"/>
      <c r="J3008" s="6"/>
      <c r="K3008" s="6"/>
      <c r="L3008" s="6"/>
      <c r="M3008" s="6"/>
      <c r="N3008" s="6"/>
      <c r="O3008" s="6"/>
      <c r="P3008" s="14"/>
      <c r="Q3008" s="14"/>
      <c r="R3008" s="14"/>
      <c r="S3008" s="14"/>
      <c r="T3008" s="18"/>
      <c r="U3008" s="18"/>
    </row>
    <row r="3009" spans="1:21" ht="90" customHeight="1" x14ac:dyDescent="0.4">
      <c r="A3009" s="6"/>
      <c r="B3009" s="6"/>
      <c r="C3009" s="6"/>
      <c r="D3009" s="6"/>
      <c r="E3009" s="6"/>
      <c r="F3009" s="6"/>
      <c r="G3009" s="6"/>
      <c r="H3009" s="6"/>
      <c r="I3009" s="6"/>
      <c r="J3009" s="6"/>
      <c r="K3009" s="6"/>
      <c r="L3009" s="6"/>
      <c r="M3009" s="6"/>
      <c r="N3009" s="6"/>
      <c r="O3009" s="6"/>
      <c r="P3009" s="14"/>
      <c r="Q3009" s="14"/>
      <c r="R3009" s="14"/>
      <c r="S3009" s="14"/>
      <c r="T3009" s="18"/>
      <c r="U3009" s="18"/>
    </row>
    <row r="3010" spans="1:21" ht="90" customHeight="1" x14ac:dyDescent="0.4">
      <c r="A3010" s="6"/>
      <c r="B3010" s="6"/>
      <c r="C3010" s="6"/>
      <c r="D3010" s="6"/>
      <c r="E3010" s="6"/>
      <c r="F3010" s="6"/>
      <c r="G3010" s="6"/>
      <c r="H3010" s="6"/>
      <c r="I3010" s="6"/>
      <c r="J3010" s="6"/>
      <c r="K3010" s="6"/>
      <c r="L3010" s="6"/>
      <c r="M3010" s="6"/>
      <c r="N3010" s="6"/>
      <c r="O3010" s="6"/>
      <c r="P3010" s="14"/>
      <c r="Q3010" s="14"/>
      <c r="R3010" s="14"/>
      <c r="S3010" s="14"/>
      <c r="T3010" s="18"/>
      <c r="U3010" s="18"/>
    </row>
    <row r="3011" spans="1:21" ht="90" customHeight="1" x14ac:dyDescent="0.4">
      <c r="A3011" s="6"/>
      <c r="B3011" s="6"/>
      <c r="C3011" s="6"/>
      <c r="D3011" s="6"/>
      <c r="E3011" s="6"/>
      <c r="F3011" s="6"/>
      <c r="G3011" s="6"/>
      <c r="H3011" s="6"/>
      <c r="I3011" s="6"/>
      <c r="J3011" s="6"/>
      <c r="K3011" s="6"/>
      <c r="L3011" s="6"/>
      <c r="M3011" s="6"/>
      <c r="N3011" s="6"/>
      <c r="O3011" s="6"/>
      <c r="P3011" s="14"/>
      <c r="Q3011" s="14"/>
      <c r="R3011" s="14"/>
      <c r="S3011" s="14"/>
      <c r="T3011" s="18"/>
      <c r="U3011" s="18"/>
    </row>
    <row r="3012" spans="1:21" ht="90" customHeight="1" x14ac:dyDescent="0.4">
      <c r="A3012" s="6"/>
      <c r="B3012" s="6"/>
      <c r="C3012" s="6"/>
      <c r="D3012" s="6"/>
      <c r="E3012" s="6"/>
      <c r="F3012" s="6"/>
      <c r="G3012" s="6"/>
      <c r="H3012" s="6"/>
      <c r="I3012" s="6"/>
      <c r="J3012" s="6"/>
      <c r="K3012" s="6"/>
      <c r="L3012" s="6"/>
      <c r="M3012" s="6"/>
      <c r="N3012" s="6"/>
      <c r="O3012" s="6"/>
      <c r="P3012" s="14"/>
      <c r="Q3012" s="14"/>
      <c r="R3012" s="14"/>
      <c r="S3012" s="14"/>
      <c r="T3012" s="18"/>
      <c r="U3012" s="18"/>
    </row>
    <row r="3013" spans="1:21" ht="90" customHeight="1" x14ac:dyDescent="0.4">
      <c r="A3013" s="6"/>
      <c r="B3013" s="6"/>
      <c r="C3013" s="6"/>
      <c r="D3013" s="6"/>
      <c r="E3013" s="6"/>
      <c r="F3013" s="6"/>
      <c r="G3013" s="6"/>
      <c r="H3013" s="6"/>
      <c r="I3013" s="6"/>
      <c r="J3013" s="6"/>
      <c r="K3013" s="6"/>
      <c r="L3013" s="6"/>
      <c r="M3013" s="6"/>
      <c r="N3013" s="6"/>
      <c r="O3013" s="6"/>
      <c r="P3013" s="14"/>
      <c r="Q3013" s="14"/>
      <c r="R3013" s="14"/>
      <c r="S3013" s="14"/>
      <c r="T3013" s="18"/>
      <c r="U3013" s="18"/>
    </row>
    <row r="3014" spans="1:21" ht="90" customHeight="1" x14ac:dyDescent="0.4">
      <c r="A3014" s="6"/>
      <c r="B3014" s="6"/>
      <c r="C3014" s="6"/>
      <c r="D3014" s="6"/>
      <c r="E3014" s="6"/>
      <c r="F3014" s="6"/>
      <c r="G3014" s="6"/>
      <c r="H3014" s="6"/>
      <c r="I3014" s="6"/>
      <c r="J3014" s="6"/>
      <c r="K3014" s="6"/>
      <c r="L3014" s="6"/>
      <c r="M3014" s="6"/>
      <c r="N3014" s="6"/>
      <c r="O3014" s="6"/>
      <c r="P3014" s="14"/>
      <c r="Q3014" s="14"/>
      <c r="R3014" s="14"/>
      <c r="S3014" s="14"/>
      <c r="T3014" s="18"/>
      <c r="U3014" s="18"/>
    </row>
    <row r="3015" spans="1:21" ht="90" customHeight="1" x14ac:dyDescent="0.4">
      <c r="A3015" s="6"/>
      <c r="B3015" s="6"/>
      <c r="C3015" s="6"/>
      <c r="D3015" s="6"/>
      <c r="E3015" s="6"/>
      <c r="F3015" s="6"/>
      <c r="G3015" s="6"/>
      <c r="H3015" s="6"/>
      <c r="I3015" s="6"/>
      <c r="J3015" s="6"/>
      <c r="K3015" s="6"/>
      <c r="L3015" s="6"/>
      <c r="M3015" s="6"/>
      <c r="N3015" s="6"/>
      <c r="O3015" s="6"/>
      <c r="P3015" s="14"/>
      <c r="Q3015" s="14"/>
      <c r="R3015" s="14"/>
      <c r="S3015" s="14"/>
      <c r="T3015" s="18"/>
      <c r="U3015" s="18"/>
    </row>
    <row r="3016" spans="1:21" ht="90" customHeight="1" x14ac:dyDescent="0.4">
      <c r="A3016" s="6"/>
      <c r="B3016" s="6"/>
      <c r="C3016" s="6"/>
      <c r="D3016" s="6"/>
      <c r="E3016" s="6"/>
      <c r="F3016" s="6"/>
      <c r="G3016" s="6"/>
      <c r="H3016" s="6"/>
      <c r="I3016" s="6"/>
      <c r="J3016" s="6"/>
      <c r="K3016" s="6"/>
      <c r="L3016" s="6"/>
      <c r="M3016" s="6"/>
      <c r="N3016" s="6"/>
      <c r="O3016" s="6"/>
      <c r="P3016" s="14"/>
      <c r="Q3016" s="14"/>
      <c r="R3016" s="14"/>
      <c r="S3016" s="14"/>
      <c r="T3016" s="18"/>
      <c r="U3016" s="18"/>
    </row>
    <row r="3017" spans="1:21" ht="90" customHeight="1" x14ac:dyDescent="0.4">
      <c r="A3017" s="6"/>
      <c r="B3017" s="6"/>
      <c r="C3017" s="6"/>
      <c r="D3017" s="6"/>
      <c r="E3017" s="6"/>
      <c r="F3017" s="6"/>
      <c r="G3017" s="6"/>
      <c r="H3017" s="6"/>
      <c r="I3017" s="6"/>
      <c r="J3017" s="6"/>
      <c r="K3017" s="6"/>
      <c r="L3017" s="6"/>
      <c r="M3017" s="6"/>
      <c r="N3017" s="6"/>
      <c r="O3017" s="6"/>
      <c r="P3017" s="14"/>
      <c r="Q3017" s="14"/>
      <c r="R3017" s="14"/>
      <c r="S3017" s="14"/>
      <c r="T3017" s="18"/>
      <c r="U3017" s="18"/>
    </row>
    <row r="3018" spans="1:21" ht="90" customHeight="1" x14ac:dyDescent="0.4">
      <c r="A3018" s="6"/>
      <c r="B3018" s="6"/>
      <c r="C3018" s="6"/>
      <c r="D3018" s="6"/>
      <c r="E3018" s="6"/>
      <c r="F3018" s="6"/>
      <c r="G3018" s="6"/>
      <c r="H3018" s="6"/>
      <c r="I3018" s="6"/>
      <c r="J3018" s="6"/>
      <c r="K3018" s="6"/>
      <c r="L3018" s="6"/>
      <c r="M3018" s="6"/>
      <c r="N3018" s="6"/>
      <c r="O3018" s="6"/>
      <c r="P3018" s="14"/>
      <c r="Q3018" s="14"/>
      <c r="R3018" s="14"/>
      <c r="S3018" s="14"/>
      <c r="T3018" s="18"/>
      <c r="U3018" s="18"/>
    </row>
    <row r="3019" spans="1:21" ht="90" customHeight="1" x14ac:dyDescent="0.4">
      <c r="A3019" s="6"/>
      <c r="B3019" s="6"/>
      <c r="C3019" s="6"/>
      <c r="D3019" s="6"/>
      <c r="E3019" s="6"/>
      <c r="F3019" s="6"/>
      <c r="G3019" s="6"/>
      <c r="H3019" s="6"/>
      <c r="I3019" s="6"/>
      <c r="J3019" s="6"/>
      <c r="K3019" s="6"/>
      <c r="L3019" s="6"/>
      <c r="M3019" s="6"/>
      <c r="N3019" s="6"/>
      <c r="O3019" s="6"/>
      <c r="P3019" s="14"/>
      <c r="Q3019" s="14"/>
      <c r="R3019" s="14"/>
      <c r="S3019" s="14"/>
      <c r="T3019" s="18"/>
      <c r="U3019" s="18"/>
    </row>
    <row r="3020" spans="1:21" ht="90" customHeight="1" x14ac:dyDescent="0.4">
      <c r="A3020" s="6"/>
      <c r="B3020" s="6"/>
      <c r="C3020" s="6"/>
      <c r="D3020" s="6"/>
      <c r="E3020" s="6"/>
      <c r="F3020" s="6"/>
      <c r="G3020" s="6"/>
      <c r="H3020" s="6"/>
      <c r="I3020" s="6"/>
      <c r="J3020" s="6"/>
      <c r="K3020" s="6"/>
      <c r="L3020" s="6"/>
      <c r="M3020" s="6"/>
      <c r="N3020" s="6"/>
      <c r="O3020" s="6"/>
      <c r="P3020" s="14"/>
      <c r="Q3020" s="14"/>
      <c r="R3020" s="14"/>
      <c r="S3020" s="14"/>
      <c r="T3020" s="18"/>
      <c r="U3020" s="18"/>
    </row>
    <row r="3021" spans="1:21" ht="90" customHeight="1" x14ac:dyDescent="0.4">
      <c r="A3021" s="6"/>
      <c r="B3021" s="6"/>
      <c r="C3021" s="6"/>
      <c r="D3021" s="6"/>
      <c r="E3021" s="6"/>
      <c r="F3021" s="6"/>
      <c r="G3021" s="6"/>
      <c r="H3021" s="6"/>
      <c r="I3021" s="6"/>
      <c r="J3021" s="6"/>
      <c r="K3021" s="6"/>
      <c r="L3021" s="6"/>
      <c r="M3021" s="6"/>
      <c r="N3021" s="6"/>
      <c r="O3021" s="6"/>
      <c r="P3021" s="14"/>
      <c r="Q3021" s="14"/>
      <c r="R3021" s="14"/>
      <c r="S3021" s="14"/>
      <c r="T3021" s="18"/>
      <c r="U3021" s="18"/>
    </row>
    <row r="3022" spans="1:21" ht="90" customHeight="1" x14ac:dyDescent="0.4">
      <c r="A3022" s="6"/>
      <c r="B3022" s="6"/>
      <c r="C3022" s="6"/>
      <c r="D3022" s="6"/>
      <c r="E3022" s="6"/>
      <c r="F3022" s="6"/>
      <c r="G3022" s="6"/>
      <c r="H3022" s="6"/>
      <c r="I3022" s="6"/>
      <c r="J3022" s="6"/>
      <c r="K3022" s="6"/>
      <c r="L3022" s="6"/>
      <c r="M3022" s="6"/>
      <c r="N3022" s="6"/>
      <c r="O3022" s="6"/>
      <c r="P3022" s="14"/>
      <c r="Q3022" s="14"/>
      <c r="R3022" s="14"/>
      <c r="S3022" s="14"/>
      <c r="T3022" s="18"/>
      <c r="U3022" s="18"/>
    </row>
    <row r="3023" spans="1:21" ht="90" customHeight="1" x14ac:dyDescent="0.4">
      <c r="A3023" s="6"/>
      <c r="B3023" s="6"/>
      <c r="C3023" s="6"/>
      <c r="D3023" s="6"/>
      <c r="E3023" s="6"/>
      <c r="F3023" s="6"/>
      <c r="G3023" s="6"/>
      <c r="H3023" s="6"/>
      <c r="I3023" s="6"/>
      <c r="J3023" s="6"/>
      <c r="K3023" s="6"/>
      <c r="L3023" s="6"/>
      <c r="M3023" s="6"/>
      <c r="N3023" s="6"/>
      <c r="O3023" s="6"/>
      <c r="P3023" s="14"/>
      <c r="Q3023" s="14"/>
      <c r="R3023" s="14"/>
      <c r="S3023" s="14"/>
      <c r="T3023" s="18"/>
      <c r="U3023" s="18"/>
    </row>
    <row r="3024" spans="1:21" ht="90" customHeight="1" x14ac:dyDescent="0.4">
      <c r="A3024" s="6"/>
      <c r="B3024" s="6"/>
      <c r="C3024" s="6"/>
      <c r="D3024" s="6"/>
      <c r="E3024" s="6"/>
      <c r="F3024" s="6"/>
      <c r="G3024" s="6"/>
      <c r="H3024" s="6"/>
      <c r="I3024" s="6"/>
      <c r="J3024" s="6"/>
      <c r="K3024" s="6"/>
      <c r="L3024" s="6"/>
      <c r="M3024" s="6"/>
      <c r="N3024" s="6"/>
      <c r="O3024" s="6"/>
      <c r="P3024" s="14"/>
      <c r="Q3024" s="14"/>
      <c r="R3024" s="14"/>
      <c r="S3024" s="14"/>
      <c r="T3024" s="18"/>
      <c r="U3024" s="18"/>
    </row>
    <row r="3025" spans="1:21" ht="90" customHeight="1" x14ac:dyDescent="0.4">
      <c r="A3025" s="6"/>
      <c r="B3025" s="6"/>
      <c r="C3025" s="6"/>
      <c r="D3025" s="6"/>
      <c r="E3025" s="6"/>
      <c r="F3025" s="6"/>
      <c r="G3025" s="6"/>
      <c r="H3025" s="6"/>
      <c r="I3025" s="6"/>
      <c r="J3025" s="6"/>
      <c r="K3025" s="6"/>
      <c r="L3025" s="6"/>
      <c r="M3025" s="6"/>
      <c r="N3025" s="6"/>
      <c r="O3025" s="6"/>
      <c r="P3025" s="14"/>
      <c r="Q3025" s="14"/>
      <c r="R3025" s="14"/>
      <c r="S3025" s="14"/>
      <c r="T3025" s="18"/>
      <c r="U3025" s="18"/>
    </row>
    <row r="3026" spans="1:21" ht="90" customHeight="1" x14ac:dyDescent="0.4">
      <c r="A3026" s="6"/>
      <c r="B3026" s="6"/>
      <c r="C3026" s="6"/>
      <c r="D3026" s="6"/>
      <c r="E3026" s="6"/>
      <c r="F3026" s="6"/>
      <c r="G3026" s="6"/>
      <c r="H3026" s="6"/>
      <c r="I3026" s="6"/>
      <c r="J3026" s="6"/>
      <c r="K3026" s="6"/>
      <c r="L3026" s="6"/>
      <c r="M3026" s="6"/>
      <c r="N3026" s="6"/>
      <c r="O3026" s="6"/>
      <c r="P3026" s="14"/>
      <c r="Q3026" s="14"/>
      <c r="R3026" s="14"/>
      <c r="S3026" s="14"/>
      <c r="T3026" s="18"/>
      <c r="U3026" s="18"/>
    </row>
    <row r="3027" spans="1:21" ht="90" customHeight="1" x14ac:dyDescent="0.4">
      <c r="A3027" s="6"/>
      <c r="B3027" s="6"/>
      <c r="C3027" s="6"/>
      <c r="D3027" s="6"/>
      <c r="E3027" s="6"/>
      <c r="F3027" s="6"/>
      <c r="G3027" s="6"/>
      <c r="H3027" s="6"/>
      <c r="I3027" s="6"/>
      <c r="J3027" s="6"/>
      <c r="K3027" s="6"/>
      <c r="L3027" s="6"/>
      <c r="M3027" s="6"/>
      <c r="N3027" s="6"/>
      <c r="O3027" s="6"/>
      <c r="P3027" s="14"/>
      <c r="Q3027" s="14"/>
      <c r="R3027" s="14"/>
      <c r="S3027" s="14"/>
      <c r="T3027" s="18"/>
      <c r="U3027" s="18"/>
    </row>
    <row r="3028" spans="1:21" ht="90" customHeight="1" x14ac:dyDescent="0.4">
      <c r="A3028" s="6"/>
      <c r="B3028" s="6"/>
      <c r="C3028" s="6"/>
      <c r="D3028" s="6"/>
      <c r="E3028" s="6"/>
      <c r="F3028" s="6"/>
      <c r="G3028" s="6"/>
      <c r="H3028" s="6"/>
      <c r="I3028" s="6"/>
      <c r="J3028" s="6"/>
      <c r="K3028" s="6"/>
      <c r="L3028" s="6"/>
      <c r="M3028" s="6"/>
      <c r="N3028" s="6"/>
      <c r="O3028" s="6"/>
      <c r="P3028" s="14"/>
      <c r="Q3028" s="14"/>
      <c r="R3028" s="14"/>
      <c r="S3028" s="14"/>
      <c r="T3028" s="18"/>
      <c r="U3028" s="18"/>
    </row>
    <row r="3029" spans="1:21" ht="90" customHeight="1" x14ac:dyDescent="0.4">
      <c r="A3029" s="6"/>
      <c r="B3029" s="6"/>
      <c r="C3029" s="6"/>
      <c r="D3029" s="6"/>
      <c r="E3029" s="6"/>
      <c r="F3029" s="6"/>
      <c r="G3029" s="6"/>
      <c r="H3029" s="6"/>
      <c r="I3029" s="6"/>
      <c r="J3029" s="6"/>
      <c r="K3029" s="6"/>
      <c r="L3029" s="6"/>
      <c r="M3029" s="6"/>
      <c r="N3029" s="6"/>
      <c r="O3029" s="6"/>
      <c r="P3029" s="14"/>
      <c r="Q3029" s="14"/>
      <c r="R3029" s="14"/>
      <c r="S3029" s="14"/>
      <c r="T3029" s="18"/>
      <c r="U3029" s="18"/>
    </row>
    <row r="3030" spans="1:21" ht="90" customHeight="1" x14ac:dyDescent="0.4">
      <c r="A3030" s="6"/>
      <c r="B3030" s="6"/>
      <c r="C3030" s="6"/>
      <c r="D3030" s="6"/>
      <c r="E3030" s="6"/>
      <c r="F3030" s="6"/>
      <c r="G3030" s="6"/>
      <c r="H3030" s="6"/>
      <c r="I3030" s="6"/>
      <c r="J3030" s="6"/>
      <c r="K3030" s="6"/>
      <c r="L3030" s="6"/>
      <c r="M3030" s="6"/>
      <c r="N3030" s="6"/>
      <c r="O3030" s="6"/>
      <c r="P3030" s="14"/>
      <c r="Q3030" s="14"/>
      <c r="R3030" s="14"/>
      <c r="S3030" s="14"/>
      <c r="T3030" s="18"/>
      <c r="U3030" s="18"/>
    </row>
    <row r="3031" spans="1:21" ht="90" customHeight="1" x14ac:dyDescent="0.4">
      <c r="A3031" s="6"/>
      <c r="B3031" s="6"/>
      <c r="C3031" s="6"/>
      <c r="D3031" s="6"/>
      <c r="E3031" s="6"/>
      <c r="F3031" s="6"/>
      <c r="G3031" s="6"/>
      <c r="H3031" s="6"/>
      <c r="I3031" s="6"/>
      <c r="J3031" s="6"/>
      <c r="K3031" s="6"/>
      <c r="L3031" s="6"/>
      <c r="M3031" s="6"/>
      <c r="N3031" s="6"/>
      <c r="O3031" s="6"/>
      <c r="P3031" s="14"/>
      <c r="Q3031" s="14"/>
      <c r="R3031" s="14"/>
      <c r="S3031" s="14"/>
      <c r="T3031" s="18"/>
      <c r="U3031" s="18"/>
    </row>
    <row r="3032" spans="1:21" ht="90" customHeight="1" x14ac:dyDescent="0.4">
      <c r="A3032" s="6"/>
      <c r="B3032" s="6"/>
      <c r="C3032" s="6"/>
      <c r="D3032" s="6"/>
      <c r="E3032" s="6"/>
      <c r="F3032" s="6"/>
      <c r="G3032" s="6"/>
      <c r="H3032" s="6"/>
      <c r="I3032" s="6"/>
      <c r="J3032" s="6"/>
      <c r="K3032" s="6"/>
      <c r="L3032" s="6"/>
      <c r="M3032" s="6"/>
      <c r="N3032" s="6"/>
      <c r="O3032" s="6"/>
      <c r="P3032" s="14"/>
      <c r="Q3032" s="14"/>
      <c r="R3032" s="14"/>
      <c r="S3032" s="14"/>
      <c r="T3032" s="18"/>
      <c r="U3032" s="18"/>
    </row>
    <row r="3033" spans="1:21" ht="90" customHeight="1" x14ac:dyDescent="0.4">
      <c r="A3033" s="6"/>
      <c r="B3033" s="6"/>
      <c r="C3033" s="6"/>
      <c r="D3033" s="6"/>
      <c r="E3033" s="6"/>
      <c r="F3033" s="6"/>
      <c r="G3033" s="6"/>
      <c r="H3033" s="6"/>
      <c r="I3033" s="6"/>
      <c r="J3033" s="6"/>
      <c r="K3033" s="6"/>
      <c r="L3033" s="6"/>
      <c r="M3033" s="6"/>
      <c r="N3033" s="6"/>
      <c r="O3033" s="6"/>
      <c r="P3033" s="14"/>
      <c r="Q3033" s="14"/>
      <c r="R3033" s="14"/>
      <c r="S3033" s="14"/>
      <c r="T3033" s="18"/>
      <c r="U3033" s="18"/>
    </row>
    <row r="3034" spans="1:21" ht="90" customHeight="1" x14ac:dyDescent="0.4">
      <c r="A3034" s="6"/>
      <c r="B3034" s="6"/>
      <c r="C3034" s="6"/>
      <c r="D3034" s="6"/>
      <c r="E3034" s="6"/>
      <c r="F3034" s="6"/>
      <c r="G3034" s="6"/>
      <c r="H3034" s="6"/>
      <c r="I3034" s="6"/>
      <c r="J3034" s="6"/>
      <c r="K3034" s="6"/>
      <c r="L3034" s="6"/>
      <c r="M3034" s="6"/>
      <c r="N3034" s="6"/>
      <c r="O3034" s="6"/>
      <c r="P3034" s="14"/>
      <c r="Q3034" s="14"/>
      <c r="R3034" s="14"/>
      <c r="S3034" s="14"/>
      <c r="T3034" s="18"/>
      <c r="U3034" s="18"/>
    </row>
    <row r="3035" spans="1:21" ht="90" customHeight="1" x14ac:dyDescent="0.4">
      <c r="A3035" s="6"/>
      <c r="B3035" s="6"/>
      <c r="C3035" s="6"/>
      <c r="D3035" s="6"/>
      <c r="E3035" s="6"/>
      <c r="F3035" s="6"/>
      <c r="G3035" s="6"/>
      <c r="H3035" s="6"/>
      <c r="I3035" s="6"/>
      <c r="J3035" s="6"/>
      <c r="K3035" s="6"/>
      <c r="L3035" s="6"/>
      <c r="M3035" s="6"/>
      <c r="N3035" s="6"/>
      <c r="O3035" s="6"/>
      <c r="P3035" s="14"/>
      <c r="Q3035" s="14"/>
      <c r="R3035" s="14"/>
      <c r="S3035" s="14"/>
      <c r="T3035" s="18"/>
      <c r="U3035" s="18"/>
    </row>
    <row r="3036" spans="1:21" ht="90" customHeight="1" x14ac:dyDescent="0.4">
      <c r="A3036" s="6"/>
      <c r="B3036" s="6"/>
      <c r="C3036" s="6"/>
      <c r="D3036" s="6"/>
      <c r="E3036" s="6"/>
      <c r="F3036" s="6"/>
      <c r="G3036" s="6"/>
      <c r="H3036" s="6"/>
      <c r="I3036" s="6"/>
      <c r="J3036" s="6"/>
      <c r="K3036" s="6"/>
      <c r="L3036" s="6"/>
      <c r="M3036" s="6"/>
      <c r="N3036" s="6"/>
      <c r="O3036" s="6"/>
      <c r="P3036" s="14"/>
      <c r="Q3036" s="14"/>
      <c r="R3036" s="14"/>
      <c r="S3036" s="14"/>
      <c r="T3036" s="18"/>
      <c r="U3036" s="18"/>
    </row>
    <row r="3037" spans="1:21" ht="90" customHeight="1" x14ac:dyDescent="0.4">
      <c r="A3037" s="6"/>
      <c r="B3037" s="6"/>
      <c r="C3037" s="6"/>
      <c r="D3037" s="6"/>
      <c r="E3037" s="6"/>
      <c r="F3037" s="6"/>
      <c r="G3037" s="6"/>
      <c r="H3037" s="6"/>
      <c r="I3037" s="6"/>
      <c r="J3037" s="6"/>
      <c r="K3037" s="6"/>
      <c r="L3037" s="6"/>
      <c r="M3037" s="6"/>
      <c r="N3037" s="6"/>
      <c r="O3037" s="6"/>
      <c r="P3037" s="14"/>
      <c r="Q3037" s="14"/>
      <c r="R3037" s="14"/>
      <c r="S3037" s="14"/>
      <c r="T3037" s="18"/>
      <c r="U3037" s="18"/>
    </row>
    <row r="3038" spans="1:21" ht="90" customHeight="1" x14ac:dyDescent="0.4">
      <c r="A3038" s="6"/>
      <c r="B3038" s="6"/>
      <c r="C3038" s="6"/>
      <c r="D3038" s="6"/>
      <c r="E3038" s="6"/>
      <c r="F3038" s="6"/>
      <c r="G3038" s="6"/>
      <c r="H3038" s="6"/>
      <c r="I3038" s="6"/>
      <c r="J3038" s="6"/>
      <c r="K3038" s="6"/>
      <c r="L3038" s="6"/>
      <c r="M3038" s="6"/>
      <c r="N3038" s="6"/>
      <c r="O3038" s="6"/>
      <c r="P3038" s="14"/>
      <c r="Q3038" s="14"/>
      <c r="R3038" s="14"/>
      <c r="S3038" s="14"/>
      <c r="T3038" s="18"/>
      <c r="U3038" s="18"/>
    </row>
    <row r="3039" spans="1:21" ht="90" customHeight="1" x14ac:dyDescent="0.4">
      <c r="A3039" s="6"/>
      <c r="B3039" s="6"/>
      <c r="C3039" s="6"/>
      <c r="D3039" s="6"/>
      <c r="E3039" s="6"/>
      <c r="F3039" s="6"/>
      <c r="G3039" s="6"/>
      <c r="H3039" s="6"/>
      <c r="I3039" s="6"/>
      <c r="J3039" s="6"/>
      <c r="K3039" s="6"/>
      <c r="L3039" s="6"/>
      <c r="M3039" s="6"/>
      <c r="N3039" s="6"/>
      <c r="O3039" s="6"/>
      <c r="P3039" s="14"/>
      <c r="Q3039" s="14"/>
      <c r="R3039" s="14"/>
      <c r="S3039" s="14"/>
      <c r="T3039" s="18"/>
      <c r="U3039" s="18"/>
    </row>
    <row r="3040" spans="1:21" ht="90" customHeight="1" x14ac:dyDescent="0.4">
      <c r="A3040" s="6"/>
      <c r="B3040" s="6"/>
      <c r="C3040" s="6"/>
      <c r="D3040" s="6"/>
      <c r="E3040" s="6"/>
      <c r="F3040" s="6"/>
      <c r="G3040" s="6"/>
      <c r="H3040" s="6"/>
      <c r="I3040" s="6"/>
      <c r="J3040" s="6"/>
      <c r="K3040" s="6"/>
      <c r="L3040" s="6"/>
      <c r="M3040" s="6"/>
      <c r="N3040" s="6"/>
      <c r="O3040" s="6"/>
      <c r="P3040" s="14"/>
      <c r="Q3040" s="14"/>
      <c r="R3040" s="14"/>
      <c r="S3040" s="14"/>
      <c r="T3040" s="18"/>
      <c r="U3040" s="18"/>
    </row>
    <row r="3041" spans="1:21" ht="90" customHeight="1" x14ac:dyDescent="0.4">
      <c r="A3041" s="6"/>
      <c r="B3041" s="6"/>
      <c r="C3041" s="6"/>
      <c r="D3041" s="6"/>
      <c r="E3041" s="6"/>
      <c r="F3041" s="6"/>
      <c r="G3041" s="6"/>
      <c r="H3041" s="6"/>
      <c r="I3041" s="6"/>
      <c r="J3041" s="6"/>
      <c r="K3041" s="6"/>
      <c r="L3041" s="6"/>
      <c r="M3041" s="6"/>
      <c r="N3041" s="6"/>
      <c r="O3041" s="6"/>
      <c r="P3041" s="14"/>
      <c r="Q3041" s="14"/>
      <c r="R3041" s="14"/>
      <c r="S3041" s="14"/>
      <c r="T3041" s="18"/>
      <c r="U3041" s="18"/>
    </row>
    <row r="3042" spans="1:21" ht="90" customHeight="1" x14ac:dyDescent="0.4">
      <c r="A3042" s="6"/>
      <c r="B3042" s="6"/>
      <c r="C3042" s="6"/>
      <c r="D3042" s="6"/>
      <c r="E3042" s="6"/>
      <c r="F3042" s="6"/>
      <c r="G3042" s="6"/>
      <c r="H3042" s="6"/>
      <c r="I3042" s="6"/>
      <c r="J3042" s="6"/>
      <c r="K3042" s="6"/>
      <c r="L3042" s="6"/>
      <c r="M3042" s="6"/>
      <c r="N3042" s="6"/>
      <c r="O3042" s="6"/>
      <c r="P3042" s="14"/>
      <c r="Q3042" s="14"/>
      <c r="R3042" s="14"/>
      <c r="S3042" s="14"/>
      <c r="T3042" s="18"/>
      <c r="U3042" s="18"/>
    </row>
    <row r="3043" spans="1:21" ht="90" customHeight="1" x14ac:dyDescent="0.4">
      <c r="A3043" s="6"/>
      <c r="B3043" s="6"/>
      <c r="C3043" s="6"/>
      <c r="D3043" s="6"/>
      <c r="E3043" s="6"/>
      <c r="F3043" s="6"/>
      <c r="G3043" s="6"/>
      <c r="H3043" s="6"/>
      <c r="I3043" s="6"/>
      <c r="J3043" s="6"/>
      <c r="K3043" s="6"/>
      <c r="L3043" s="6"/>
      <c r="M3043" s="6"/>
      <c r="N3043" s="6"/>
      <c r="O3043" s="6"/>
      <c r="P3043" s="14"/>
      <c r="Q3043" s="14"/>
      <c r="R3043" s="14"/>
      <c r="S3043" s="14"/>
      <c r="T3043" s="18"/>
      <c r="U3043" s="18"/>
    </row>
    <row r="3044" spans="1:21" ht="90" customHeight="1" x14ac:dyDescent="0.4">
      <c r="A3044" s="6"/>
      <c r="B3044" s="6"/>
      <c r="C3044" s="6"/>
      <c r="D3044" s="6"/>
      <c r="E3044" s="6"/>
      <c r="F3044" s="6"/>
      <c r="G3044" s="6"/>
      <c r="H3044" s="6"/>
      <c r="I3044" s="6"/>
      <c r="J3044" s="6"/>
      <c r="K3044" s="6"/>
      <c r="L3044" s="6"/>
      <c r="M3044" s="6"/>
      <c r="N3044" s="6"/>
      <c r="O3044" s="6"/>
      <c r="P3044" s="14"/>
      <c r="Q3044" s="14"/>
      <c r="R3044" s="14"/>
      <c r="S3044" s="14"/>
      <c r="T3044" s="18"/>
      <c r="U3044" s="18"/>
    </row>
    <row r="3045" spans="1:21" ht="90" customHeight="1" x14ac:dyDescent="0.4">
      <c r="A3045" s="6"/>
      <c r="B3045" s="6"/>
      <c r="C3045" s="6"/>
      <c r="D3045" s="6"/>
      <c r="E3045" s="6"/>
      <c r="F3045" s="6"/>
      <c r="G3045" s="6"/>
      <c r="H3045" s="6"/>
      <c r="I3045" s="6"/>
      <c r="J3045" s="6"/>
      <c r="K3045" s="6"/>
      <c r="L3045" s="6"/>
      <c r="M3045" s="6"/>
      <c r="N3045" s="6"/>
      <c r="O3045" s="6"/>
      <c r="P3045" s="14"/>
      <c r="Q3045" s="14"/>
      <c r="R3045" s="14"/>
      <c r="S3045" s="14"/>
      <c r="T3045" s="18"/>
      <c r="U3045" s="18"/>
    </row>
    <row r="3046" spans="1:21" ht="90" customHeight="1" x14ac:dyDescent="0.4">
      <c r="A3046" s="6"/>
      <c r="B3046" s="6"/>
      <c r="C3046" s="6"/>
      <c r="D3046" s="6"/>
      <c r="E3046" s="6"/>
      <c r="F3046" s="6"/>
      <c r="G3046" s="6"/>
      <c r="H3046" s="6"/>
      <c r="I3046" s="6"/>
      <c r="J3046" s="6"/>
      <c r="K3046" s="6"/>
      <c r="L3046" s="6"/>
      <c r="M3046" s="6"/>
      <c r="N3046" s="6"/>
      <c r="O3046" s="6"/>
      <c r="P3046" s="14"/>
      <c r="Q3046" s="14"/>
      <c r="R3046" s="14"/>
      <c r="S3046" s="14"/>
      <c r="T3046" s="18"/>
      <c r="U3046" s="18"/>
    </row>
    <row r="3047" spans="1:21" ht="90" customHeight="1" x14ac:dyDescent="0.4">
      <c r="A3047" s="6"/>
      <c r="B3047" s="6"/>
      <c r="C3047" s="6"/>
      <c r="D3047" s="6"/>
      <c r="E3047" s="6"/>
      <c r="F3047" s="6"/>
      <c r="G3047" s="6"/>
      <c r="H3047" s="6"/>
      <c r="I3047" s="6"/>
      <c r="J3047" s="6"/>
      <c r="K3047" s="6"/>
      <c r="L3047" s="6"/>
      <c r="M3047" s="6"/>
      <c r="N3047" s="6"/>
      <c r="O3047" s="6"/>
      <c r="P3047" s="14"/>
      <c r="Q3047" s="14"/>
      <c r="R3047" s="14"/>
      <c r="S3047" s="14"/>
      <c r="T3047" s="18"/>
      <c r="U3047" s="18"/>
    </row>
    <row r="3048" spans="1:21" ht="90" customHeight="1" x14ac:dyDescent="0.4">
      <c r="A3048" s="6"/>
      <c r="B3048" s="6"/>
      <c r="C3048" s="6"/>
      <c r="D3048" s="6"/>
      <c r="E3048" s="6"/>
      <c r="F3048" s="6"/>
      <c r="G3048" s="6"/>
      <c r="H3048" s="6"/>
      <c r="I3048" s="6"/>
      <c r="J3048" s="6"/>
      <c r="K3048" s="6"/>
      <c r="L3048" s="6"/>
      <c r="M3048" s="6"/>
      <c r="N3048" s="6"/>
      <c r="O3048" s="6"/>
      <c r="P3048" s="14"/>
      <c r="Q3048" s="14"/>
      <c r="R3048" s="14"/>
      <c r="S3048" s="14"/>
      <c r="T3048" s="18"/>
      <c r="U3048" s="18"/>
    </row>
    <row r="3049" spans="1:21" ht="90" customHeight="1" x14ac:dyDescent="0.4">
      <c r="A3049" s="6"/>
      <c r="B3049" s="6"/>
      <c r="C3049" s="6"/>
      <c r="D3049" s="6"/>
      <c r="E3049" s="6"/>
      <c r="F3049" s="6"/>
      <c r="G3049" s="6"/>
      <c r="H3049" s="6"/>
      <c r="I3049" s="6"/>
      <c r="J3049" s="6"/>
      <c r="K3049" s="6"/>
      <c r="L3049" s="6"/>
      <c r="M3049" s="6"/>
      <c r="N3049" s="6"/>
      <c r="O3049" s="6"/>
      <c r="P3049" s="14"/>
      <c r="Q3049" s="14"/>
      <c r="R3049" s="14"/>
      <c r="S3049" s="14"/>
      <c r="T3049" s="18"/>
      <c r="U3049" s="18"/>
    </row>
    <row r="3050" spans="1:21" ht="90" customHeight="1" x14ac:dyDescent="0.4">
      <c r="A3050" s="6"/>
      <c r="B3050" s="6"/>
      <c r="C3050" s="6"/>
      <c r="D3050" s="6"/>
      <c r="E3050" s="6"/>
      <c r="F3050" s="6"/>
      <c r="G3050" s="6"/>
      <c r="H3050" s="6"/>
      <c r="I3050" s="6"/>
      <c r="J3050" s="6"/>
      <c r="K3050" s="6"/>
      <c r="L3050" s="6"/>
      <c r="M3050" s="6"/>
      <c r="N3050" s="6"/>
      <c r="O3050" s="6"/>
      <c r="P3050" s="14"/>
      <c r="Q3050" s="14"/>
      <c r="R3050" s="14"/>
      <c r="S3050" s="14"/>
      <c r="T3050" s="18"/>
      <c r="U3050" s="18"/>
    </row>
    <row r="3051" spans="1:21" ht="90" customHeight="1" x14ac:dyDescent="0.4">
      <c r="A3051" s="6"/>
      <c r="B3051" s="6"/>
      <c r="C3051" s="6"/>
      <c r="D3051" s="6"/>
      <c r="E3051" s="6"/>
      <c r="F3051" s="6"/>
      <c r="G3051" s="6"/>
      <c r="H3051" s="6"/>
      <c r="I3051" s="6"/>
      <c r="J3051" s="6"/>
      <c r="K3051" s="6"/>
      <c r="L3051" s="6"/>
      <c r="M3051" s="6"/>
      <c r="N3051" s="6"/>
      <c r="O3051" s="6"/>
      <c r="P3051" s="14"/>
      <c r="Q3051" s="14"/>
      <c r="R3051" s="14"/>
      <c r="S3051" s="14"/>
      <c r="T3051" s="18"/>
      <c r="U3051" s="18"/>
    </row>
    <row r="3052" spans="1:21" ht="90" customHeight="1" x14ac:dyDescent="0.4">
      <c r="A3052" s="6"/>
      <c r="B3052" s="6"/>
      <c r="C3052" s="6"/>
      <c r="D3052" s="6"/>
      <c r="E3052" s="6"/>
      <c r="F3052" s="6"/>
      <c r="G3052" s="6"/>
      <c r="H3052" s="6"/>
      <c r="I3052" s="6"/>
      <c r="J3052" s="6"/>
      <c r="K3052" s="6"/>
      <c r="L3052" s="6"/>
      <c r="M3052" s="6"/>
      <c r="N3052" s="6"/>
      <c r="O3052" s="6"/>
      <c r="P3052" s="14"/>
      <c r="Q3052" s="14"/>
      <c r="R3052" s="14"/>
      <c r="S3052" s="14"/>
      <c r="T3052" s="18"/>
      <c r="U3052" s="18"/>
    </row>
    <row r="3053" spans="1:21" ht="90" customHeight="1" x14ac:dyDescent="0.4">
      <c r="A3053" s="6"/>
      <c r="B3053" s="6"/>
      <c r="C3053" s="6"/>
      <c r="D3053" s="6"/>
      <c r="E3053" s="6"/>
      <c r="F3053" s="6"/>
      <c r="G3053" s="6"/>
      <c r="H3053" s="6"/>
      <c r="I3053" s="6"/>
      <c r="J3053" s="6"/>
      <c r="K3053" s="6"/>
      <c r="L3053" s="6"/>
      <c r="M3053" s="6"/>
      <c r="N3053" s="6"/>
      <c r="O3053" s="6"/>
      <c r="P3053" s="14"/>
      <c r="Q3053" s="14"/>
      <c r="R3053" s="14"/>
      <c r="S3053" s="14"/>
      <c r="T3053" s="18"/>
      <c r="U3053" s="18"/>
    </row>
    <row r="3054" spans="1:21" ht="90" customHeight="1" x14ac:dyDescent="0.4">
      <c r="A3054" s="6"/>
      <c r="B3054" s="6"/>
      <c r="C3054" s="6"/>
      <c r="D3054" s="6"/>
      <c r="E3054" s="6"/>
      <c r="F3054" s="6"/>
      <c r="G3054" s="6"/>
      <c r="H3054" s="6"/>
      <c r="I3054" s="6"/>
      <c r="J3054" s="6"/>
      <c r="K3054" s="6"/>
      <c r="L3054" s="6"/>
      <c r="M3054" s="6"/>
      <c r="N3054" s="6"/>
      <c r="O3054" s="6"/>
      <c r="P3054" s="14"/>
      <c r="Q3054" s="14"/>
      <c r="R3054" s="14"/>
      <c r="S3054" s="14"/>
      <c r="T3054" s="18"/>
      <c r="U3054" s="18"/>
    </row>
    <row r="3055" spans="1:21" ht="90" customHeight="1" x14ac:dyDescent="0.4">
      <c r="A3055" s="6"/>
      <c r="B3055" s="6"/>
      <c r="C3055" s="6"/>
      <c r="D3055" s="6"/>
      <c r="E3055" s="6"/>
      <c r="F3055" s="6"/>
      <c r="G3055" s="6"/>
      <c r="H3055" s="6"/>
      <c r="I3055" s="6"/>
      <c r="J3055" s="6"/>
      <c r="K3055" s="6"/>
      <c r="L3055" s="6"/>
      <c r="M3055" s="6"/>
      <c r="N3055" s="6"/>
      <c r="O3055" s="6"/>
      <c r="P3055" s="14"/>
      <c r="Q3055" s="14"/>
      <c r="R3055" s="14"/>
      <c r="S3055" s="14"/>
      <c r="T3055" s="18"/>
      <c r="U3055" s="18"/>
    </row>
    <row r="3056" spans="1:21" ht="90" customHeight="1" x14ac:dyDescent="0.4">
      <c r="A3056" s="6"/>
      <c r="B3056" s="6"/>
      <c r="C3056" s="6"/>
      <c r="D3056" s="6"/>
      <c r="E3056" s="6"/>
      <c r="F3056" s="6"/>
      <c r="G3056" s="6"/>
      <c r="H3056" s="6"/>
      <c r="I3056" s="6"/>
      <c r="J3056" s="6"/>
      <c r="K3056" s="6"/>
      <c r="L3056" s="6"/>
      <c r="M3056" s="6"/>
      <c r="N3056" s="6"/>
      <c r="O3056" s="6"/>
      <c r="P3056" s="14"/>
      <c r="Q3056" s="14"/>
      <c r="R3056" s="14"/>
      <c r="S3056" s="14"/>
      <c r="T3056" s="18"/>
      <c r="U3056" s="18"/>
    </row>
    <row r="3057" spans="1:21" ht="90" customHeight="1" x14ac:dyDescent="0.4">
      <c r="A3057" s="6"/>
      <c r="B3057" s="6"/>
      <c r="C3057" s="6"/>
      <c r="D3057" s="6"/>
      <c r="E3057" s="6"/>
      <c r="F3057" s="6"/>
      <c r="G3057" s="6"/>
      <c r="H3057" s="6"/>
      <c r="I3057" s="6"/>
      <c r="J3057" s="6"/>
      <c r="K3057" s="6"/>
      <c r="L3057" s="6"/>
      <c r="M3057" s="6"/>
      <c r="N3057" s="6"/>
      <c r="O3057" s="6"/>
      <c r="P3057" s="14"/>
      <c r="Q3057" s="14"/>
      <c r="R3057" s="14"/>
      <c r="S3057" s="14"/>
      <c r="T3057" s="18"/>
      <c r="U3057" s="18"/>
    </row>
    <row r="3058" spans="1:21" ht="90" customHeight="1" x14ac:dyDescent="0.4">
      <c r="A3058" s="6"/>
      <c r="B3058" s="6"/>
      <c r="C3058" s="6"/>
      <c r="D3058" s="6"/>
      <c r="E3058" s="6"/>
      <c r="F3058" s="6"/>
      <c r="G3058" s="6"/>
      <c r="H3058" s="6"/>
      <c r="I3058" s="6"/>
      <c r="J3058" s="6"/>
      <c r="K3058" s="6"/>
      <c r="L3058" s="6"/>
      <c r="M3058" s="6"/>
      <c r="N3058" s="6"/>
      <c r="O3058" s="6"/>
      <c r="P3058" s="14"/>
      <c r="Q3058" s="14"/>
      <c r="R3058" s="14"/>
      <c r="S3058" s="14"/>
      <c r="T3058" s="18"/>
      <c r="U3058" s="18"/>
    </row>
    <row r="3059" spans="1:21" ht="90" customHeight="1" x14ac:dyDescent="0.4">
      <c r="A3059" s="6"/>
      <c r="B3059" s="6"/>
      <c r="C3059" s="6"/>
      <c r="D3059" s="6"/>
      <c r="E3059" s="6"/>
      <c r="F3059" s="6"/>
      <c r="G3059" s="6"/>
      <c r="H3059" s="6"/>
      <c r="I3059" s="6"/>
      <c r="J3059" s="6"/>
      <c r="K3059" s="6"/>
      <c r="L3059" s="6"/>
      <c r="M3059" s="6"/>
      <c r="N3059" s="6"/>
      <c r="O3059" s="6"/>
      <c r="P3059" s="14"/>
      <c r="Q3059" s="14"/>
      <c r="R3059" s="14"/>
      <c r="S3059" s="14"/>
      <c r="T3059" s="18"/>
      <c r="U3059" s="18"/>
    </row>
    <row r="3060" spans="1:21" ht="90" customHeight="1" x14ac:dyDescent="0.4">
      <c r="A3060" s="6"/>
      <c r="B3060" s="6"/>
      <c r="C3060" s="6"/>
      <c r="D3060" s="6"/>
      <c r="E3060" s="6"/>
      <c r="F3060" s="6"/>
      <c r="G3060" s="6"/>
      <c r="H3060" s="6"/>
      <c r="I3060" s="6"/>
      <c r="J3060" s="6"/>
      <c r="K3060" s="6"/>
      <c r="L3060" s="6"/>
      <c r="M3060" s="6"/>
      <c r="N3060" s="6"/>
      <c r="O3060" s="6"/>
      <c r="P3060" s="14"/>
      <c r="Q3060" s="14"/>
      <c r="R3060" s="14"/>
      <c r="S3060" s="14"/>
      <c r="T3060" s="18"/>
      <c r="U3060" s="18"/>
    </row>
    <row r="3061" spans="1:21" ht="90" customHeight="1" x14ac:dyDescent="0.4">
      <c r="A3061" s="6"/>
      <c r="B3061" s="6"/>
      <c r="C3061" s="6"/>
      <c r="D3061" s="6"/>
      <c r="E3061" s="6"/>
      <c r="F3061" s="6"/>
      <c r="G3061" s="6"/>
      <c r="H3061" s="6"/>
      <c r="I3061" s="6"/>
      <c r="J3061" s="6"/>
      <c r="K3061" s="6"/>
      <c r="L3061" s="6"/>
      <c r="M3061" s="6"/>
      <c r="N3061" s="6"/>
      <c r="O3061" s="6"/>
      <c r="P3061" s="14"/>
      <c r="Q3061" s="14"/>
      <c r="R3061" s="14"/>
      <c r="S3061" s="14"/>
      <c r="T3061" s="18"/>
      <c r="U3061" s="18"/>
    </row>
    <row r="3062" spans="1:21" ht="90" customHeight="1" x14ac:dyDescent="0.4">
      <c r="A3062" s="6"/>
      <c r="B3062" s="6"/>
      <c r="C3062" s="6"/>
      <c r="D3062" s="6"/>
      <c r="E3062" s="6"/>
      <c r="F3062" s="6"/>
      <c r="G3062" s="6"/>
      <c r="H3062" s="6"/>
      <c r="I3062" s="6"/>
      <c r="J3062" s="6"/>
      <c r="K3062" s="6"/>
      <c r="L3062" s="6"/>
      <c r="M3062" s="6"/>
      <c r="N3062" s="6"/>
      <c r="O3062" s="6"/>
      <c r="P3062" s="14"/>
      <c r="Q3062" s="14"/>
      <c r="R3062" s="14"/>
      <c r="S3062" s="14"/>
      <c r="T3062" s="18"/>
      <c r="U3062" s="18"/>
    </row>
    <row r="3063" spans="1:21" ht="90" customHeight="1" x14ac:dyDescent="0.4">
      <c r="A3063" s="6"/>
      <c r="B3063" s="6"/>
      <c r="C3063" s="6"/>
      <c r="D3063" s="6"/>
      <c r="E3063" s="6"/>
      <c r="F3063" s="6"/>
      <c r="G3063" s="6"/>
      <c r="H3063" s="6"/>
      <c r="I3063" s="6"/>
      <c r="J3063" s="6"/>
      <c r="K3063" s="6"/>
      <c r="L3063" s="6"/>
      <c r="M3063" s="6"/>
      <c r="N3063" s="6"/>
      <c r="O3063" s="6"/>
      <c r="P3063" s="14"/>
      <c r="Q3063" s="14"/>
      <c r="R3063" s="14"/>
      <c r="S3063" s="14"/>
      <c r="T3063" s="18"/>
      <c r="U3063" s="18"/>
    </row>
    <row r="3064" spans="1:21" ht="90" customHeight="1" x14ac:dyDescent="0.4">
      <c r="A3064" s="6"/>
      <c r="B3064" s="6"/>
      <c r="C3064" s="6"/>
      <c r="D3064" s="6"/>
      <c r="E3064" s="6"/>
      <c r="F3064" s="6"/>
      <c r="G3064" s="6"/>
      <c r="H3064" s="6"/>
      <c r="I3064" s="6"/>
      <c r="J3064" s="6"/>
      <c r="K3064" s="6"/>
      <c r="L3064" s="6"/>
      <c r="M3064" s="6"/>
      <c r="N3064" s="6"/>
      <c r="O3064" s="6"/>
      <c r="P3064" s="14"/>
      <c r="Q3064" s="14"/>
      <c r="R3064" s="14"/>
      <c r="S3064" s="14"/>
      <c r="T3064" s="18"/>
      <c r="U3064" s="18"/>
    </row>
    <row r="3065" spans="1:21" ht="90" customHeight="1" x14ac:dyDescent="0.4">
      <c r="A3065" s="6"/>
      <c r="B3065" s="6"/>
      <c r="C3065" s="6"/>
      <c r="D3065" s="6"/>
      <c r="E3065" s="6"/>
      <c r="F3065" s="6"/>
      <c r="G3065" s="6"/>
      <c r="H3065" s="6"/>
      <c r="I3065" s="6"/>
      <c r="J3065" s="6"/>
      <c r="K3065" s="6"/>
      <c r="L3065" s="6"/>
      <c r="M3065" s="6"/>
      <c r="N3065" s="6"/>
      <c r="O3065" s="6"/>
      <c r="P3065" s="14"/>
      <c r="Q3065" s="14"/>
      <c r="R3065" s="14"/>
      <c r="S3065" s="14"/>
      <c r="T3065" s="18"/>
      <c r="U3065" s="18"/>
    </row>
    <row r="3066" spans="1:21" ht="90" customHeight="1" x14ac:dyDescent="0.4">
      <c r="A3066" s="6"/>
      <c r="B3066" s="6"/>
      <c r="C3066" s="6"/>
      <c r="D3066" s="6"/>
      <c r="E3066" s="6"/>
      <c r="F3066" s="6"/>
      <c r="G3066" s="6"/>
      <c r="H3066" s="6"/>
      <c r="I3066" s="6"/>
      <c r="J3066" s="6"/>
      <c r="K3066" s="6"/>
      <c r="L3066" s="6"/>
      <c r="M3066" s="6"/>
      <c r="N3066" s="6"/>
      <c r="O3066" s="6"/>
      <c r="P3066" s="14"/>
      <c r="Q3066" s="14"/>
      <c r="R3066" s="14"/>
      <c r="S3066" s="14"/>
      <c r="T3066" s="18"/>
      <c r="U3066" s="18"/>
    </row>
    <row r="3067" spans="1:21" ht="90" customHeight="1" x14ac:dyDescent="0.4">
      <c r="A3067" s="6"/>
      <c r="B3067" s="6"/>
      <c r="C3067" s="6"/>
      <c r="D3067" s="6"/>
      <c r="E3067" s="6"/>
      <c r="F3067" s="6"/>
      <c r="G3067" s="6"/>
      <c r="H3067" s="6"/>
      <c r="I3067" s="6"/>
      <c r="J3067" s="6"/>
      <c r="K3067" s="6"/>
      <c r="L3067" s="6"/>
      <c r="M3067" s="6"/>
      <c r="N3067" s="6"/>
      <c r="O3067" s="6"/>
      <c r="P3067" s="14"/>
      <c r="Q3067" s="14"/>
      <c r="R3067" s="14"/>
      <c r="S3067" s="14"/>
      <c r="T3067" s="18"/>
      <c r="U3067" s="18"/>
    </row>
    <row r="3068" spans="1:21" ht="90" customHeight="1" x14ac:dyDescent="0.4">
      <c r="A3068" s="6"/>
      <c r="B3068" s="6"/>
      <c r="C3068" s="6"/>
      <c r="D3068" s="6"/>
      <c r="E3068" s="6"/>
      <c r="F3068" s="6"/>
      <c r="G3068" s="6"/>
      <c r="H3068" s="6"/>
      <c r="I3068" s="6"/>
      <c r="J3068" s="6"/>
      <c r="K3068" s="6"/>
      <c r="L3068" s="6"/>
      <c r="M3068" s="6"/>
      <c r="N3068" s="6"/>
      <c r="O3068" s="6"/>
      <c r="P3068" s="14"/>
      <c r="Q3068" s="14"/>
      <c r="R3068" s="14"/>
      <c r="S3068" s="14"/>
      <c r="T3068" s="18"/>
      <c r="U3068" s="18"/>
    </row>
    <row r="3069" spans="1:21" ht="90" customHeight="1" x14ac:dyDescent="0.4">
      <c r="A3069" s="6"/>
      <c r="B3069" s="6"/>
      <c r="C3069" s="6"/>
      <c r="D3069" s="6"/>
      <c r="E3069" s="6"/>
      <c r="F3069" s="6"/>
      <c r="G3069" s="6"/>
      <c r="H3069" s="6"/>
      <c r="I3069" s="6"/>
      <c r="J3069" s="6"/>
      <c r="K3069" s="6"/>
      <c r="L3069" s="6"/>
      <c r="M3069" s="6"/>
      <c r="N3069" s="6"/>
      <c r="O3069" s="6"/>
      <c r="P3069" s="14"/>
      <c r="Q3069" s="14"/>
      <c r="R3069" s="14"/>
      <c r="S3069" s="14"/>
      <c r="T3069" s="18"/>
      <c r="U3069" s="18"/>
    </row>
    <row r="3070" spans="1:21" ht="90" customHeight="1" x14ac:dyDescent="0.4">
      <c r="A3070" s="6"/>
      <c r="B3070" s="6"/>
      <c r="C3070" s="6"/>
      <c r="D3070" s="6"/>
      <c r="E3070" s="6"/>
      <c r="F3070" s="6"/>
      <c r="G3070" s="6"/>
      <c r="H3070" s="6"/>
      <c r="I3070" s="6"/>
      <c r="J3070" s="6"/>
      <c r="K3070" s="6"/>
      <c r="L3070" s="6"/>
      <c r="M3070" s="6"/>
      <c r="N3070" s="6"/>
      <c r="O3070" s="6"/>
      <c r="P3070" s="14"/>
      <c r="Q3070" s="14"/>
      <c r="R3070" s="14"/>
      <c r="S3070" s="14"/>
      <c r="T3070" s="18"/>
      <c r="U3070" s="18"/>
    </row>
    <row r="3071" spans="1:21" ht="90" customHeight="1" x14ac:dyDescent="0.4">
      <c r="A3071" s="6"/>
      <c r="B3071" s="6"/>
      <c r="C3071" s="6"/>
      <c r="D3071" s="6"/>
      <c r="E3071" s="6"/>
      <c r="F3071" s="6"/>
      <c r="G3071" s="6"/>
      <c r="H3071" s="6"/>
      <c r="I3071" s="6"/>
      <c r="J3071" s="6"/>
      <c r="K3071" s="6"/>
      <c r="L3071" s="6"/>
      <c r="M3071" s="6"/>
      <c r="N3071" s="6"/>
      <c r="O3071" s="6"/>
      <c r="P3071" s="14"/>
      <c r="Q3071" s="14"/>
      <c r="R3071" s="14"/>
      <c r="S3071" s="14"/>
      <c r="T3071" s="18"/>
      <c r="U3071" s="18"/>
    </row>
    <row r="3072" spans="1:21" ht="90" customHeight="1" x14ac:dyDescent="0.4">
      <c r="A3072" s="6"/>
      <c r="B3072" s="6"/>
      <c r="C3072" s="6"/>
      <c r="D3072" s="6"/>
      <c r="E3072" s="6"/>
      <c r="F3072" s="6"/>
      <c r="G3072" s="6"/>
      <c r="H3072" s="6"/>
      <c r="I3072" s="6"/>
      <c r="J3072" s="6"/>
      <c r="K3072" s="6"/>
      <c r="L3072" s="6"/>
      <c r="M3072" s="6"/>
      <c r="N3072" s="6"/>
      <c r="O3072" s="6"/>
      <c r="P3072" s="14"/>
      <c r="Q3072" s="14"/>
      <c r="R3072" s="14"/>
      <c r="S3072" s="14"/>
      <c r="T3072" s="18"/>
      <c r="U3072" s="18"/>
    </row>
    <row r="3073" spans="1:21" ht="90" customHeight="1" x14ac:dyDescent="0.4">
      <c r="A3073" s="6"/>
      <c r="B3073" s="6"/>
      <c r="C3073" s="6"/>
      <c r="D3073" s="6"/>
      <c r="E3073" s="6"/>
      <c r="F3073" s="6"/>
      <c r="G3073" s="6"/>
      <c r="H3073" s="6"/>
      <c r="I3073" s="6"/>
      <c r="J3073" s="6"/>
      <c r="K3073" s="6"/>
      <c r="L3073" s="6"/>
      <c r="M3073" s="6"/>
      <c r="N3073" s="6"/>
      <c r="O3073" s="6"/>
      <c r="P3073" s="14"/>
      <c r="Q3073" s="14"/>
      <c r="R3073" s="14"/>
      <c r="S3073" s="14"/>
      <c r="T3073" s="18"/>
      <c r="U3073" s="18"/>
    </row>
    <row r="3074" spans="1:21" ht="90" customHeight="1" x14ac:dyDescent="0.4">
      <c r="A3074" s="6"/>
      <c r="B3074" s="6"/>
      <c r="C3074" s="6"/>
      <c r="D3074" s="6"/>
      <c r="E3074" s="6"/>
      <c r="F3074" s="6"/>
      <c r="G3074" s="6"/>
      <c r="H3074" s="6"/>
      <c r="I3074" s="6"/>
      <c r="J3074" s="6"/>
      <c r="K3074" s="6"/>
      <c r="L3074" s="6"/>
      <c r="M3074" s="6"/>
      <c r="N3074" s="6"/>
      <c r="O3074" s="6"/>
      <c r="P3074" s="14"/>
      <c r="Q3074" s="14"/>
      <c r="R3074" s="14"/>
      <c r="S3074" s="14"/>
      <c r="T3074" s="18"/>
      <c r="U3074" s="18"/>
    </row>
    <row r="3075" spans="1:21" ht="90" customHeight="1" x14ac:dyDescent="0.4">
      <c r="A3075" s="6"/>
      <c r="B3075" s="6"/>
      <c r="C3075" s="6"/>
      <c r="D3075" s="6"/>
      <c r="E3075" s="6"/>
      <c r="F3075" s="6"/>
      <c r="G3075" s="6"/>
      <c r="H3075" s="6"/>
      <c r="I3075" s="6"/>
      <c r="J3075" s="6"/>
      <c r="K3075" s="6"/>
      <c r="L3075" s="6"/>
      <c r="M3075" s="6"/>
      <c r="N3075" s="6"/>
      <c r="O3075" s="6"/>
      <c r="P3075" s="14"/>
      <c r="Q3075" s="14"/>
      <c r="R3075" s="14"/>
      <c r="S3075" s="14"/>
      <c r="T3075" s="18"/>
      <c r="U3075" s="18"/>
    </row>
    <row r="3076" spans="1:21" ht="90" customHeight="1" x14ac:dyDescent="0.4">
      <c r="A3076" s="6"/>
      <c r="B3076" s="6"/>
      <c r="C3076" s="6"/>
      <c r="D3076" s="6"/>
      <c r="E3076" s="6"/>
      <c r="F3076" s="6"/>
      <c r="G3076" s="6"/>
      <c r="H3076" s="6"/>
      <c r="I3076" s="6"/>
      <c r="J3076" s="6"/>
      <c r="K3076" s="6"/>
      <c r="L3076" s="6"/>
      <c r="M3076" s="6"/>
      <c r="N3076" s="6"/>
      <c r="O3076" s="6"/>
      <c r="P3076" s="14"/>
      <c r="Q3076" s="14"/>
      <c r="R3076" s="14"/>
      <c r="S3076" s="14"/>
      <c r="T3076" s="18"/>
      <c r="U3076" s="18"/>
    </row>
    <row r="3077" spans="1:21" ht="90" customHeight="1" x14ac:dyDescent="0.4">
      <c r="A3077" s="6"/>
      <c r="B3077" s="6"/>
      <c r="C3077" s="6"/>
      <c r="D3077" s="6"/>
      <c r="E3077" s="6"/>
      <c r="F3077" s="6"/>
      <c r="G3077" s="6"/>
      <c r="H3077" s="6"/>
      <c r="I3077" s="6"/>
      <c r="J3077" s="6"/>
      <c r="K3077" s="6"/>
      <c r="L3077" s="6"/>
      <c r="M3077" s="6"/>
      <c r="N3077" s="6"/>
      <c r="O3077" s="6"/>
      <c r="P3077" s="14"/>
      <c r="Q3077" s="14"/>
      <c r="R3077" s="14"/>
      <c r="S3077" s="14"/>
      <c r="T3077" s="18"/>
      <c r="U3077" s="18"/>
    </row>
    <row r="3078" spans="1:21" ht="90" customHeight="1" x14ac:dyDescent="0.4">
      <c r="A3078" s="6"/>
      <c r="B3078" s="6"/>
      <c r="C3078" s="6"/>
      <c r="D3078" s="6"/>
      <c r="E3078" s="6"/>
      <c r="F3078" s="6"/>
      <c r="G3078" s="6"/>
      <c r="H3078" s="6"/>
      <c r="I3078" s="6"/>
      <c r="J3078" s="6"/>
      <c r="K3078" s="6"/>
      <c r="L3078" s="6"/>
      <c r="M3078" s="6"/>
      <c r="N3078" s="6"/>
      <c r="O3078" s="6"/>
      <c r="P3078" s="14"/>
      <c r="Q3078" s="14"/>
      <c r="R3078" s="14"/>
      <c r="S3078" s="14"/>
      <c r="T3078" s="18"/>
      <c r="U3078" s="18"/>
    </row>
    <row r="3079" spans="1:21" ht="90" customHeight="1" x14ac:dyDescent="0.4">
      <c r="A3079" s="6"/>
      <c r="B3079" s="6"/>
      <c r="C3079" s="6"/>
      <c r="D3079" s="6"/>
      <c r="E3079" s="6"/>
      <c r="F3079" s="6"/>
      <c r="G3079" s="6"/>
      <c r="H3079" s="6"/>
      <c r="I3079" s="6"/>
      <c r="J3079" s="6"/>
      <c r="K3079" s="6"/>
      <c r="L3079" s="6"/>
      <c r="M3079" s="6"/>
      <c r="N3079" s="6"/>
      <c r="O3079" s="6"/>
      <c r="P3079" s="14"/>
      <c r="Q3079" s="14"/>
      <c r="R3079" s="14"/>
      <c r="S3079" s="14"/>
      <c r="T3079" s="18"/>
      <c r="U3079" s="18"/>
    </row>
    <row r="3080" spans="1:21" ht="90" customHeight="1" x14ac:dyDescent="0.4">
      <c r="A3080" s="6"/>
      <c r="B3080" s="6"/>
      <c r="C3080" s="6"/>
      <c r="D3080" s="6"/>
      <c r="E3080" s="6"/>
      <c r="F3080" s="6"/>
      <c r="G3080" s="6"/>
      <c r="H3080" s="6"/>
      <c r="I3080" s="6"/>
      <c r="J3080" s="6"/>
      <c r="K3080" s="6"/>
      <c r="L3080" s="6"/>
      <c r="M3080" s="6"/>
      <c r="N3080" s="6"/>
      <c r="O3080" s="6"/>
      <c r="P3080" s="14"/>
      <c r="Q3080" s="14"/>
      <c r="R3080" s="14"/>
      <c r="S3080" s="14"/>
      <c r="T3080" s="18"/>
      <c r="U3080" s="18"/>
    </row>
    <row r="3081" spans="1:21" ht="90" customHeight="1" x14ac:dyDescent="0.4">
      <c r="A3081" s="6"/>
      <c r="B3081" s="6"/>
      <c r="C3081" s="6"/>
      <c r="D3081" s="6"/>
      <c r="E3081" s="6"/>
      <c r="F3081" s="6"/>
      <c r="G3081" s="6"/>
      <c r="H3081" s="6"/>
      <c r="I3081" s="6"/>
      <c r="J3081" s="6"/>
      <c r="K3081" s="6"/>
      <c r="L3081" s="6"/>
      <c r="M3081" s="6"/>
      <c r="N3081" s="6"/>
      <c r="O3081" s="6"/>
      <c r="P3081" s="14"/>
      <c r="Q3081" s="14"/>
      <c r="R3081" s="14"/>
      <c r="S3081" s="14"/>
      <c r="T3081" s="18"/>
      <c r="U3081" s="18"/>
    </row>
    <row r="3082" spans="1:21" ht="90" customHeight="1" x14ac:dyDescent="0.4">
      <c r="A3082" s="6"/>
      <c r="B3082" s="6"/>
      <c r="C3082" s="6"/>
      <c r="D3082" s="6"/>
      <c r="E3082" s="6"/>
      <c r="F3082" s="6"/>
      <c r="G3082" s="6"/>
      <c r="H3082" s="6"/>
      <c r="I3082" s="6"/>
      <c r="J3082" s="6"/>
      <c r="K3082" s="6"/>
      <c r="L3082" s="6"/>
      <c r="M3082" s="6"/>
      <c r="N3082" s="6"/>
      <c r="O3082" s="6"/>
      <c r="P3082" s="14"/>
      <c r="Q3082" s="14"/>
      <c r="R3082" s="14"/>
      <c r="S3082" s="14"/>
      <c r="T3082" s="18"/>
      <c r="U3082" s="18"/>
    </row>
    <row r="3083" spans="1:21" ht="90" customHeight="1" x14ac:dyDescent="0.4">
      <c r="A3083" s="6"/>
      <c r="B3083" s="6"/>
      <c r="C3083" s="6"/>
      <c r="D3083" s="6"/>
      <c r="E3083" s="6"/>
      <c r="F3083" s="6"/>
      <c r="G3083" s="6"/>
      <c r="H3083" s="6"/>
      <c r="I3083" s="6"/>
      <c r="J3083" s="6"/>
      <c r="K3083" s="6"/>
      <c r="L3083" s="6"/>
      <c r="M3083" s="6"/>
      <c r="N3083" s="6"/>
      <c r="O3083" s="6"/>
      <c r="P3083" s="14"/>
      <c r="Q3083" s="14"/>
      <c r="R3083" s="14"/>
      <c r="S3083" s="14"/>
      <c r="T3083" s="18"/>
      <c r="U3083" s="18"/>
    </row>
    <row r="3084" spans="1:21" ht="90" customHeight="1" x14ac:dyDescent="0.4">
      <c r="A3084" s="6"/>
      <c r="B3084" s="6"/>
      <c r="C3084" s="6"/>
      <c r="D3084" s="6"/>
      <c r="E3084" s="6"/>
      <c r="F3084" s="6"/>
      <c r="G3084" s="6"/>
      <c r="H3084" s="6"/>
      <c r="I3084" s="6"/>
      <c r="J3084" s="6"/>
      <c r="K3084" s="6"/>
      <c r="L3084" s="6"/>
      <c r="M3084" s="6"/>
      <c r="N3084" s="6"/>
      <c r="O3084" s="6"/>
      <c r="P3084" s="14"/>
      <c r="Q3084" s="14"/>
      <c r="R3084" s="14"/>
      <c r="S3084" s="14"/>
      <c r="T3084" s="18"/>
      <c r="U3084" s="18"/>
    </row>
    <row r="3085" spans="1:21" ht="90" customHeight="1" x14ac:dyDescent="0.4">
      <c r="A3085" s="6"/>
      <c r="B3085" s="6"/>
      <c r="C3085" s="6"/>
      <c r="D3085" s="6"/>
      <c r="E3085" s="6"/>
      <c r="F3085" s="6"/>
      <c r="G3085" s="6"/>
      <c r="H3085" s="6"/>
      <c r="I3085" s="6"/>
      <c r="J3085" s="6"/>
      <c r="K3085" s="6"/>
      <c r="L3085" s="6"/>
      <c r="M3085" s="6"/>
      <c r="N3085" s="6"/>
      <c r="O3085" s="6"/>
      <c r="P3085" s="14"/>
      <c r="Q3085" s="14"/>
      <c r="R3085" s="14"/>
      <c r="S3085" s="14"/>
      <c r="T3085" s="18"/>
      <c r="U3085" s="18"/>
    </row>
    <row r="3086" spans="1:21" ht="90" customHeight="1" x14ac:dyDescent="0.4">
      <c r="A3086" s="6"/>
      <c r="B3086" s="6"/>
      <c r="C3086" s="6"/>
      <c r="D3086" s="6"/>
      <c r="E3086" s="6"/>
      <c r="F3086" s="6"/>
      <c r="G3086" s="6"/>
      <c r="H3086" s="6"/>
      <c r="I3086" s="6"/>
      <c r="J3086" s="6"/>
      <c r="K3086" s="6"/>
      <c r="L3086" s="6"/>
      <c r="M3086" s="6"/>
      <c r="N3086" s="6"/>
      <c r="O3086" s="6"/>
      <c r="P3086" s="14"/>
      <c r="Q3086" s="14"/>
      <c r="R3086" s="14"/>
      <c r="S3086" s="14"/>
      <c r="T3086" s="18"/>
      <c r="U3086" s="18"/>
    </row>
    <row r="3087" spans="1:21" ht="90" customHeight="1" x14ac:dyDescent="0.4">
      <c r="A3087" s="6"/>
      <c r="B3087" s="6"/>
      <c r="C3087" s="6"/>
      <c r="D3087" s="6"/>
      <c r="E3087" s="6"/>
      <c r="F3087" s="6"/>
      <c r="G3087" s="6"/>
      <c r="H3087" s="6"/>
      <c r="I3087" s="6"/>
      <c r="J3087" s="6"/>
      <c r="K3087" s="6"/>
      <c r="L3087" s="6"/>
      <c r="M3087" s="6"/>
      <c r="N3087" s="6"/>
      <c r="O3087" s="6"/>
      <c r="P3087" s="14"/>
      <c r="Q3087" s="14"/>
      <c r="R3087" s="14"/>
      <c r="S3087" s="14"/>
      <c r="T3087" s="18"/>
      <c r="U3087" s="18"/>
    </row>
    <row r="3088" spans="1:21" ht="90" customHeight="1" x14ac:dyDescent="0.4">
      <c r="A3088" s="6"/>
      <c r="B3088" s="6"/>
      <c r="C3088" s="6"/>
      <c r="D3088" s="6"/>
      <c r="E3088" s="6"/>
      <c r="F3088" s="6"/>
      <c r="G3088" s="6"/>
      <c r="H3088" s="6"/>
      <c r="I3088" s="6"/>
      <c r="J3088" s="6"/>
      <c r="K3088" s="6"/>
      <c r="L3088" s="6"/>
      <c r="M3088" s="6"/>
      <c r="N3088" s="6"/>
      <c r="O3088" s="6"/>
      <c r="P3088" s="14"/>
      <c r="Q3088" s="14"/>
      <c r="R3088" s="14"/>
      <c r="S3088" s="14"/>
      <c r="T3088" s="18"/>
      <c r="U3088" s="18"/>
    </row>
    <row r="3089" spans="1:21" ht="90" customHeight="1" x14ac:dyDescent="0.4">
      <c r="A3089" s="6"/>
      <c r="B3089" s="6"/>
      <c r="C3089" s="6"/>
      <c r="D3089" s="6"/>
      <c r="E3089" s="6"/>
      <c r="F3089" s="6"/>
      <c r="G3089" s="6"/>
      <c r="H3089" s="6"/>
      <c r="I3089" s="6"/>
      <c r="J3089" s="6"/>
      <c r="K3089" s="6"/>
      <c r="L3089" s="6"/>
      <c r="M3089" s="6"/>
      <c r="N3089" s="6"/>
      <c r="O3089" s="6"/>
      <c r="P3089" s="14"/>
      <c r="Q3089" s="14"/>
      <c r="R3089" s="14"/>
      <c r="S3089" s="14"/>
      <c r="T3089" s="18"/>
      <c r="U3089" s="18"/>
    </row>
    <row r="3090" spans="1:21" ht="90" customHeight="1" x14ac:dyDescent="0.4">
      <c r="A3090" s="6"/>
      <c r="B3090" s="6"/>
      <c r="C3090" s="6"/>
      <c r="D3090" s="6"/>
      <c r="E3090" s="6"/>
      <c r="F3090" s="6"/>
      <c r="G3090" s="6"/>
      <c r="H3090" s="6"/>
      <c r="I3090" s="6"/>
      <c r="J3090" s="6"/>
      <c r="K3090" s="6"/>
      <c r="L3090" s="6"/>
      <c r="M3090" s="6"/>
      <c r="N3090" s="6"/>
      <c r="O3090" s="6"/>
      <c r="P3090" s="14"/>
      <c r="Q3090" s="14"/>
      <c r="R3090" s="14"/>
      <c r="S3090" s="14"/>
      <c r="T3090" s="18"/>
      <c r="U3090" s="18"/>
    </row>
    <row r="3091" spans="1:21" ht="90" customHeight="1" x14ac:dyDescent="0.4">
      <c r="A3091" s="6"/>
      <c r="B3091" s="6"/>
      <c r="C3091" s="6"/>
      <c r="D3091" s="6"/>
      <c r="E3091" s="6"/>
      <c r="F3091" s="6"/>
      <c r="G3091" s="6"/>
      <c r="H3091" s="6"/>
      <c r="I3091" s="6"/>
      <c r="J3091" s="6"/>
      <c r="K3091" s="6"/>
      <c r="L3091" s="6"/>
      <c r="M3091" s="6"/>
      <c r="N3091" s="6"/>
      <c r="O3091" s="6"/>
      <c r="P3091" s="14"/>
      <c r="Q3091" s="14"/>
      <c r="R3091" s="14"/>
      <c r="S3091" s="14"/>
      <c r="T3091" s="18"/>
      <c r="U3091" s="18"/>
    </row>
    <row r="3092" spans="1:21" ht="90" customHeight="1" x14ac:dyDescent="0.4">
      <c r="A3092" s="6"/>
      <c r="B3092" s="6"/>
      <c r="C3092" s="6"/>
      <c r="D3092" s="6"/>
      <c r="E3092" s="6"/>
      <c r="F3092" s="6"/>
      <c r="G3092" s="6"/>
      <c r="H3092" s="6"/>
      <c r="I3092" s="6"/>
      <c r="J3092" s="6"/>
      <c r="K3092" s="6"/>
      <c r="L3092" s="6"/>
      <c r="M3092" s="6"/>
      <c r="N3092" s="6"/>
      <c r="O3092" s="6"/>
      <c r="P3092" s="14"/>
      <c r="Q3092" s="14"/>
      <c r="R3092" s="14"/>
      <c r="S3092" s="14"/>
      <c r="T3092" s="18"/>
      <c r="U3092" s="18"/>
    </row>
    <row r="3093" spans="1:21" ht="90" customHeight="1" x14ac:dyDescent="0.4">
      <c r="A3093" s="6"/>
      <c r="B3093" s="6"/>
      <c r="C3093" s="6"/>
      <c r="D3093" s="6"/>
      <c r="E3093" s="6"/>
      <c r="F3093" s="6"/>
      <c r="G3093" s="6"/>
      <c r="H3093" s="6"/>
      <c r="I3093" s="6"/>
      <c r="J3093" s="6"/>
      <c r="K3093" s="6"/>
      <c r="L3093" s="6"/>
      <c r="M3093" s="6"/>
      <c r="N3093" s="6"/>
      <c r="O3093" s="6"/>
      <c r="P3093" s="14"/>
      <c r="Q3093" s="14"/>
      <c r="R3093" s="14"/>
      <c r="S3093" s="14"/>
      <c r="T3093" s="18"/>
      <c r="U3093" s="18"/>
    </row>
    <row r="3094" spans="1:21" ht="90" customHeight="1" x14ac:dyDescent="0.4">
      <c r="A3094" s="6"/>
      <c r="B3094" s="6"/>
      <c r="C3094" s="6"/>
      <c r="D3094" s="6"/>
      <c r="E3094" s="6"/>
      <c r="F3094" s="6"/>
      <c r="G3094" s="6"/>
      <c r="H3094" s="6"/>
      <c r="I3094" s="6"/>
      <c r="J3094" s="6"/>
      <c r="K3094" s="6"/>
      <c r="L3094" s="6"/>
      <c r="M3094" s="6"/>
      <c r="N3094" s="6"/>
      <c r="O3094" s="6"/>
      <c r="P3094" s="14"/>
      <c r="Q3094" s="14"/>
      <c r="R3094" s="14"/>
      <c r="S3094" s="14"/>
      <c r="T3094" s="18"/>
      <c r="U3094" s="18"/>
    </row>
    <row r="3095" spans="1:21" ht="90" customHeight="1" x14ac:dyDescent="0.4">
      <c r="A3095" s="6"/>
      <c r="B3095" s="6"/>
      <c r="C3095" s="6"/>
      <c r="D3095" s="6"/>
      <c r="E3095" s="6"/>
      <c r="F3095" s="6"/>
      <c r="G3095" s="6"/>
      <c r="H3095" s="6"/>
      <c r="I3095" s="6"/>
      <c r="J3095" s="6"/>
      <c r="K3095" s="6"/>
      <c r="L3095" s="6"/>
      <c r="M3095" s="6"/>
      <c r="N3095" s="6"/>
      <c r="O3095" s="6"/>
      <c r="P3095" s="14"/>
      <c r="Q3095" s="14"/>
      <c r="R3095" s="14"/>
      <c r="S3095" s="14"/>
      <c r="T3095" s="18"/>
      <c r="U3095" s="18"/>
    </row>
    <row r="3096" spans="1:21" ht="90" customHeight="1" x14ac:dyDescent="0.4">
      <c r="A3096" s="6"/>
      <c r="B3096" s="6"/>
      <c r="C3096" s="6"/>
      <c r="D3096" s="6"/>
      <c r="E3096" s="6"/>
      <c r="F3096" s="6"/>
      <c r="G3096" s="6"/>
      <c r="H3096" s="6"/>
      <c r="I3096" s="6"/>
      <c r="J3096" s="6"/>
      <c r="K3096" s="6"/>
      <c r="L3096" s="6"/>
      <c r="M3096" s="6"/>
      <c r="N3096" s="6"/>
      <c r="O3096" s="6"/>
      <c r="P3096" s="14"/>
      <c r="Q3096" s="14"/>
      <c r="R3096" s="14"/>
      <c r="S3096" s="14"/>
      <c r="T3096" s="18"/>
      <c r="U3096" s="18"/>
    </row>
    <row r="3097" spans="1:21" ht="90" customHeight="1" x14ac:dyDescent="0.4">
      <c r="A3097" s="6"/>
      <c r="B3097" s="6"/>
      <c r="C3097" s="6"/>
      <c r="D3097" s="6"/>
      <c r="E3097" s="6"/>
      <c r="F3097" s="6"/>
      <c r="G3097" s="6"/>
      <c r="H3097" s="6"/>
      <c r="I3097" s="6"/>
      <c r="J3097" s="6"/>
      <c r="K3097" s="6"/>
      <c r="L3097" s="6"/>
      <c r="M3097" s="6"/>
      <c r="N3097" s="6"/>
      <c r="O3097" s="6"/>
      <c r="P3097" s="14"/>
      <c r="Q3097" s="14"/>
      <c r="R3097" s="14"/>
      <c r="S3097" s="14"/>
      <c r="T3097" s="18"/>
      <c r="U3097" s="18"/>
    </row>
    <row r="3098" spans="1:21" ht="90" customHeight="1" x14ac:dyDescent="0.4">
      <c r="A3098" s="6"/>
      <c r="B3098" s="6"/>
      <c r="C3098" s="6"/>
      <c r="D3098" s="6"/>
      <c r="E3098" s="6"/>
      <c r="F3098" s="6"/>
      <c r="G3098" s="6"/>
      <c r="H3098" s="6"/>
      <c r="I3098" s="6"/>
      <c r="J3098" s="6"/>
      <c r="K3098" s="6"/>
      <c r="L3098" s="6"/>
      <c r="M3098" s="6"/>
      <c r="N3098" s="6"/>
      <c r="O3098" s="6"/>
      <c r="P3098" s="14"/>
      <c r="Q3098" s="14"/>
      <c r="R3098" s="14"/>
      <c r="S3098" s="14"/>
      <c r="T3098" s="18"/>
      <c r="U3098" s="18"/>
    </row>
    <row r="3099" spans="1:21" ht="90" customHeight="1" x14ac:dyDescent="0.4">
      <c r="A3099" s="6"/>
      <c r="B3099" s="6"/>
      <c r="C3099" s="6"/>
      <c r="D3099" s="6"/>
      <c r="E3099" s="6"/>
      <c r="F3099" s="6"/>
      <c r="G3099" s="6"/>
      <c r="H3099" s="6"/>
      <c r="I3099" s="6"/>
      <c r="J3099" s="6"/>
      <c r="K3099" s="6"/>
      <c r="L3099" s="6"/>
      <c r="M3099" s="6"/>
      <c r="N3099" s="6"/>
      <c r="O3099" s="6"/>
      <c r="P3099" s="14"/>
      <c r="Q3099" s="14"/>
      <c r="R3099" s="14"/>
      <c r="S3099" s="14"/>
      <c r="T3099" s="18"/>
      <c r="U3099" s="18"/>
    </row>
    <row r="3100" spans="1:21" ht="90" customHeight="1" x14ac:dyDescent="0.4">
      <c r="A3100" s="6"/>
      <c r="B3100" s="6"/>
      <c r="C3100" s="6"/>
      <c r="D3100" s="6"/>
      <c r="E3100" s="6"/>
      <c r="F3100" s="6"/>
      <c r="G3100" s="6"/>
      <c r="H3100" s="6"/>
      <c r="I3100" s="6"/>
      <c r="J3100" s="6"/>
      <c r="K3100" s="6"/>
      <c r="L3100" s="6"/>
      <c r="M3100" s="6"/>
      <c r="N3100" s="6"/>
      <c r="O3100" s="6"/>
      <c r="P3100" s="14"/>
      <c r="Q3100" s="14"/>
      <c r="R3100" s="14"/>
      <c r="S3100" s="14"/>
      <c r="T3100" s="18"/>
      <c r="U3100" s="18"/>
    </row>
    <row r="3101" spans="1:21" ht="90" customHeight="1" x14ac:dyDescent="0.4">
      <c r="A3101" s="6"/>
      <c r="B3101" s="6"/>
      <c r="C3101" s="6"/>
      <c r="D3101" s="6"/>
      <c r="E3101" s="6"/>
      <c r="F3101" s="6"/>
      <c r="G3101" s="6"/>
      <c r="H3101" s="6"/>
      <c r="I3101" s="6"/>
      <c r="J3101" s="6"/>
      <c r="K3101" s="6"/>
      <c r="L3101" s="6"/>
      <c r="M3101" s="6"/>
      <c r="N3101" s="6"/>
      <c r="O3101" s="6"/>
      <c r="P3101" s="14"/>
      <c r="Q3101" s="14"/>
      <c r="R3101" s="14"/>
      <c r="S3101" s="14"/>
      <c r="T3101" s="18"/>
      <c r="U3101" s="18"/>
    </row>
    <row r="3102" spans="1:21" ht="90" customHeight="1" x14ac:dyDescent="0.4">
      <c r="A3102" s="6"/>
      <c r="B3102" s="6"/>
      <c r="C3102" s="6"/>
      <c r="D3102" s="6"/>
      <c r="E3102" s="6"/>
      <c r="F3102" s="6"/>
      <c r="G3102" s="6"/>
      <c r="H3102" s="6"/>
      <c r="I3102" s="6"/>
      <c r="J3102" s="6"/>
      <c r="K3102" s="6"/>
      <c r="L3102" s="6"/>
      <c r="M3102" s="6"/>
      <c r="N3102" s="6"/>
      <c r="O3102" s="6"/>
      <c r="P3102" s="14"/>
      <c r="Q3102" s="14"/>
      <c r="R3102" s="14"/>
      <c r="S3102" s="14"/>
      <c r="T3102" s="18"/>
      <c r="U3102" s="18"/>
    </row>
    <row r="3103" spans="1:21" ht="90" customHeight="1" x14ac:dyDescent="0.4">
      <c r="A3103" s="6"/>
      <c r="B3103" s="6"/>
      <c r="C3103" s="6"/>
      <c r="D3103" s="6"/>
      <c r="E3103" s="6"/>
      <c r="F3103" s="6"/>
      <c r="G3103" s="6"/>
      <c r="H3103" s="6"/>
      <c r="I3103" s="6"/>
      <c r="J3103" s="6"/>
      <c r="K3103" s="6"/>
      <c r="L3103" s="6"/>
      <c r="M3103" s="6"/>
      <c r="N3103" s="6"/>
      <c r="O3103" s="6"/>
      <c r="P3103" s="14"/>
      <c r="Q3103" s="14"/>
      <c r="R3103" s="14"/>
      <c r="S3103" s="14"/>
      <c r="T3103" s="18"/>
      <c r="U3103" s="18"/>
    </row>
    <row r="3104" spans="1:21" ht="90" customHeight="1" x14ac:dyDescent="0.4">
      <c r="A3104" s="6"/>
      <c r="B3104" s="6"/>
      <c r="C3104" s="6"/>
      <c r="D3104" s="6"/>
      <c r="E3104" s="6"/>
      <c r="F3104" s="6"/>
      <c r="G3104" s="6"/>
      <c r="H3104" s="6"/>
      <c r="I3104" s="6"/>
      <c r="J3104" s="6"/>
      <c r="K3104" s="6"/>
      <c r="L3104" s="6"/>
      <c r="M3104" s="6"/>
      <c r="N3104" s="6"/>
      <c r="O3104" s="6"/>
      <c r="P3104" s="14"/>
      <c r="Q3104" s="14"/>
      <c r="R3104" s="14"/>
      <c r="S3104" s="14"/>
      <c r="T3104" s="18"/>
      <c r="U3104" s="18"/>
    </row>
    <row r="3105" spans="1:21" ht="90" customHeight="1" x14ac:dyDescent="0.4">
      <c r="A3105" s="6"/>
      <c r="B3105" s="6"/>
      <c r="C3105" s="6"/>
      <c r="D3105" s="6"/>
      <c r="E3105" s="6"/>
      <c r="F3105" s="6"/>
      <c r="G3105" s="6"/>
      <c r="H3105" s="6"/>
      <c r="I3105" s="6"/>
      <c r="J3105" s="6"/>
      <c r="K3105" s="6"/>
      <c r="L3105" s="6"/>
      <c r="M3105" s="6"/>
      <c r="N3105" s="6"/>
      <c r="O3105" s="6"/>
      <c r="P3105" s="14"/>
      <c r="Q3105" s="14"/>
      <c r="R3105" s="14"/>
      <c r="S3105" s="14"/>
      <c r="T3105" s="18"/>
      <c r="U3105" s="18"/>
    </row>
    <row r="3106" spans="1:21" ht="90" customHeight="1" x14ac:dyDescent="0.4">
      <c r="A3106" s="6"/>
      <c r="B3106" s="6"/>
      <c r="C3106" s="6"/>
      <c r="D3106" s="6"/>
      <c r="E3106" s="6"/>
      <c r="F3106" s="6"/>
      <c r="G3106" s="6"/>
      <c r="H3106" s="6"/>
      <c r="I3106" s="6"/>
      <c r="J3106" s="6"/>
      <c r="K3106" s="6"/>
      <c r="L3106" s="6"/>
      <c r="M3106" s="6"/>
      <c r="N3106" s="6"/>
      <c r="O3106" s="6"/>
      <c r="P3106" s="14"/>
      <c r="Q3106" s="14"/>
      <c r="R3106" s="14"/>
      <c r="S3106" s="14"/>
      <c r="T3106" s="18"/>
      <c r="U3106" s="18"/>
    </row>
    <row r="3107" spans="1:21" ht="90" customHeight="1" x14ac:dyDescent="0.4">
      <c r="A3107" s="6"/>
      <c r="B3107" s="6"/>
      <c r="C3107" s="6"/>
      <c r="D3107" s="6"/>
      <c r="E3107" s="6"/>
      <c r="F3107" s="6"/>
      <c r="G3107" s="6"/>
      <c r="H3107" s="6"/>
      <c r="I3107" s="6"/>
      <c r="J3107" s="6"/>
      <c r="K3107" s="6"/>
      <c r="L3107" s="6"/>
      <c r="M3107" s="6"/>
      <c r="N3107" s="6"/>
      <c r="O3107" s="6"/>
      <c r="P3107" s="14"/>
      <c r="Q3107" s="14"/>
      <c r="R3107" s="14"/>
      <c r="S3107" s="14"/>
      <c r="T3107" s="18"/>
      <c r="U3107" s="18"/>
    </row>
    <row r="3108" spans="1:21" ht="90" customHeight="1" x14ac:dyDescent="0.4">
      <c r="A3108" s="6"/>
      <c r="B3108" s="6"/>
      <c r="C3108" s="6"/>
      <c r="D3108" s="6"/>
      <c r="E3108" s="6"/>
      <c r="F3108" s="6"/>
      <c r="G3108" s="6"/>
      <c r="H3108" s="6"/>
      <c r="I3108" s="6"/>
      <c r="J3108" s="6"/>
      <c r="K3108" s="6"/>
      <c r="L3108" s="6"/>
      <c r="M3108" s="6"/>
      <c r="N3108" s="6"/>
      <c r="O3108" s="6"/>
      <c r="P3108" s="14"/>
      <c r="Q3108" s="14"/>
      <c r="R3108" s="14"/>
      <c r="S3108" s="14"/>
      <c r="T3108" s="18"/>
      <c r="U3108" s="18"/>
    </row>
    <row r="3109" spans="1:21" ht="90" customHeight="1" x14ac:dyDescent="0.4">
      <c r="A3109" s="6"/>
      <c r="B3109" s="6"/>
      <c r="C3109" s="6"/>
      <c r="D3109" s="6"/>
      <c r="E3109" s="6"/>
      <c r="F3109" s="6"/>
      <c r="G3109" s="6"/>
      <c r="H3109" s="6"/>
      <c r="I3109" s="6"/>
      <c r="J3109" s="6"/>
      <c r="K3109" s="6"/>
      <c r="L3109" s="6"/>
      <c r="M3109" s="6"/>
      <c r="N3109" s="6"/>
      <c r="O3109" s="6"/>
      <c r="P3109" s="14"/>
      <c r="Q3109" s="14"/>
      <c r="R3109" s="14"/>
      <c r="S3109" s="14"/>
      <c r="T3109" s="18"/>
      <c r="U3109" s="18"/>
    </row>
    <row r="3110" spans="1:21" ht="90" customHeight="1" x14ac:dyDescent="0.4">
      <c r="A3110" s="6"/>
      <c r="B3110" s="6"/>
      <c r="C3110" s="6"/>
      <c r="D3110" s="6"/>
      <c r="E3110" s="6"/>
      <c r="F3110" s="6"/>
      <c r="G3110" s="6"/>
      <c r="H3110" s="6"/>
      <c r="I3110" s="6"/>
      <c r="J3110" s="6"/>
      <c r="K3110" s="6"/>
      <c r="L3110" s="6"/>
      <c r="M3110" s="6"/>
      <c r="N3110" s="6"/>
      <c r="O3110" s="6"/>
      <c r="P3110" s="14"/>
      <c r="Q3110" s="14"/>
      <c r="R3110" s="14"/>
      <c r="S3110" s="14"/>
      <c r="T3110" s="18"/>
      <c r="U3110" s="18"/>
    </row>
    <row r="3111" spans="1:21" ht="90" customHeight="1" x14ac:dyDescent="0.4">
      <c r="A3111" s="6"/>
      <c r="B3111" s="6"/>
      <c r="C3111" s="6"/>
      <c r="D3111" s="6"/>
      <c r="E3111" s="6"/>
      <c r="F3111" s="6"/>
      <c r="G3111" s="6"/>
      <c r="H3111" s="6"/>
      <c r="I3111" s="6"/>
      <c r="J3111" s="6"/>
      <c r="K3111" s="6"/>
      <c r="L3111" s="6"/>
      <c r="M3111" s="6"/>
      <c r="N3111" s="6"/>
      <c r="O3111" s="6"/>
      <c r="P3111" s="14"/>
      <c r="Q3111" s="14"/>
      <c r="R3111" s="14"/>
      <c r="S3111" s="14"/>
      <c r="T3111" s="18"/>
      <c r="U3111" s="18"/>
    </row>
    <row r="3112" spans="1:21" ht="90" customHeight="1" x14ac:dyDescent="0.4">
      <c r="A3112" s="6"/>
      <c r="B3112" s="6"/>
      <c r="C3112" s="6"/>
      <c r="D3112" s="6"/>
      <c r="E3112" s="6"/>
      <c r="F3112" s="6"/>
      <c r="G3112" s="6"/>
      <c r="H3112" s="6"/>
      <c r="I3112" s="6"/>
      <c r="J3112" s="6"/>
      <c r="K3112" s="6"/>
      <c r="L3112" s="6"/>
      <c r="M3112" s="6"/>
      <c r="N3112" s="6"/>
      <c r="O3112" s="6"/>
      <c r="P3112" s="14"/>
      <c r="Q3112" s="14"/>
      <c r="R3112" s="14"/>
      <c r="S3112" s="14"/>
      <c r="T3112" s="18"/>
      <c r="U3112" s="18"/>
    </row>
    <row r="3113" spans="1:21" ht="90" customHeight="1" x14ac:dyDescent="0.4">
      <c r="A3113" s="6"/>
      <c r="B3113" s="6"/>
      <c r="C3113" s="6"/>
      <c r="D3113" s="6"/>
      <c r="E3113" s="6"/>
      <c r="F3113" s="6"/>
      <c r="G3113" s="6"/>
      <c r="H3113" s="6"/>
      <c r="I3113" s="6"/>
      <c r="J3113" s="6"/>
      <c r="K3113" s="6"/>
      <c r="L3113" s="6"/>
      <c r="M3113" s="6"/>
      <c r="N3113" s="6"/>
      <c r="O3113" s="6"/>
      <c r="P3113" s="14"/>
      <c r="Q3113" s="14"/>
      <c r="R3113" s="14"/>
      <c r="S3113" s="14"/>
      <c r="T3113" s="18"/>
      <c r="U3113" s="18"/>
    </row>
    <row r="3114" spans="1:21" ht="90" customHeight="1" x14ac:dyDescent="0.4">
      <c r="A3114" s="6"/>
      <c r="B3114" s="6"/>
      <c r="C3114" s="6"/>
      <c r="D3114" s="6"/>
      <c r="E3114" s="6"/>
      <c r="F3114" s="6"/>
      <c r="G3114" s="6"/>
      <c r="H3114" s="6"/>
      <c r="I3114" s="6"/>
      <c r="J3114" s="6"/>
      <c r="K3114" s="6"/>
      <c r="L3114" s="6"/>
      <c r="M3114" s="6"/>
      <c r="N3114" s="6"/>
      <c r="O3114" s="6"/>
      <c r="P3114" s="14"/>
      <c r="Q3114" s="14"/>
      <c r="R3114" s="14"/>
      <c r="S3114" s="14"/>
      <c r="T3114" s="18"/>
      <c r="U3114" s="18"/>
    </row>
    <row r="3115" spans="1:21" ht="90" customHeight="1" x14ac:dyDescent="0.4">
      <c r="A3115" s="6"/>
      <c r="B3115" s="6"/>
      <c r="C3115" s="6"/>
      <c r="D3115" s="6"/>
      <c r="E3115" s="6"/>
      <c r="F3115" s="6"/>
      <c r="G3115" s="6"/>
      <c r="H3115" s="6"/>
      <c r="I3115" s="6"/>
      <c r="J3115" s="6"/>
      <c r="K3115" s="6"/>
      <c r="L3115" s="6"/>
      <c r="M3115" s="6"/>
      <c r="N3115" s="6"/>
      <c r="O3115" s="6"/>
      <c r="P3115" s="14"/>
      <c r="Q3115" s="14"/>
      <c r="R3115" s="14"/>
      <c r="S3115" s="14"/>
      <c r="T3115" s="18"/>
      <c r="U3115" s="18"/>
    </row>
    <row r="3116" spans="1:21" ht="90" customHeight="1" x14ac:dyDescent="0.4">
      <c r="A3116" s="6"/>
      <c r="B3116" s="6"/>
      <c r="C3116" s="6"/>
      <c r="D3116" s="6"/>
      <c r="E3116" s="6"/>
      <c r="F3116" s="6"/>
      <c r="G3116" s="6"/>
      <c r="H3116" s="6"/>
      <c r="I3116" s="6"/>
      <c r="J3116" s="6"/>
      <c r="K3116" s="6"/>
      <c r="L3116" s="6"/>
      <c r="M3116" s="6"/>
      <c r="N3116" s="6"/>
      <c r="O3116" s="6"/>
      <c r="P3116" s="14"/>
      <c r="Q3116" s="14"/>
      <c r="R3116" s="14"/>
      <c r="S3116" s="14"/>
      <c r="T3116" s="18"/>
      <c r="U3116" s="18"/>
    </row>
    <row r="3117" spans="1:21" ht="90" customHeight="1" x14ac:dyDescent="0.4">
      <c r="A3117" s="6"/>
      <c r="B3117" s="6"/>
      <c r="C3117" s="6"/>
      <c r="D3117" s="6"/>
      <c r="E3117" s="6"/>
      <c r="F3117" s="6"/>
      <c r="G3117" s="6"/>
      <c r="H3117" s="6"/>
      <c r="I3117" s="6"/>
      <c r="J3117" s="6"/>
      <c r="K3117" s="6"/>
      <c r="L3117" s="6"/>
      <c r="M3117" s="6"/>
      <c r="N3117" s="6"/>
      <c r="O3117" s="6"/>
      <c r="P3117" s="14"/>
      <c r="Q3117" s="14"/>
      <c r="R3117" s="14"/>
      <c r="S3117" s="14"/>
      <c r="T3117" s="18"/>
      <c r="U3117" s="18"/>
    </row>
    <row r="3118" spans="1:21" ht="90" customHeight="1" x14ac:dyDescent="0.4">
      <c r="A3118" s="6"/>
      <c r="B3118" s="6"/>
      <c r="C3118" s="6"/>
      <c r="D3118" s="6"/>
      <c r="E3118" s="6"/>
      <c r="F3118" s="6"/>
      <c r="G3118" s="6"/>
      <c r="H3118" s="6"/>
      <c r="I3118" s="6"/>
      <c r="J3118" s="6"/>
      <c r="K3118" s="6"/>
      <c r="L3118" s="6"/>
      <c r="M3118" s="6"/>
      <c r="N3118" s="6"/>
      <c r="O3118" s="6"/>
      <c r="P3118" s="14"/>
      <c r="Q3118" s="14"/>
      <c r="R3118" s="14"/>
      <c r="S3118" s="14"/>
      <c r="T3118" s="18"/>
      <c r="U3118" s="18"/>
    </row>
    <row r="3119" spans="1:21" ht="90" customHeight="1" x14ac:dyDescent="0.4">
      <c r="A3119" s="6"/>
      <c r="B3119" s="6"/>
      <c r="C3119" s="6"/>
      <c r="D3119" s="6"/>
      <c r="E3119" s="6"/>
      <c r="F3119" s="6"/>
      <c r="G3119" s="6"/>
      <c r="H3119" s="6"/>
      <c r="I3119" s="6"/>
      <c r="J3119" s="6"/>
      <c r="K3119" s="6"/>
      <c r="L3119" s="6"/>
      <c r="M3119" s="6"/>
      <c r="N3119" s="6"/>
      <c r="O3119" s="6"/>
      <c r="P3119" s="14"/>
      <c r="Q3119" s="14"/>
      <c r="R3119" s="14"/>
      <c r="S3119" s="14"/>
      <c r="T3119" s="18"/>
      <c r="U3119" s="18"/>
    </row>
    <row r="3120" spans="1:21" ht="90" customHeight="1" x14ac:dyDescent="0.4">
      <c r="A3120" s="6"/>
      <c r="B3120" s="6"/>
      <c r="C3120" s="6"/>
      <c r="D3120" s="6"/>
      <c r="E3120" s="6"/>
      <c r="F3120" s="6"/>
      <c r="G3120" s="6"/>
      <c r="H3120" s="6"/>
      <c r="I3120" s="6"/>
      <c r="J3120" s="6"/>
      <c r="K3120" s="6"/>
      <c r="L3120" s="6"/>
      <c r="M3120" s="6"/>
      <c r="N3120" s="6"/>
      <c r="O3120" s="6"/>
      <c r="P3120" s="14"/>
      <c r="Q3120" s="14"/>
      <c r="R3120" s="14"/>
      <c r="S3120" s="14"/>
      <c r="T3120" s="18"/>
      <c r="U3120" s="18"/>
    </row>
    <row r="3121" spans="1:21" ht="90" customHeight="1" x14ac:dyDescent="0.4">
      <c r="A3121" s="6"/>
      <c r="B3121" s="6"/>
      <c r="C3121" s="6"/>
      <c r="D3121" s="6"/>
      <c r="E3121" s="6"/>
      <c r="F3121" s="6"/>
      <c r="G3121" s="6"/>
      <c r="H3121" s="6"/>
      <c r="I3121" s="6"/>
      <c r="J3121" s="6"/>
      <c r="K3121" s="6"/>
      <c r="L3121" s="6"/>
      <c r="M3121" s="6"/>
      <c r="N3121" s="6"/>
      <c r="O3121" s="6"/>
      <c r="P3121" s="14"/>
      <c r="Q3121" s="14"/>
      <c r="R3121" s="14"/>
      <c r="S3121" s="14"/>
      <c r="T3121" s="18"/>
      <c r="U3121" s="18"/>
    </row>
    <row r="3122" spans="1:21" ht="90" customHeight="1" x14ac:dyDescent="0.4">
      <c r="A3122" s="6"/>
      <c r="B3122" s="6"/>
      <c r="C3122" s="6"/>
      <c r="D3122" s="6"/>
      <c r="E3122" s="6"/>
      <c r="F3122" s="6"/>
      <c r="G3122" s="6"/>
      <c r="H3122" s="6"/>
      <c r="I3122" s="6"/>
      <c r="J3122" s="6"/>
      <c r="K3122" s="6"/>
      <c r="L3122" s="6"/>
      <c r="M3122" s="6"/>
      <c r="N3122" s="6"/>
      <c r="O3122" s="6"/>
      <c r="P3122" s="14"/>
      <c r="Q3122" s="14"/>
      <c r="R3122" s="14"/>
      <c r="S3122" s="14"/>
      <c r="T3122" s="18"/>
      <c r="U3122" s="18"/>
    </row>
    <row r="3123" spans="1:21" ht="90" customHeight="1" x14ac:dyDescent="0.4">
      <c r="A3123" s="6"/>
      <c r="B3123" s="6"/>
      <c r="C3123" s="6"/>
      <c r="D3123" s="6"/>
      <c r="E3123" s="6"/>
      <c r="F3123" s="6"/>
      <c r="G3123" s="6"/>
      <c r="H3123" s="6"/>
      <c r="I3123" s="6"/>
      <c r="J3123" s="6"/>
      <c r="K3123" s="6"/>
      <c r="L3123" s="6"/>
      <c r="M3123" s="6"/>
      <c r="N3123" s="6"/>
      <c r="O3123" s="6"/>
      <c r="P3123" s="14"/>
      <c r="Q3123" s="14"/>
      <c r="R3123" s="14"/>
      <c r="S3123" s="14"/>
      <c r="T3123" s="18"/>
      <c r="U3123" s="18"/>
    </row>
    <row r="3124" spans="1:21" ht="90" customHeight="1" x14ac:dyDescent="0.4">
      <c r="A3124" s="6"/>
      <c r="B3124" s="6"/>
      <c r="C3124" s="6"/>
      <c r="D3124" s="6"/>
      <c r="E3124" s="6"/>
      <c r="F3124" s="6"/>
      <c r="G3124" s="6"/>
      <c r="H3124" s="6"/>
      <c r="I3124" s="6"/>
      <c r="J3124" s="6"/>
      <c r="K3124" s="6"/>
      <c r="L3124" s="6"/>
      <c r="M3124" s="6"/>
      <c r="N3124" s="6"/>
      <c r="O3124" s="6"/>
      <c r="P3124" s="14"/>
      <c r="Q3124" s="14"/>
      <c r="R3124" s="14"/>
      <c r="S3124" s="14"/>
      <c r="T3124" s="18"/>
      <c r="U3124" s="18"/>
    </row>
    <row r="3125" spans="1:21" ht="90" customHeight="1" x14ac:dyDescent="0.4">
      <c r="A3125" s="6"/>
      <c r="B3125" s="6"/>
      <c r="C3125" s="6"/>
      <c r="D3125" s="6"/>
      <c r="E3125" s="6"/>
      <c r="F3125" s="6"/>
      <c r="G3125" s="6"/>
      <c r="H3125" s="6"/>
      <c r="I3125" s="6"/>
      <c r="J3125" s="6"/>
      <c r="K3125" s="6"/>
      <c r="L3125" s="6"/>
      <c r="M3125" s="6"/>
      <c r="N3125" s="6"/>
      <c r="O3125" s="6"/>
      <c r="P3125" s="14"/>
      <c r="Q3125" s="14"/>
      <c r="R3125" s="14"/>
      <c r="S3125" s="14"/>
      <c r="T3125" s="18"/>
      <c r="U3125" s="18"/>
    </row>
    <row r="3126" spans="1:21" ht="90" customHeight="1" x14ac:dyDescent="0.4">
      <c r="A3126" s="6"/>
      <c r="B3126" s="6"/>
      <c r="C3126" s="6"/>
      <c r="D3126" s="6"/>
      <c r="E3126" s="6"/>
      <c r="F3126" s="6"/>
      <c r="G3126" s="6"/>
      <c r="H3126" s="6"/>
      <c r="I3126" s="6"/>
      <c r="J3126" s="6"/>
      <c r="K3126" s="6"/>
      <c r="L3126" s="6"/>
      <c r="M3126" s="6"/>
      <c r="N3126" s="6"/>
      <c r="O3126" s="6"/>
      <c r="P3126" s="14"/>
      <c r="Q3126" s="14"/>
      <c r="R3126" s="14"/>
      <c r="S3126" s="14"/>
      <c r="T3126" s="18"/>
      <c r="U3126" s="18"/>
    </row>
    <row r="3127" spans="1:21" ht="90" customHeight="1" x14ac:dyDescent="0.4">
      <c r="A3127" s="6"/>
      <c r="B3127" s="6"/>
      <c r="C3127" s="6"/>
      <c r="D3127" s="6"/>
      <c r="E3127" s="6"/>
      <c r="F3127" s="6"/>
      <c r="G3127" s="6"/>
      <c r="H3127" s="6"/>
      <c r="I3127" s="6"/>
      <c r="J3127" s="6"/>
      <c r="K3127" s="6"/>
      <c r="L3127" s="6"/>
      <c r="M3127" s="6"/>
      <c r="N3127" s="6"/>
      <c r="O3127" s="6"/>
      <c r="P3127" s="14"/>
      <c r="Q3127" s="14"/>
      <c r="R3127" s="14"/>
      <c r="S3127" s="14"/>
      <c r="T3127" s="18"/>
      <c r="U3127" s="18"/>
    </row>
    <row r="3128" spans="1:21" ht="90" customHeight="1" x14ac:dyDescent="0.4">
      <c r="A3128" s="6"/>
      <c r="B3128" s="6"/>
      <c r="C3128" s="6"/>
      <c r="D3128" s="6"/>
      <c r="E3128" s="6"/>
      <c r="F3128" s="6"/>
      <c r="G3128" s="6"/>
      <c r="H3128" s="6"/>
      <c r="I3128" s="6"/>
      <c r="J3128" s="6"/>
      <c r="K3128" s="6"/>
      <c r="L3128" s="6"/>
      <c r="M3128" s="6"/>
      <c r="N3128" s="6"/>
      <c r="O3128" s="6"/>
      <c r="P3128" s="14"/>
      <c r="Q3128" s="14"/>
      <c r="R3128" s="14"/>
      <c r="S3128" s="14"/>
      <c r="T3128" s="18"/>
      <c r="U3128" s="18"/>
    </row>
    <row r="3129" spans="1:21" ht="90" customHeight="1" x14ac:dyDescent="0.4">
      <c r="A3129" s="6"/>
      <c r="B3129" s="6"/>
      <c r="C3129" s="6"/>
      <c r="D3129" s="6"/>
      <c r="E3129" s="6"/>
      <c r="F3129" s="6"/>
      <c r="G3129" s="6"/>
      <c r="H3129" s="6"/>
      <c r="I3129" s="6"/>
      <c r="J3129" s="6"/>
      <c r="K3129" s="6"/>
      <c r="L3129" s="6"/>
      <c r="M3129" s="6"/>
      <c r="N3129" s="6"/>
      <c r="O3129" s="6"/>
      <c r="P3129" s="14"/>
      <c r="Q3129" s="14"/>
      <c r="R3129" s="14"/>
      <c r="S3129" s="14"/>
      <c r="T3129" s="18"/>
      <c r="U3129" s="18"/>
    </row>
    <row r="3130" spans="1:21" ht="90" customHeight="1" x14ac:dyDescent="0.4">
      <c r="A3130" s="6"/>
      <c r="B3130" s="6"/>
      <c r="C3130" s="6"/>
      <c r="D3130" s="6"/>
      <c r="E3130" s="6"/>
      <c r="F3130" s="6"/>
      <c r="G3130" s="6"/>
      <c r="H3130" s="6"/>
      <c r="I3130" s="6"/>
      <c r="J3130" s="6"/>
      <c r="K3130" s="6"/>
      <c r="L3130" s="6"/>
      <c r="M3130" s="6"/>
      <c r="N3130" s="6"/>
      <c r="O3130" s="6"/>
      <c r="P3130" s="14"/>
      <c r="Q3130" s="14"/>
      <c r="R3130" s="14"/>
      <c r="S3130" s="14"/>
      <c r="T3130" s="18"/>
      <c r="U3130" s="18"/>
    </row>
    <row r="3131" spans="1:21" ht="90" customHeight="1" x14ac:dyDescent="0.4">
      <c r="A3131" s="6"/>
      <c r="B3131" s="6"/>
      <c r="C3131" s="6"/>
      <c r="D3131" s="6"/>
      <c r="E3131" s="6"/>
      <c r="F3131" s="6"/>
      <c r="G3131" s="6"/>
      <c r="H3131" s="6"/>
      <c r="I3131" s="6"/>
      <c r="J3131" s="6"/>
      <c r="K3131" s="6"/>
      <c r="L3131" s="6"/>
      <c r="M3131" s="6"/>
      <c r="N3131" s="6"/>
      <c r="O3131" s="6"/>
      <c r="P3131" s="14"/>
      <c r="Q3131" s="14"/>
      <c r="R3131" s="14"/>
      <c r="S3131" s="14"/>
      <c r="T3131" s="18"/>
      <c r="U3131" s="18"/>
    </row>
    <row r="3132" spans="1:21" ht="90" customHeight="1" x14ac:dyDescent="0.4">
      <c r="A3132" s="6"/>
      <c r="B3132" s="6"/>
      <c r="C3132" s="6"/>
      <c r="D3132" s="6"/>
      <c r="E3132" s="6"/>
      <c r="F3132" s="6"/>
      <c r="G3132" s="6"/>
      <c r="H3132" s="6"/>
      <c r="I3132" s="6"/>
      <c r="J3132" s="6"/>
      <c r="K3132" s="6"/>
      <c r="L3132" s="6"/>
      <c r="M3132" s="6"/>
      <c r="N3132" s="6"/>
      <c r="O3132" s="6"/>
      <c r="P3132" s="14"/>
      <c r="Q3132" s="14"/>
      <c r="R3132" s="14"/>
      <c r="S3132" s="14"/>
      <c r="T3132" s="18"/>
      <c r="U3132" s="18"/>
    </row>
    <row r="3133" spans="1:21" ht="90" customHeight="1" x14ac:dyDescent="0.4">
      <c r="A3133" s="6"/>
      <c r="B3133" s="6"/>
      <c r="C3133" s="6"/>
      <c r="D3133" s="6"/>
      <c r="E3133" s="6"/>
      <c r="F3133" s="6"/>
      <c r="G3133" s="6"/>
      <c r="H3133" s="6"/>
      <c r="I3133" s="6"/>
      <c r="J3133" s="6"/>
      <c r="K3133" s="6"/>
      <c r="L3133" s="6"/>
      <c r="M3133" s="6"/>
      <c r="N3133" s="6"/>
      <c r="O3133" s="6"/>
      <c r="P3133" s="14"/>
      <c r="Q3133" s="14"/>
      <c r="R3133" s="14"/>
      <c r="S3133" s="14"/>
      <c r="T3133" s="18"/>
      <c r="U3133" s="18"/>
    </row>
    <row r="3134" spans="1:21" ht="90" customHeight="1" x14ac:dyDescent="0.4">
      <c r="A3134" s="6"/>
      <c r="B3134" s="6"/>
      <c r="C3134" s="6"/>
      <c r="D3134" s="6"/>
      <c r="E3134" s="6"/>
      <c r="F3134" s="6"/>
      <c r="G3134" s="6"/>
      <c r="H3134" s="6"/>
      <c r="I3134" s="6"/>
      <c r="J3134" s="6"/>
      <c r="K3134" s="6"/>
      <c r="L3134" s="6"/>
      <c r="M3134" s="6"/>
      <c r="N3134" s="6"/>
      <c r="O3134" s="6"/>
      <c r="P3134" s="14"/>
      <c r="Q3134" s="14"/>
      <c r="R3134" s="14"/>
      <c r="S3134" s="14"/>
      <c r="T3134" s="18"/>
      <c r="U3134" s="18"/>
    </row>
    <row r="3135" spans="1:21" ht="90" customHeight="1" x14ac:dyDescent="0.4">
      <c r="A3135" s="6"/>
      <c r="B3135" s="6"/>
      <c r="C3135" s="6"/>
      <c r="D3135" s="6"/>
      <c r="E3135" s="6"/>
      <c r="F3135" s="6"/>
      <c r="G3135" s="6"/>
      <c r="H3135" s="6"/>
      <c r="I3135" s="6"/>
      <c r="J3135" s="6"/>
      <c r="K3135" s="6"/>
      <c r="L3135" s="6"/>
      <c r="M3135" s="6"/>
      <c r="N3135" s="6"/>
      <c r="O3135" s="6"/>
      <c r="P3135" s="14"/>
      <c r="Q3135" s="14"/>
      <c r="R3135" s="14"/>
      <c r="S3135" s="14"/>
      <c r="T3135" s="18"/>
      <c r="U3135" s="18"/>
    </row>
    <row r="3136" spans="1:21" ht="90" customHeight="1" x14ac:dyDescent="0.4">
      <c r="A3136" s="6"/>
      <c r="B3136" s="6"/>
      <c r="C3136" s="6"/>
      <c r="D3136" s="6"/>
      <c r="E3136" s="6"/>
      <c r="F3136" s="6"/>
      <c r="G3136" s="6"/>
      <c r="H3136" s="6"/>
      <c r="I3136" s="6"/>
      <c r="J3136" s="6"/>
      <c r="K3136" s="6"/>
      <c r="L3136" s="6"/>
      <c r="M3136" s="6"/>
      <c r="N3136" s="6"/>
      <c r="O3136" s="6"/>
      <c r="P3136" s="14"/>
      <c r="Q3136" s="14"/>
      <c r="R3136" s="14"/>
      <c r="S3136" s="14"/>
      <c r="T3136" s="18"/>
      <c r="U3136" s="18"/>
    </row>
    <row r="3137" spans="1:21" ht="90" customHeight="1" x14ac:dyDescent="0.4">
      <c r="A3137" s="6"/>
      <c r="B3137" s="6"/>
      <c r="C3137" s="6"/>
      <c r="D3137" s="6"/>
      <c r="E3137" s="6"/>
      <c r="F3137" s="6"/>
      <c r="G3137" s="6"/>
      <c r="H3137" s="6"/>
      <c r="I3137" s="6"/>
      <c r="J3137" s="6"/>
      <c r="K3137" s="6"/>
      <c r="L3137" s="6"/>
      <c r="M3137" s="6"/>
      <c r="N3137" s="6"/>
      <c r="O3137" s="6"/>
      <c r="P3137" s="14"/>
      <c r="Q3137" s="14"/>
      <c r="R3137" s="14"/>
      <c r="S3137" s="14"/>
      <c r="T3137" s="18"/>
      <c r="U3137" s="18"/>
    </row>
    <row r="3138" spans="1:21" ht="90" customHeight="1" x14ac:dyDescent="0.4">
      <c r="A3138" s="6"/>
      <c r="B3138" s="6"/>
      <c r="C3138" s="6"/>
      <c r="D3138" s="6"/>
      <c r="E3138" s="6"/>
      <c r="F3138" s="6"/>
      <c r="G3138" s="6"/>
      <c r="H3138" s="6"/>
      <c r="I3138" s="6"/>
      <c r="J3138" s="6"/>
      <c r="K3138" s="6"/>
      <c r="L3138" s="6"/>
      <c r="M3138" s="6"/>
      <c r="N3138" s="6"/>
      <c r="O3138" s="6"/>
      <c r="P3138" s="14"/>
      <c r="Q3138" s="14"/>
      <c r="R3138" s="14"/>
      <c r="S3138" s="14"/>
      <c r="T3138" s="18"/>
      <c r="U3138" s="18"/>
    </row>
    <row r="3139" spans="1:21" ht="90" customHeight="1" x14ac:dyDescent="0.4">
      <c r="A3139" s="6"/>
      <c r="B3139" s="6"/>
      <c r="C3139" s="6"/>
      <c r="D3139" s="6"/>
      <c r="E3139" s="6"/>
      <c r="F3139" s="6"/>
      <c r="G3139" s="6"/>
      <c r="H3139" s="6"/>
      <c r="I3139" s="6"/>
      <c r="J3139" s="6"/>
      <c r="K3139" s="6"/>
      <c r="L3139" s="6"/>
      <c r="M3139" s="6"/>
      <c r="N3139" s="6"/>
      <c r="O3139" s="6"/>
      <c r="P3139" s="14"/>
      <c r="Q3139" s="14"/>
      <c r="R3139" s="14"/>
      <c r="S3139" s="14"/>
      <c r="T3139" s="18"/>
      <c r="U3139" s="18"/>
    </row>
    <row r="3140" spans="1:21" ht="90" customHeight="1" x14ac:dyDescent="0.4">
      <c r="A3140" s="6"/>
      <c r="B3140" s="6"/>
      <c r="C3140" s="6"/>
      <c r="D3140" s="6"/>
      <c r="E3140" s="6"/>
      <c r="F3140" s="6"/>
      <c r="G3140" s="6"/>
      <c r="H3140" s="6"/>
      <c r="I3140" s="6"/>
      <c r="J3140" s="6"/>
      <c r="K3140" s="6"/>
      <c r="L3140" s="6"/>
      <c r="M3140" s="6"/>
      <c r="N3140" s="6"/>
      <c r="O3140" s="6"/>
      <c r="P3140" s="14"/>
      <c r="Q3140" s="14"/>
      <c r="R3140" s="14"/>
      <c r="S3140" s="14"/>
      <c r="T3140" s="18"/>
      <c r="U3140" s="18"/>
    </row>
    <row r="3141" spans="1:21" ht="90" customHeight="1" x14ac:dyDescent="0.4">
      <c r="A3141" s="6"/>
      <c r="B3141" s="6"/>
      <c r="C3141" s="6"/>
      <c r="D3141" s="6"/>
      <c r="E3141" s="6"/>
      <c r="F3141" s="6"/>
      <c r="G3141" s="6"/>
      <c r="H3141" s="6"/>
      <c r="I3141" s="6"/>
      <c r="J3141" s="6"/>
      <c r="K3141" s="6"/>
      <c r="L3141" s="6"/>
      <c r="M3141" s="6"/>
      <c r="N3141" s="6"/>
      <c r="O3141" s="6"/>
      <c r="P3141" s="14"/>
      <c r="Q3141" s="14"/>
      <c r="R3141" s="14"/>
      <c r="S3141" s="14"/>
      <c r="T3141" s="18"/>
      <c r="U3141" s="18"/>
    </row>
    <row r="3142" spans="1:21" ht="90" customHeight="1" x14ac:dyDescent="0.4">
      <c r="A3142" s="6"/>
      <c r="B3142" s="6"/>
      <c r="C3142" s="6"/>
      <c r="D3142" s="6"/>
      <c r="E3142" s="6"/>
      <c r="F3142" s="6"/>
      <c r="G3142" s="6"/>
      <c r="H3142" s="6"/>
      <c r="I3142" s="6"/>
      <c r="J3142" s="6"/>
      <c r="K3142" s="6"/>
      <c r="L3142" s="6"/>
      <c r="M3142" s="6"/>
      <c r="N3142" s="6"/>
      <c r="O3142" s="6"/>
      <c r="P3142" s="14"/>
      <c r="Q3142" s="14"/>
      <c r="R3142" s="14"/>
      <c r="S3142" s="14"/>
      <c r="T3142" s="18"/>
      <c r="U3142" s="18"/>
    </row>
    <row r="3143" spans="1:21" ht="90" customHeight="1" x14ac:dyDescent="0.4">
      <c r="A3143" s="6"/>
      <c r="B3143" s="6"/>
      <c r="C3143" s="6"/>
      <c r="D3143" s="6"/>
      <c r="E3143" s="6"/>
      <c r="F3143" s="6"/>
      <c r="G3143" s="6"/>
      <c r="H3143" s="6"/>
      <c r="I3143" s="6"/>
      <c r="J3143" s="6"/>
      <c r="K3143" s="6"/>
      <c r="L3143" s="6"/>
      <c r="M3143" s="6"/>
      <c r="N3143" s="6"/>
      <c r="O3143" s="6"/>
      <c r="P3143" s="14"/>
      <c r="Q3143" s="14"/>
      <c r="R3143" s="14"/>
      <c r="S3143" s="14"/>
      <c r="T3143" s="18"/>
      <c r="U3143" s="18"/>
    </row>
    <row r="3144" spans="1:21" ht="90" customHeight="1" x14ac:dyDescent="0.4">
      <c r="A3144" s="6"/>
      <c r="B3144" s="6"/>
      <c r="C3144" s="6"/>
      <c r="D3144" s="6"/>
      <c r="E3144" s="6"/>
      <c r="F3144" s="6"/>
      <c r="G3144" s="6"/>
      <c r="H3144" s="6"/>
      <c r="I3144" s="6"/>
      <c r="J3144" s="6"/>
      <c r="K3144" s="6"/>
      <c r="L3144" s="6"/>
      <c r="M3144" s="6"/>
      <c r="N3144" s="6"/>
      <c r="O3144" s="6"/>
      <c r="P3144" s="14"/>
      <c r="Q3144" s="14"/>
      <c r="R3144" s="14"/>
      <c r="S3144" s="14"/>
      <c r="T3144" s="18"/>
      <c r="U3144" s="18"/>
    </row>
    <row r="3145" spans="1:21" ht="90" customHeight="1" x14ac:dyDescent="0.4">
      <c r="A3145" s="6"/>
      <c r="B3145" s="6"/>
      <c r="C3145" s="6"/>
      <c r="D3145" s="6"/>
      <c r="E3145" s="6"/>
      <c r="F3145" s="6"/>
      <c r="G3145" s="6"/>
      <c r="H3145" s="6"/>
      <c r="I3145" s="6"/>
      <c r="J3145" s="6"/>
      <c r="K3145" s="6"/>
      <c r="L3145" s="6"/>
      <c r="M3145" s="6"/>
      <c r="N3145" s="6"/>
      <c r="O3145" s="6"/>
      <c r="P3145" s="14"/>
      <c r="Q3145" s="14"/>
      <c r="R3145" s="14"/>
      <c r="S3145" s="14"/>
      <c r="T3145" s="18"/>
      <c r="U3145" s="18"/>
    </row>
    <row r="3146" spans="1:21" ht="90" customHeight="1" x14ac:dyDescent="0.4">
      <c r="A3146" s="6"/>
      <c r="B3146" s="6"/>
      <c r="C3146" s="6"/>
      <c r="D3146" s="6"/>
      <c r="E3146" s="6"/>
      <c r="F3146" s="6"/>
      <c r="G3146" s="6"/>
      <c r="H3146" s="6"/>
      <c r="I3146" s="6"/>
      <c r="J3146" s="6"/>
      <c r="K3146" s="6"/>
      <c r="L3146" s="6"/>
      <c r="M3146" s="6"/>
      <c r="N3146" s="6"/>
      <c r="O3146" s="6"/>
      <c r="P3146" s="14"/>
      <c r="Q3146" s="14"/>
      <c r="R3146" s="14"/>
      <c r="S3146" s="14"/>
      <c r="T3146" s="18"/>
      <c r="U3146" s="18"/>
    </row>
    <row r="3147" spans="1:21" ht="90" customHeight="1" x14ac:dyDescent="0.4">
      <c r="A3147" s="6"/>
      <c r="B3147" s="6"/>
      <c r="C3147" s="6"/>
      <c r="D3147" s="6"/>
      <c r="E3147" s="6"/>
      <c r="F3147" s="6"/>
      <c r="G3147" s="6"/>
      <c r="H3147" s="6"/>
      <c r="I3147" s="6"/>
      <c r="J3147" s="6"/>
      <c r="K3147" s="6"/>
      <c r="L3147" s="6"/>
      <c r="M3147" s="6"/>
      <c r="N3147" s="6"/>
      <c r="O3147" s="6"/>
      <c r="P3147" s="14"/>
      <c r="Q3147" s="14"/>
      <c r="R3147" s="14"/>
      <c r="S3147" s="14"/>
      <c r="T3147" s="18"/>
      <c r="U3147" s="18"/>
    </row>
    <row r="3148" spans="1:21" ht="90" customHeight="1" x14ac:dyDescent="0.4">
      <c r="A3148" s="6"/>
      <c r="B3148" s="6"/>
      <c r="C3148" s="6"/>
      <c r="D3148" s="6"/>
      <c r="E3148" s="6"/>
      <c r="F3148" s="6"/>
      <c r="G3148" s="6"/>
      <c r="H3148" s="6"/>
      <c r="I3148" s="6"/>
      <c r="J3148" s="6"/>
      <c r="K3148" s="6"/>
      <c r="L3148" s="6"/>
      <c r="M3148" s="6"/>
      <c r="N3148" s="6"/>
      <c r="O3148" s="6"/>
      <c r="P3148" s="14"/>
      <c r="Q3148" s="14"/>
      <c r="R3148" s="14"/>
      <c r="S3148" s="14"/>
      <c r="T3148" s="18"/>
      <c r="U3148" s="18"/>
    </row>
    <row r="3149" spans="1:21" ht="90" customHeight="1" x14ac:dyDescent="0.4">
      <c r="A3149" s="6"/>
      <c r="B3149" s="6"/>
      <c r="C3149" s="6"/>
      <c r="D3149" s="6"/>
      <c r="E3149" s="6"/>
      <c r="F3149" s="6"/>
      <c r="G3149" s="6"/>
      <c r="H3149" s="6"/>
      <c r="I3149" s="6"/>
      <c r="J3149" s="6"/>
      <c r="K3149" s="6"/>
      <c r="L3149" s="6"/>
      <c r="M3149" s="6"/>
      <c r="N3149" s="6"/>
      <c r="O3149" s="6"/>
      <c r="P3149" s="14"/>
      <c r="Q3149" s="14"/>
      <c r="R3149" s="14"/>
      <c r="S3149" s="14"/>
      <c r="T3149" s="18"/>
      <c r="U3149" s="18"/>
    </row>
    <row r="3150" spans="1:21" ht="90" customHeight="1" x14ac:dyDescent="0.4">
      <c r="A3150" s="6"/>
      <c r="B3150" s="6"/>
      <c r="C3150" s="6"/>
      <c r="D3150" s="6"/>
      <c r="E3150" s="6"/>
      <c r="F3150" s="6"/>
      <c r="G3150" s="6"/>
      <c r="H3150" s="6"/>
      <c r="I3150" s="6"/>
      <c r="J3150" s="6"/>
      <c r="K3150" s="6"/>
      <c r="L3150" s="6"/>
      <c r="M3150" s="6"/>
      <c r="N3150" s="6"/>
      <c r="O3150" s="6"/>
      <c r="P3150" s="14"/>
      <c r="Q3150" s="14"/>
      <c r="R3150" s="14"/>
      <c r="S3150" s="14"/>
      <c r="T3150" s="18"/>
      <c r="U3150" s="18"/>
    </row>
    <row r="3151" spans="1:21" ht="90" customHeight="1" x14ac:dyDescent="0.4">
      <c r="A3151" s="6"/>
      <c r="B3151" s="6"/>
      <c r="C3151" s="6"/>
      <c r="D3151" s="6"/>
      <c r="E3151" s="6"/>
      <c r="F3151" s="6"/>
      <c r="G3151" s="6"/>
      <c r="H3151" s="6"/>
      <c r="I3151" s="6"/>
      <c r="J3151" s="6"/>
      <c r="K3151" s="6"/>
      <c r="L3151" s="6"/>
      <c r="M3151" s="6"/>
      <c r="N3151" s="6"/>
      <c r="O3151" s="6"/>
      <c r="P3151" s="14"/>
      <c r="Q3151" s="14"/>
      <c r="R3151" s="14"/>
      <c r="S3151" s="14"/>
      <c r="T3151" s="18"/>
      <c r="U3151" s="18"/>
    </row>
    <row r="3152" spans="1:21" ht="90" customHeight="1" x14ac:dyDescent="0.4">
      <c r="A3152" s="6"/>
      <c r="B3152" s="6"/>
      <c r="C3152" s="6"/>
      <c r="D3152" s="6"/>
      <c r="E3152" s="6"/>
      <c r="F3152" s="6"/>
      <c r="G3152" s="6"/>
      <c r="H3152" s="6"/>
      <c r="I3152" s="6"/>
      <c r="J3152" s="6"/>
      <c r="K3152" s="6"/>
      <c r="L3152" s="6"/>
      <c r="M3152" s="6"/>
      <c r="N3152" s="6"/>
      <c r="O3152" s="6"/>
      <c r="P3152" s="14"/>
      <c r="Q3152" s="14"/>
      <c r="R3152" s="14"/>
      <c r="S3152" s="14"/>
      <c r="T3152" s="18"/>
      <c r="U3152" s="18"/>
    </row>
    <row r="3153" spans="1:21" ht="90" customHeight="1" x14ac:dyDescent="0.4">
      <c r="A3153" s="6"/>
      <c r="B3153" s="6"/>
      <c r="C3153" s="6"/>
      <c r="D3153" s="6"/>
      <c r="E3153" s="6"/>
      <c r="F3153" s="6"/>
      <c r="G3153" s="6"/>
      <c r="H3153" s="6"/>
      <c r="I3153" s="6"/>
      <c r="J3153" s="6"/>
      <c r="K3153" s="6"/>
      <c r="L3153" s="6"/>
      <c r="M3153" s="6"/>
      <c r="N3153" s="6"/>
      <c r="O3153" s="6"/>
      <c r="P3153" s="14"/>
      <c r="Q3153" s="14"/>
      <c r="R3153" s="14"/>
      <c r="S3153" s="14"/>
      <c r="T3153" s="18"/>
      <c r="U3153" s="18"/>
    </row>
    <row r="3154" spans="1:21" ht="90" customHeight="1" x14ac:dyDescent="0.4">
      <c r="A3154" s="6"/>
      <c r="B3154" s="6"/>
      <c r="C3154" s="6"/>
      <c r="D3154" s="6"/>
      <c r="E3154" s="6"/>
      <c r="F3154" s="6"/>
      <c r="G3154" s="6"/>
      <c r="H3154" s="6"/>
      <c r="I3154" s="6"/>
      <c r="J3154" s="6"/>
      <c r="K3154" s="6"/>
      <c r="L3154" s="6"/>
      <c r="M3154" s="6"/>
      <c r="N3154" s="6"/>
      <c r="O3154" s="6"/>
      <c r="P3154" s="14"/>
      <c r="Q3154" s="14"/>
      <c r="R3154" s="14"/>
      <c r="S3154" s="14"/>
      <c r="T3154" s="18"/>
      <c r="U3154" s="18"/>
    </row>
    <row r="3155" spans="1:21" ht="90" customHeight="1" x14ac:dyDescent="0.4">
      <c r="A3155" s="6"/>
      <c r="B3155" s="6"/>
      <c r="C3155" s="6"/>
      <c r="D3155" s="6"/>
      <c r="E3155" s="6"/>
      <c r="F3155" s="6"/>
      <c r="G3155" s="6"/>
      <c r="H3155" s="6"/>
      <c r="I3155" s="6"/>
      <c r="J3155" s="6"/>
      <c r="K3155" s="6"/>
      <c r="L3155" s="6"/>
      <c r="M3155" s="6"/>
      <c r="N3155" s="6"/>
      <c r="O3155" s="6"/>
      <c r="P3155" s="14"/>
      <c r="Q3155" s="14"/>
      <c r="R3155" s="14"/>
      <c r="S3155" s="14"/>
      <c r="T3155" s="18"/>
      <c r="U3155" s="18"/>
    </row>
    <row r="3156" spans="1:21" ht="90" customHeight="1" x14ac:dyDescent="0.4">
      <c r="A3156" s="6"/>
      <c r="B3156" s="6"/>
      <c r="C3156" s="6"/>
      <c r="D3156" s="6"/>
      <c r="E3156" s="6"/>
      <c r="F3156" s="6"/>
      <c r="G3156" s="6"/>
      <c r="H3156" s="6"/>
      <c r="I3156" s="6"/>
      <c r="J3156" s="6"/>
      <c r="K3156" s="6"/>
      <c r="L3156" s="6"/>
      <c r="M3156" s="6"/>
      <c r="N3156" s="6"/>
      <c r="O3156" s="6"/>
      <c r="P3156" s="14"/>
      <c r="Q3156" s="14"/>
      <c r="R3156" s="14"/>
      <c r="S3156" s="14"/>
      <c r="T3156" s="18"/>
      <c r="U3156" s="18"/>
    </row>
    <row r="3157" spans="1:21" ht="90" customHeight="1" x14ac:dyDescent="0.4">
      <c r="A3157" s="6"/>
      <c r="B3157" s="6"/>
      <c r="C3157" s="6"/>
      <c r="D3157" s="6"/>
      <c r="E3157" s="6"/>
      <c r="F3157" s="6"/>
      <c r="G3157" s="6"/>
      <c r="H3157" s="6"/>
      <c r="I3157" s="6"/>
      <c r="J3157" s="6"/>
      <c r="K3157" s="6"/>
      <c r="L3157" s="6"/>
      <c r="M3157" s="6"/>
      <c r="N3157" s="6"/>
      <c r="O3157" s="6"/>
      <c r="P3157" s="14"/>
      <c r="Q3157" s="14"/>
      <c r="R3157" s="14"/>
      <c r="S3157" s="14"/>
      <c r="T3157" s="18"/>
      <c r="U3157" s="18"/>
    </row>
    <row r="3158" spans="1:21" ht="90" customHeight="1" x14ac:dyDescent="0.4">
      <c r="A3158" s="6"/>
      <c r="B3158" s="6"/>
      <c r="C3158" s="6"/>
      <c r="D3158" s="6"/>
      <c r="E3158" s="6"/>
      <c r="F3158" s="6"/>
      <c r="G3158" s="6"/>
      <c r="H3158" s="6"/>
      <c r="I3158" s="6"/>
      <c r="J3158" s="6"/>
      <c r="K3158" s="6"/>
      <c r="L3158" s="6"/>
      <c r="M3158" s="6"/>
      <c r="N3158" s="6"/>
      <c r="O3158" s="6"/>
      <c r="P3158" s="14"/>
      <c r="Q3158" s="14"/>
      <c r="R3158" s="14"/>
      <c r="S3158" s="14"/>
      <c r="T3158" s="18"/>
      <c r="U3158" s="18"/>
    </row>
    <row r="3159" spans="1:21" ht="90" customHeight="1" x14ac:dyDescent="0.4">
      <c r="A3159" s="6"/>
      <c r="B3159" s="6"/>
      <c r="C3159" s="6"/>
      <c r="D3159" s="6"/>
      <c r="E3159" s="6"/>
      <c r="F3159" s="6"/>
      <c r="G3159" s="6"/>
      <c r="H3159" s="6"/>
      <c r="I3159" s="6"/>
      <c r="J3159" s="6"/>
      <c r="K3159" s="6"/>
      <c r="L3159" s="6"/>
      <c r="M3159" s="6"/>
      <c r="N3159" s="6"/>
      <c r="O3159" s="6"/>
      <c r="P3159" s="14"/>
      <c r="Q3159" s="14"/>
      <c r="R3159" s="14"/>
      <c r="S3159" s="14"/>
      <c r="T3159" s="18"/>
      <c r="U3159" s="18"/>
    </row>
    <row r="3160" spans="1:21" ht="90" customHeight="1" x14ac:dyDescent="0.4">
      <c r="A3160" s="6"/>
      <c r="B3160" s="6"/>
      <c r="C3160" s="6"/>
      <c r="D3160" s="6"/>
      <c r="E3160" s="6"/>
      <c r="F3160" s="6"/>
      <c r="G3160" s="6"/>
      <c r="H3160" s="6"/>
      <c r="I3160" s="6"/>
      <c r="J3160" s="6"/>
      <c r="K3160" s="6"/>
      <c r="L3160" s="6"/>
      <c r="M3160" s="6"/>
      <c r="N3160" s="6"/>
      <c r="O3160" s="6"/>
      <c r="P3160" s="14"/>
      <c r="Q3160" s="14"/>
      <c r="R3160" s="14"/>
      <c r="S3160" s="14"/>
      <c r="T3160" s="18"/>
      <c r="U3160" s="18"/>
    </row>
    <row r="3161" spans="1:21" ht="90" customHeight="1" x14ac:dyDescent="0.4">
      <c r="A3161" s="6"/>
      <c r="B3161" s="6"/>
      <c r="C3161" s="6"/>
      <c r="D3161" s="6"/>
      <c r="E3161" s="6"/>
      <c r="F3161" s="6"/>
      <c r="G3161" s="6"/>
      <c r="H3161" s="6"/>
      <c r="I3161" s="6"/>
      <c r="J3161" s="6"/>
      <c r="K3161" s="6"/>
      <c r="L3161" s="6"/>
      <c r="M3161" s="6"/>
      <c r="N3161" s="6"/>
      <c r="O3161" s="6"/>
      <c r="P3161" s="14"/>
      <c r="Q3161" s="14"/>
      <c r="R3161" s="14"/>
      <c r="S3161" s="14"/>
      <c r="T3161" s="18"/>
      <c r="U3161" s="18"/>
    </row>
    <row r="3162" spans="1:21" ht="90" customHeight="1" x14ac:dyDescent="0.4">
      <c r="A3162" s="6"/>
      <c r="B3162" s="6"/>
      <c r="C3162" s="6"/>
      <c r="D3162" s="6"/>
      <c r="E3162" s="6"/>
      <c r="F3162" s="6"/>
      <c r="G3162" s="6"/>
      <c r="H3162" s="6"/>
      <c r="I3162" s="6"/>
      <c r="J3162" s="6"/>
      <c r="K3162" s="6"/>
      <c r="L3162" s="6"/>
      <c r="M3162" s="6"/>
      <c r="N3162" s="6"/>
      <c r="O3162" s="6"/>
      <c r="P3162" s="14"/>
      <c r="Q3162" s="14"/>
      <c r="R3162" s="14"/>
      <c r="S3162" s="14"/>
      <c r="T3162" s="18"/>
      <c r="U3162" s="18"/>
    </row>
    <row r="3163" spans="1:21" ht="90" customHeight="1" x14ac:dyDescent="0.4">
      <c r="A3163" s="6"/>
      <c r="B3163" s="6"/>
      <c r="C3163" s="6"/>
      <c r="D3163" s="6"/>
      <c r="E3163" s="6"/>
      <c r="F3163" s="6"/>
      <c r="G3163" s="6"/>
      <c r="H3163" s="6"/>
      <c r="I3163" s="6"/>
      <c r="J3163" s="6"/>
      <c r="K3163" s="6"/>
      <c r="L3163" s="6"/>
      <c r="M3163" s="6"/>
      <c r="N3163" s="6"/>
      <c r="O3163" s="6"/>
      <c r="P3163" s="14"/>
      <c r="Q3163" s="14"/>
      <c r="R3163" s="14"/>
      <c r="S3163" s="14"/>
      <c r="T3163" s="18"/>
      <c r="U3163" s="18"/>
    </row>
    <row r="3164" spans="1:21" ht="90" customHeight="1" x14ac:dyDescent="0.4">
      <c r="A3164" s="6"/>
      <c r="B3164" s="6"/>
      <c r="C3164" s="6"/>
      <c r="D3164" s="6"/>
      <c r="E3164" s="6"/>
      <c r="F3164" s="6"/>
      <c r="G3164" s="6"/>
      <c r="H3164" s="6"/>
      <c r="I3164" s="6"/>
      <c r="J3164" s="6"/>
      <c r="K3164" s="6"/>
      <c r="L3164" s="6"/>
      <c r="M3164" s="6"/>
      <c r="N3164" s="6"/>
      <c r="O3164" s="6"/>
      <c r="P3164" s="14"/>
      <c r="Q3164" s="14"/>
      <c r="R3164" s="14"/>
      <c r="S3164" s="14"/>
      <c r="T3164" s="18"/>
      <c r="U3164" s="18"/>
    </row>
    <row r="3165" spans="1:21" ht="90" customHeight="1" x14ac:dyDescent="0.4">
      <c r="A3165" s="6"/>
      <c r="B3165" s="6"/>
      <c r="C3165" s="6"/>
      <c r="D3165" s="6"/>
      <c r="E3165" s="6"/>
      <c r="F3165" s="6"/>
      <c r="G3165" s="6"/>
      <c r="H3165" s="6"/>
      <c r="I3165" s="6"/>
      <c r="J3165" s="6"/>
      <c r="K3165" s="6"/>
      <c r="L3165" s="6"/>
      <c r="M3165" s="6"/>
      <c r="N3165" s="6"/>
      <c r="O3165" s="6"/>
      <c r="P3165" s="14"/>
      <c r="Q3165" s="14"/>
      <c r="R3165" s="14"/>
      <c r="S3165" s="14"/>
      <c r="T3165" s="18"/>
      <c r="U3165" s="18"/>
    </row>
    <row r="3166" spans="1:21" ht="90" customHeight="1" x14ac:dyDescent="0.4">
      <c r="A3166" s="6"/>
      <c r="B3166" s="6"/>
      <c r="C3166" s="6"/>
      <c r="D3166" s="6"/>
      <c r="E3166" s="6"/>
      <c r="F3166" s="6"/>
      <c r="G3166" s="6"/>
      <c r="H3166" s="6"/>
      <c r="I3166" s="6"/>
      <c r="J3166" s="6"/>
      <c r="K3166" s="6"/>
      <c r="L3166" s="6"/>
      <c r="M3166" s="6"/>
      <c r="N3166" s="6"/>
      <c r="O3166" s="6"/>
      <c r="P3166" s="14"/>
      <c r="Q3166" s="14"/>
      <c r="R3166" s="14"/>
      <c r="S3166" s="14"/>
      <c r="T3166" s="18"/>
      <c r="U3166" s="18"/>
    </row>
    <row r="3167" spans="1:21" ht="90" customHeight="1" x14ac:dyDescent="0.4">
      <c r="A3167" s="6"/>
      <c r="B3167" s="6"/>
      <c r="C3167" s="6"/>
      <c r="D3167" s="6"/>
      <c r="E3167" s="6"/>
      <c r="F3167" s="6"/>
      <c r="G3167" s="6"/>
      <c r="H3167" s="6"/>
      <c r="I3167" s="6"/>
      <c r="J3167" s="6"/>
      <c r="K3167" s="6"/>
      <c r="L3167" s="6"/>
      <c r="M3167" s="6"/>
      <c r="N3167" s="6"/>
      <c r="O3167" s="6"/>
      <c r="P3167" s="14"/>
      <c r="Q3167" s="14"/>
      <c r="R3167" s="14"/>
      <c r="S3167" s="14"/>
      <c r="T3167" s="18"/>
      <c r="U3167" s="18"/>
    </row>
    <row r="3168" spans="1:21" ht="90" customHeight="1" x14ac:dyDescent="0.4">
      <c r="A3168" s="6"/>
      <c r="B3168" s="6"/>
      <c r="C3168" s="6"/>
      <c r="D3168" s="6"/>
      <c r="E3168" s="6"/>
      <c r="F3168" s="6"/>
      <c r="G3168" s="6"/>
      <c r="H3168" s="6"/>
      <c r="I3168" s="6"/>
      <c r="J3168" s="6"/>
      <c r="K3168" s="6"/>
      <c r="L3168" s="6"/>
      <c r="M3168" s="6"/>
      <c r="N3168" s="6"/>
      <c r="O3168" s="6"/>
      <c r="P3168" s="14"/>
      <c r="Q3168" s="14"/>
      <c r="R3168" s="14"/>
      <c r="S3168" s="14"/>
      <c r="T3168" s="18"/>
      <c r="U3168" s="18"/>
    </row>
    <row r="3169" spans="1:21" ht="90" customHeight="1" x14ac:dyDescent="0.4">
      <c r="A3169" s="6"/>
      <c r="B3169" s="6"/>
      <c r="C3169" s="6"/>
      <c r="D3169" s="6"/>
      <c r="E3169" s="6"/>
      <c r="F3169" s="6"/>
      <c r="G3169" s="6"/>
      <c r="H3169" s="6"/>
      <c r="I3169" s="6"/>
      <c r="J3169" s="6"/>
      <c r="K3169" s="6"/>
      <c r="L3169" s="6"/>
      <c r="M3169" s="6"/>
      <c r="N3169" s="6"/>
      <c r="O3169" s="6"/>
      <c r="P3169" s="14"/>
      <c r="Q3169" s="14"/>
      <c r="R3169" s="14"/>
      <c r="S3169" s="14"/>
      <c r="T3169" s="18"/>
      <c r="U3169" s="18"/>
    </row>
    <row r="3170" spans="1:21" ht="90" customHeight="1" x14ac:dyDescent="0.4">
      <c r="A3170" s="6"/>
      <c r="B3170" s="6"/>
      <c r="C3170" s="6"/>
      <c r="D3170" s="6"/>
      <c r="E3170" s="6"/>
      <c r="F3170" s="6"/>
      <c r="G3170" s="6"/>
      <c r="H3170" s="6"/>
      <c r="I3170" s="6"/>
      <c r="J3170" s="6"/>
      <c r="K3170" s="6"/>
      <c r="L3170" s="6"/>
      <c r="M3170" s="6"/>
      <c r="N3170" s="6"/>
      <c r="O3170" s="6"/>
      <c r="P3170" s="14"/>
      <c r="Q3170" s="14"/>
      <c r="R3170" s="14"/>
      <c r="S3170" s="14"/>
      <c r="T3170" s="18"/>
      <c r="U3170" s="18"/>
    </row>
    <row r="3171" spans="1:21" ht="90" customHeight="1" x14ac:dyDescent="0.4">
      <c r="A3171" s="6"/>
      <c r="B3171" s="6"/>
      <c r="C3171" s="6"/>
      <c r="D3171" s="6"/>
      <c r="E3171" s="6"/>
      <c r="F3171" s="6"/>
      <c r="G3171" s="6"/>
      <c r="H3171" s="6"/>
      <c r="I3171" s="6"/>
      <c r="J3171" s="6"/>
      <c r="K3171" s="6"/>
      <c r="L3171" s="6"/>
      <c r="M3171" s="6"/>
      <c r="N3171" s="6"/>
      <c r="O3171" s="6"/>
      <c r="P3171" s="14"/>
      <c r="Q3171" s="14"/>
      <c r="R3171" s="14"/>
      <c r="S3171" s="14"/>
      <c r="T3171" s="18"/>
      <c r="U3171" s="18"/>
    </row>
    <row r="3172" spans="1:21" ht="90" customHeight="1" x14ac:dyDescent="0.4">
      <c r="A3172" s="6"/>
      <c r="B3172" s="6"/>
      <c r="C3172" s="6"/>
      <c r="D3172" s="6"/>
      <c r="E3172" s="6"/>
      <c r="F3172" s="6"/>
      <c r="G3172" s="6"/>
      <c r="H3172" s="6"/>
      <c r="I3172" s="6"/>
      <c r="J3172" s="6"/>
      <c r="K3172" s="6"/>
      <c r="L3172" s="6"/>
      <c r="M3172" s="6"/>
      <c r="N3172" s="6"/>
      <c r="O3172" s="6"/>
      <c r="P3172" s="14"/>
      <c r="Q3172" s="14"/>
      <c r="R3172" s="14"/>
      <c r="S3172" s="14"/>
      <c r="T3172" s="18"/>
      <c r="U3172" s="18"/>
    </row>
    <row r="3173" spans="1:21" ht="90" customHeight="1" x14ac:dyDescent="0.4">
      <c r="A3173" s="6"/>
      <c r="B3173" s="6"/>
      <c r="C3173" s="6"/>
      <c r="D3173" s="6"/>
      <c r="E3173" s="6"/>
      <c r="F3173" s="6"/>
      <c r="G3173" s="6"/>
      <c r="H3173" s="6"/>
      <c r="I3173" s="6"/>
      <c r="J3173" s="6"/>
      <c r="K3173" s="6"/>
      <c r="L3173" s="6"/>
      <c r="M3173" s="6"/>
      <c r="N3173" s="6"/>
      <c r="O3173" s="6"/>
      <c r="P3173" s="14"/>
      <c r="Q3173" s="14"/>
      <c r="R3173" s="14"/>
      <c r="S3173" s="14"/>
      <c r="T3173" s="18"/>
      <c r="U3173" s="18"/>
    </row>
    <row r="3174" spans="1:21" ht="90" customHeight="1" x14ac:dyDescent="0.4">
      <c r="A3174" s="6"/>
      <c r="B3174" s="6"/>
      <c r="C3174" s="6"/>
      <c r="D3174" s="6"/>
      <c r="E3174" s="6"/>
      <c r="F3174" s="6"/>
      <c r="G3174" s="6"/>
      <c r="H3174" s="6"/>
      <c r="I3174" s="6"/>
      <c r="J3174" s="6"/>
      <c r="K3174" s="6"/>
      <c r="L3174" s="6"/>
      <c r="M3174" s="6"/>
      <c r="N3174" s="6"/>
      <c r="O3174" s="6"/>
      <c r="P3174" s="14"/>
      <c r="Q3174" s="14"/>
      <c r="R3174" s="14"/>
      <c r="S3174" s="14"/>
      <c r="T3174" s="18"/>
      <c r="U3174" s="18"/>
    </row>
    <row r="3175" spans="1:21" ht="90" customHeight="1" x14ac:dyDescent="0.4">
      <c r="A3175" s="6"/>
      <c r="B3175" s="6"/>
      <c r="C3175" s="6"/>
      <c r="D3175" s="6"/>
      <c r="E3175" s="6"/>
      <c r="F3175" s="6"/>
      <c r="G3175" s="6"/>
      <c r="H3175" s="6"/>
      <c r="I3175" s="6"/>
      <c r="J3175" s="6"/>
      <c r="K3175" s="6"/>
      <c r="L3175" s="6"/>
      <c r="M3175" s="6"/>
      <c r="N3175" s="6"/>
      <c r="O3175" s="6"/>
      <c r="P3175" s="14"/>
      <c r="Q3175" s="14"/>
      <c r="R3175" s="14"/>
      <c r="S3175" s="14"/>
      <c r="T3175" s="18"/>
      <c r="U3175" s="18"/>
    </row>
    <row r="3176" spans="1:21" ht="90" customHeight="1" x14ac:dyDescent="0.4">
      <c r="A3176" s="6"/>
      <c r="B3176" s="6"/>
      <c r="C3176" s="6"/>
      <c r="D3176" s="6"/>
      <c r="E3176" s="6"/>
      <c r="F3176" s="6"/>
      <c r="G3176" s="6"/>
      <c r="H3176" s="6"/>
      <c r="I3176" s="6"/>
      <c r="J3176" s="6"/>
      <c r="K3176" s="6"/>
      <c r="L3176" s="6"/>
      <c r="M3176" s="6"/>
      <c r="N3176" s="6"/>
      <c r="O3176" s="6"/>
      <c r="P3176" s="14"/>
      <c r="Q3176" s="14"/>
      <c r="R3176" s="14"/>
      <c r="S3176" s="14"/>
      <c r="T3176" s="18"/>
      <c r="U3176" s="18"/>
    </row>
    <row r="3177" spans="1:21" ht="90" customHeight="1" x14ac:dyDescent="0.4">
      <c r="A3177" s="6"/>
      <c r="B3177" s="6"/>
      <c r="C3177" s="6"/>
      <c r="D3177" s="6"/>
      <c r="E3177" s="6"/>
      <c r="F3177" s="6"/>
      <c r="G3177" s="6"/>
      <c r="H3177" s="6"/>
      <c r="I3177" s="6"/>
      <c r="J3177" s="6"/>
      <c r="K3177" s="6"/>
      <c r="L3177" s="6"/>
      <c r="M3177" s="6"/>
      <c r="N3177" s="6"/>
      <c r="O3177" s="6"/>
      <c r="P3177" s="14"/>
      <c r="Q3177" s="14"/>
      <c r="R3177" s="14"/>
      <c r="S3177" s="14"/>
      <c r="T3177" s="18"/>
      <c r="U3177" s="18"/>
    </row>
    <row r="3178" spans="1:21" ht="90" customHeight="1" x14ac:dyDescent="0.4">
      <c r="A3178" s="6"/>
      <c r="B3178" s="6"/>
      <c r="C3178" s="6"/>
      <c r="D3178" s="6"/>
      <c r="E3178" s="6"/>
      <c r="F3178" s="6"/>
      <c r="G3178" s="6"/>
      <c r="H3178" s="6"/>
      <c r="I3178" s="6"/>
      <c r="J3178" s="6"/>
      <c r="K3178" s="6"/>
      <c r="L3178" s="6"/>
      <c r="M3178" s="6"/>
      <c r="N3178" s="6"/>
      <c r="O3178" s="6"/>
      <c r="P3178" s="14"/>
      <c r="Q3178" s="14"/>
      <c r="R3178" s="14"/>
      <c r="S3178" s="14"/>
      <c r="T3178" s="18"/>
      <c r="U3178" s="18"/>
    </row>
    <row r="3179" spans="1:21" ht="90" customHeight="1" x14ac:dyDescent="0.4">
      <c r="A3179" s="6"/>
      <c r="B3179" s="6"/>
      <c r="C3179" s="6"/>
      <c r="D3179" s="6"/>
      <c r="E3179" s="6"/>
      <c r="F3179" s="6"/>
      <c r="G3179" s="6"/>
      <c r="H3179" s="6"/>
      <c r="I3179" s="6"/>
      <c r="J3179" s="6"/>
      <c r="K3179" s="6"/>
      <c r="L3179" s="6"/>
      <c r="M3179" s="6"/>
      <c r="N3179" s="6"/>
      <c r="O3179" s="6"/>
      <c r="P3179" s="14"/>
      <c r="Q3179" s="14"/>
      <c r="R3179" s="14"/>
      <c r="S3179" s="14"/>
      <c r="T3179" s="18"/>
      <c r="U3179" s="18"/>
    </row>
    <row r="3180" spans="1:21" ht="90" customHeight="1" x14ac:dyDescent="0.4">
      <c r="A3180" s="6"/>
      <c r="B3180" s="6"/>
      <c r="C3180" s="6"/>
      <c r="D3180" s="6"/>
      <c r="E3180" s="6"/>
      <c r="F3180" s="6"/>
      <c r="G3180" s="6"/>
      <c r="H3180" s="6"/>
      <c r="I3180" s="6"/>
      <c r="J3180" s="6"/>
      <c r="K3180" s="6"/>
      <c r="L3180" s="6"/>
      <c r="M3180" s="6"/>
      <c r="N3180" s="6"/>
      <c r="O3180" s="6"/>
      <c r="P3180" s="14"/>
      <c r="Q3180" s="14"/>
      <c r="R3180" s="14"/>
      <c r="S3180" s="14"/>
      <c r="T3180" s="18"/>
      <c r="U3180" s="18"/>
    </row>
    <row r="3181" spans="1:21" ht="90" customHeight="1" x14ac:dyDescent="0.4">
      <c r="A3181" s="6"/>
      <c r="B3181" s="6"/>
      <c r="C3181" s="6"/>
      <c r="D3181" s="6"/>
      <c r="E3181" s="6"/>
      <c r="F3181" s="6"/>
      <c r="G3181" s="6"/>
      <c r="H3181" s="6"/>
      <c r="I3181" s="6"/>
      <c r="J3181" s="6"/>
      <c r="K3181" s="6"/>
      <c r="L3181" s="6"/>
      <c r="M3181" s="6"/>
      <c r="N3181" s="6"/>
      <c r="O3181" s="6"/>
      <c r="P3181" s="14"/>
      <c r="Q3181" s="14"/>
      <c r="R3181" s="14"/>
      <c r="S3181" s="14"/>
      <c r="T3181" s="18"/>
      <c r="U3181" s="18"/>
    </row>
    <row r="3182" spans="1:21" ht="90" customHeight="1" x14ac:dyDescent="0.4">
      <c r="A3182" s="6"/>
      <c r="B3182" s="6"/>
      <c r="C3182" s="6"/>
      <c r="D3182" s="6"/>
      <c r="E3182" s="6"/>
      <c r="F3182" s="6"/>
      <c r="G3182" s="6"/>
      <c r="H3182" s="6"/>
      <c r="I3182" s="6"/>
      <c r="J3182" s="6"/>
      <c r="K3182" s="6"/>
      <c r="L3182" s="6"/>
      <c r="M3182" s="6"/>
      <c r="N3182" s="6"/>
      <c r="O3182" s="6"/>
      <c r="P3182" s="14"/>
      <c r="Q3182" s="14"/>
      <c r="R3182" s="14"/>
      <c r="S3182" s="14"/>
      <c r="T3182" s="18"/>
      <c r="U3182" s="18"/>
    </row>
    <row r="3183" spans="1:21" ht="90" customHeight="1" x14ac:dyDescent="0.4">
      <c r="A3183" s="6"/>
      <c r="B3183" s="6"/>
      <c r="C3183" s="6"/>
      <c r="D3183" s="6"/>
      <c r="E3183" s="6"/>
      <c r="F3183" s="6"/>
      <c r="G3183" s="6"/>
      <c r="H3183" s="6"/>
      <c r="I3183" s="6"/>
      <c r="J3183" s="6"/>
      <c r="K3183" s="6"/>
      <c r="L3183" s="6"/>
      <c r="M3183" s="6"/>
      <c r="N3183" s="6"/>
      <c r="O3183" s="6"/>
      <c r="P3183" s="14"/>
      <c r="Q3183" s="14"/>
      <c r="R3183" s="14"/>
      <c r="S3183" s="14"/>
      <c r="T3183" s="18"/>
      <c r="U3183" s="18"/>
    </row>
    <row r="3184" spans="1:21" ht="90" customHeight="1" x14ac:dyDescent="0.4">
      <c r="A3184" s="6"/>
      <c r="B3184" s="6"/>
      <c r="C3184" s="6"/>
      <c r="D3184" s="6"/>
      <c r="E3184" s="6"/>
      <c r="F3184" s="6"/>
      <c r="G3184" s="6"/>
      <c r="H3184" s="6"/>
      <c r="I3184" s="6"/>
      <c r="J3184" s="6"/>
      <c r="K3184" s="6"/>
      <c r="L3184" s="6"/>
      <c r="M3184" s="6"/>
      <c r="N3184" s="6"/>
      <c r="O3184" s="6"/>
      <c r="P3184" s="14"/>
      <c r="Q3184" s="14"/>
      <c r="R3184" s="14"/>
      <c r="S3184" s="14"/>
      <c r="T3184" s="18"/>
      <c r="U3184" s="18"/>
    </row>
    <row r="3185" spans="1:21" ht="90" customHeight="1" x14ac:dyDescent="0.4">
      <c r="A3185" s="6"/>
      <c r="B3185" s="6"/>
      <c r="C3185" s="6"/>
      <c r="D3185" s="6"/>
      <c r="E3185" s="6"/>
      <c r="F3185" s="6"/>
      <c r="G3185" s="6"/>
      <c r="H3185" s="6"/>
      <c r="I3185" s="6"/>
      <c r="J3185" s="6"/>
      <c r="K3185" s="6"/>
      <c r="L3185" s="6"/>
      <c r="M3185" s="6"/>
      <c r="N3185" s="6"/>
      <c r="O3185" s="6"/>
      <c r="P3185" s="14"/>
      <c r="Q3185" s="14"/>
      <c r="R3185" s="14"/>
      <c r="S3185" s="14"/>
      <c r="T3185" s="18"/>
      <c r="U3185" s="18"/>
    </row>
    <row r="3186" spans="1:21" ht="90" customHeight="1" x14ac:dyDescent="0.4">
      <c r="A3186" s="6"/>
      <c r="B3186" s="6"/>
      <c r="C3186" s="6"/>
      <c r="D3186" s="6"/>
      <c r="E3186" s="6"/>
      <c r="F3186" s="6"/>
      <c r="G3186" s="6"/>
      <c r="H3186" s="6"/>
      <c r="I3186" s="6"/>
      <c r="J3186" s="6"/>
      <c r="K3186" s="6"/>
      <c r="L3186" s="6"/>
      <c r="M3186" s="6"/>
      <c r="N3186" s="6"/>
      <c r="O3186" s="6"/>
      <c r="P3186" s="14"/>
      <c r="Q3186" s="14"/>
      <c r="R3186" s="14"/>
      <c r="S3186" s="14"/>
      <c r="T3186" s="18"/>
      <c r="U3186" s="18"/>
    </row>
    <row r="3187" spans="1:21" ht="90" customHeight="1" x14ac:dyDescent="0.4">
      <c r="A3187" s="6"/>
      <c r="B3187" s="6"/>
      <c r="C3187" s="6"/>
      <c r="D3187" s="6"/>
      <c r="E3187" s="6"/>
      <c r="F3187" s="6"/>
      <c r="G3187" s="6"/>
      <c r="H3187" s="6"/>
      <c r="I3187" s="6"/>
      <c r="J3187" s="6"/>
      <c r="K3187" s="6"/>
      <c r="L3187" s="6"/>
      <c r="M3187" s="6"/>
      <c r="N3187" s="6"/>
      <c r="O3187" s="6"/>
      <c r="P3187" s="14"/>
      <c r="Q3187" s="14"/>
      <c r="R3187" s="14"/>
      <c r="S3187" s="14"/>
      <c r="T3187" s="18"/>
      <c r="U3187" s="18"/>
    </row>
    <row r="3188" spans="1:21" ht="90" customHeight="1" x14ac:dyDescent="0.4">
      <c r="A3188" s="6"/>
      <c r="B3188" s="6"/>
      <c r="C3188" s="6"/>
      <c r="D3188" s="6"/>
      <c r="E3188" s="6"/>
      <c r="F3188" s="6"/>
      <c r="G3188" s="6"/>
      <c r="H3188" s="6"/>
      <c r="I3188" s="6"/>
      <c r="J3188" s="6"/>
      <c r="K3188" s="6"/>
      <c r="L3188" s="6"/>
      <c r="M3188" s="6"/>
      <c r="N3188" s="6"/>
      <c r="O3188" s="6"/>
      <c r="P3188" s="14"/>
      <c r="Q3188" s="14"/>
      <c r="R3188" s="14"/>
      <c r="S3188" s="14"/>
      <c r="T3188" s="18"/>
      <c r="U3188" s="18"/>
    </row>
    <row r="3189" spans="1:21" ht="90" customHeight="1" x14ac:dyDescent="0.4">
      <c r="A3189" s="6"/>
      <c r="B3189" s="6"/>
      <c r="C3189" s="6"/>
      <c r="D3189" s="6"/>
      <c r="E3189" s="6"/>
      <c r="F3189" s="6"/>
      <c r="G3189" s="6"/>
      <c r="H3189" s="6"/>
      <c r="I3189" s="6"/>
      <c r="J3189" s="6"/>
      <c r="K3189" s="6"/>
      <c r="L3189" s="6"/>
      <c r="M3189" s="6"/>
      <c r="N3189" s="6"/>
      <c r="O3189" s="6"/>
      <c r="P3189" s="14"/>
      <c r="Q3189" s="14"/>
      <c r="R3189" s="14"/>
      <c r="S3189" s="14"/>
      <c r="T3189" s="18"/>
      <c r="U3189" s="18"/>
    </row>
    <row r="3190" spans="1:21" ht="90" customHeight="1" x14ac:dyDescent="0.4">
      <c r="A3190" s="6"/>
      <c r="B3190" s="6"/>
      <c r="C3190" s="6"/>
      <c r="D3190" s="6"/>
      <c r="E3190" s="6"/>
      <c r="F3190" s="6"/>
      <c r="G3190" s="6"/>
      <c r="H3190" s="6"/>
      <c r="I3190" s="6"/>
      <c r="J3190" s="6"/>
      <c r="K3190" s="6"/>
      <c r="L3190" s="6"/>
      <c r="M3190" s="6"/>
      <c r="N3190" s="6"/>
      <c r="O3190" s="6"/>
      <c r="P3190" s="14"/>
      <c r="Q3190" s="14"/>
      <c r="R3190" s="14"/>
      <c r="S3190" s="14"/>
      <c r="T3190" s="18"/>
      <c r="U3190" s="18"/>
    </row>
    <row r="3191" spans="1:21" ht="90" customHeight="1" x14ac:dyDescent="0.4">
      <c r="A3191" s="6"/>
      <c r="B3191" s="6"/>
      <c r="C3191" s="6"/>
      <c r="D3191" s="6"/>
      <c r="E3191" s="6"/>
      <c r="F3191" s="6"/>
      <c r="G3191" s="6"/>
      <c r="H3191" s="6"/>
      <c r="I3191" s="6"/>
      <c r="J3191" s="6"/>
      <c r="K3191" s="6"/>
      <c r="L3191" s="6"/>
      <c r="M3191" s="6"/>
      <c r="N3191" s="6"/>
      <c r="O3191" s="6"/>
      <c r="P3191" s="14"/>
      <c r="Q3191" s="14"/>
      <c r="R3191" s="14"/>
      <c r="S3191" s="14"/>
      <c r="T3191" s="18"/>
      <c r="U3191" s="18"/>
    </row>
    <row r="3192" spans="1:21" ht="90" customHeight="1" x14ac:dyDescent="0.4">
      <c r="A3192" s="6"/>
      <c r="B3192" s="6"/>
      <c r="C3192" s="6"/>
      <c r="D3192" s="6"/>
      <c r="E3192" s="6"/>
      <c r="F3192" s="6"/>
      <c r="G3192" s="6"/>
      <c r="H3192" s="6"/>
      <c r="I3192" s="6"/>
      <c r="J3192" s="6"/>
      <c r="K3192" s="6"/>
      <c r="L3192" s="6"/>
      <c r="M3192" s="6"/>
      <c r="N3192" s="6"/>
      <c r="O3192" s="6"/>
      <c r="P3192" s="14"/>
      <c r="Q3192" s="14"/>
      <c r="R3192" s="14"/>
      <c r="S3192" s="14"/>
      <c r="T3192" s="18"/>
      <c r="U3192" s="18"/>
    </row>
    <row r="3193" spans="1:21" ht="90" customHeight="1" x14ac:dyDescent="0.4">
      <c r="A3193" s="6"/>
      <c r="B3193" s="6"/>
      <c r="C3193" s="6"/>
      <c r="D3193" s="6"/>
      <c r="E3193" s="6"/>
      <c r="F3193" s="6"/>
      <c r="G3193" s="6"/>
      <c r="H3193" s="6"/>
      <c r="I3193" s="6"/>
      <c r="J3193" s="6"/>
      <c r="K3193" s="6"/>
      <c r="L3193" s="6"/>
      <c r="M3193" s="6"/>
      <c r="N3193" s="6"/>
      <c r="O3193" s="6"/>
      <c r="P3193" s="14"/>
      <c r="Q3193" s="14"/>
      <c r="R3193" s="14"/>
      <c r="S3193" s="14"/>
      <c r="T3193" s="18"/>
      <c r="U3193" s="18"/>
    </row>
    <row r="3194" spans="1:21" ht="90" customHeight="1" x14ac:dyDescent="0.4">
      <c r="A3194" s="6"/>
      <c r="B3194" s="6"/>
      <c r="C3194" s="6"/>
      <c r="D3194" s="6"/>
      <c r="E3194" s="6"/>
      <c r="F3194" s="6"/>
      <c r="G3194" s="6"/>
      <c r="H3194" s="6"/>
      <c r="I3194" s="6"/>
      <c r="J3194" s="6"/>
      <c r="K3194" s="6"/>
      <c r="L3194" s="6"/>
      <c r="M3194" s="6"/>
      <c r="N3194" s="6"/>
      <c r="O3194" s="6"/>
      <c r="P3194" s="14"/>
      <c r="Q3194" s="14"/>
      <c r="R3194" s="14"/>
      <c r="S3194" s="14"/>
      <c r="T3194" s="18"/>
      <c r="U3194" s="18"/>
    </row>
    <row r="3195" spans="1:21" ht="90" customHeight="1" x14ac:dyDescent="0.4">
      <c r="A3195" s="6"/>
      <c r="B3195" s="6"/>
      <c r="C3195" s="6"/>
      <c r="D3195" s="6"/>
      <c r="E3195" s="6"/>
      <c r="F3195" s="6"/>
      <c r="G3195" s="6"/>
      <c r="H3195" s="6"/>
      <c r="I3195" s="6"/>
      <c r="J3195" s="6"/>
      <c r="K3195" s="6"/>
      <c r="L3195" s="6"/>
      <c r="M3195" s="6"/>
      <c r="N3195" s="6"/>
      <c r="O3195" s="6"/>
      <c r="P3195" s="14"/>
      <c r="Q3195" s="14"/>
      <c r="R3195" s="14"/>
      <c r="S3195" s="14"/>
      <c r="T3195" s="18"/>
      <c r="U3195" s="18"/>
    </row>
    <row r="3196" spans="1:21" ht="90" customHeight="1" x14ac:dyDescent="0.4">
      <c r="A3196" s="6"/>
      <c r="B3196" s="6"/>
      <c r="C3196" s="6"/>
      <c r="D3196" s="6"/>
      <c r="E3196" s="6"/>
      <c r="F3196" s="6"/>
      <c r="G3196" s="6"/>
      <c r="H3196" s="6"/>
      <c r="I3196" s="6"/>
      <c r="J3196" s="6"/>
      <c r="K3196" s="6"/>
      <c r="L3196" s="6"/>
      <c r="M3196" s="6"/>
      <c r="N3196" s="6"/>
      <c r="O3196" s="6"/>
      <c r="P3196" s="14"/>
      <c r="Q3196" s="14"/>
      <c r="R3196" s="14"/>
      <c r="S3196" s="14"/>
      <c r="T3196" s="18"/>
      <c r="U3196" s="18"/>
    </row>
    <row r="3197" spans="1:21" ht="90" customHeight="1" x14ac:dyDescent="0.4">
      <c r="A3197" s="6"/>
      <c r="B3197" s="6"/>
      <c r="C3197" s="6"/>
      <c r="D3197" s="6"/>
      <c r="E3197" s="6"/>
      <c r="F3197" s="6"/>
      <c r="G3197" s="6"/>
      <c r="H3197" s="6"/>
      <c r="I3197" s="6"/>
      <c r="J3197" s="6"/>
      <c r="K3197" s="6"/>
      <c r="L3197" s="6"/>
      <c r="M3197" s="6"/>
      <c r="N3197" s="6"/>
      <c r="O3197" s="6"/>
      <c r="P3197" s="14"/>
      <c r="Q3197" s="14"/>
      <c r="R3197" s="14"/>
      <c r="S3197" s="14"/>
      <c r="T3197" s="18"/>
      <c r="U3197" s="18"/>
    </row>
    <row r="3198" spans="1:21" ht="90" customHeight="1" x14ac:dyDescent="0.4">
      <c r="A3198" s="6"/>
      <c r="B3198" s="6"/>
      <c r="C3198" s="6"/>
      <c r="D3198" s="6"/>
      <c r="E3198" s="6"/>
      <c r="F3198" s="6"/>
      <c r="G3198" s="6"/>
      <c r="H3198" s="6"/>
      <c r="I3198" s="6"/>
      <c r="J3198" s="6"/>
      <c r="K3198" s="6"/>
      <c r="L3198" s="6"/>
      <c r="M3198" s="6"/>
      <c r="N3198" s="6"/>
      <c r="O3198" s="6"/>
      <c r="P3198" s="14"/>
      <c r="Q3198" s="14"/>
      <c r="R3198" s="14"/>
      <c r="S3198" s="14"/>
      <c r="T3198" s="18"/>
      <c r="U3198" s="18"/>
    </row>
    <row r="3199" spans="1:21" ht="90" customHeight="1" x14ac:dyDescent="0.4">
      <c r="A3199" s="6"/>
      <c r="B3199" s="6"/>
      <c r="C3199" s="6"/>
      <c r="D3199" s="6"/>
      <c r="E3199" s="6"/>
      <c r="F3199" s="6"/>
      <c r="G3199" s="6"/>
      <c r="H3199" s="6"/>
      <c r="I3199" s="6"/>
      <c r="J3199" s="6"/>
      <c r="K3199" s="6"/>
      <c r="L3199" s="6"/>
      <c r="M3199" s="6"/>
      <c r="N3199" s="6"/>
      <c r="O3199" s="6"/>
      <c r="P3199" s="14"/>
      <c r="Q3199" s="14"/>
      <c r="R3199" s="14"/>
      <c r="S3199" s="14"/>
      <c r="T3199" s="18"/>
      <c r="U3199" s="18"/>
    </row>
    <row r="3200" spans="1:21" ht="90" customHeight="1" x14ac:dyDescent="0.4">
      <c r="A3200" s="6"/>
      <c r="B3200" s="6"/>
      <c r="C3200" s="6"/>
      <c r="D3200" s="6"/>
      <c r="E3200" s="6"/>
      <c r="F3200" s="6"/>
      <c r="G3200" s="6"/>
      <c r="H3200" s="6"/>
      <c r="I3200" s="6"/>
      <c r="J3200" s="6"/>
      <c r="K3200" s="6"/>
      <c r="L3200" s="6"/>
      <c r="M3200" s="6"/>
      <c r="N3200" s="6"/>
      <c r="O3200" s="6"/>
      <c r="P3200" s="14"/>
      <c r="Q3200" s="14"/>
      <c r="R3200" s="14"/>
      <c r="S3200" s="14"/>
      <c r="T3200" s="18"/>
      <c r="U3200" s="18"/>
    </row>
    <row r="3201" spans="1:21" ht="90" customHeight="1" x14ac:dyDescent="0.4">
      <c r="A3201" s="6"/>
      <c r="B3201" s="6"/>
      <c r="C3201" s="6"/>
      <c r="D3201" s="6"/>
      <c r="E3201" s="6"/>
      <c r="F3201" s="6"/>
      <c r="G3201" s="6"/>
      <c r="H3201" s="6"/>
      <c r="I3201" s="6"/>
      <c r="J3201" s="6"/>
      <c r="K3201" s="6"/>
      <c r="L3201" s="6"/>
      <c r="M3201" s="6"/>
      <c r="N3201" s="6"/>
      <c r="O3201" s="6"/>
      <c r="P3201" s="14"/>
      <c r="Q3201" s="14"/>
      <c r="R3201" s="14"/>
      <c r="S3201" s="14"/>
      <c r="T3201" s="18"/>
      <c r="U3201" s="18"/>
    </row>
    <row r="3202" spans="1:21" ht="90" customHeight="1" x14ac:dyDescent="0.4">
      <c r="A3202" s="6"/>
      <c r="B3202" s="6"/>
      <c r="C3202" s="6"/>
      <c r="D3202" s="6"/>
      <c r="E3202" s="6"/>
      <c r="F3202" s="6"/>
      <c r="G3202" s="6"/>
      <c r="H3202" s="6"/>
      <c r="I3202" s="6"/>
      <c r="J3202" s="6"/>
      <c r="K3202" s="6"/>
      <c r="L3202" s="6"/>
      <c r="M3202" s="6"/>
      <c r="N3202" s="6"/>
      <c r="O3202" s="6"/>
      <c r="P3202" s="14"/>
      <c r="Q3202" s="14"/>
      <c r="R3202" s="14"/>
      <c r="S3202" s="14"/>
      <c r="T3202" s="18"/>
      <c r="U3202" s="18"/>
    </row>
    <row r="3203" spans="1:21" ht="90" customHeight="1" x14ac:dyDescent="0.4">
      <c r="A3203" s="6"/>
      <c r="B3203" s="6"/>
      <c r="C3203" s="6"/>
      <c r="D3203" s="6"/>
      <c r="E3203" s="6"/>
      <c r="F3203" s="6"/>
      <c r="G3203" s="6"/>
      <c r="H3203" s="6"/>
      <c r="I3203" s="6"/>
      <c r="J3203" s="6"/>
      <c r="K3203" s="6"/>
      <c r="L3203" s="6"/>
      <c r="M3203" s="6"/>
      <c r="N3203" s="6"/>
      <c r="O3203" s="6"/>
      <c r="P3203" s="14"/>
      <c r="Q3203" s="14"/>
      <c r="R3203" s="14"/>
      <c r="S3203" s="14"/>
      <c r="T3203" s="18"/>
      <c r="U3203" s="18"/>
    </row>
    <row r="3204" spans="1:21" ht="90" customHeight="1" x14ac:dyDescent="0.4">
      <c r="A3204" s="6"/>
      <c r="B3204" s="6"/>
      <c r="C3204" s="6"/>
      <c r="D3204" s="6"/>
      <c r="E3204" s="6"/>
      <c r="F3204" s="6"/>
      <c r="G3204" s="6"/>
      <c r="H3204" s="6"/>
      <c r="I3204" s="6"/>
      <c r="J3204" s="6"/>
      <c r="K3204" s="6"/>
      <c r="L3204" s="6"/>
      <c r="M3204" s="6"/>
      <c r="N3204" s="6"/>
      <c r="O3204" s="6"/>
      <c r="P3204" s="14"/>
      <c r="Q3204" s="14"/>
      <c r="R3204" s="14"/>
      <c r="S3204" s="14"/>
      <c r="T3204" s="18"/>
      <c r="U3204" s="18"/>
    </row>
    <row r="3205" spans="1:21" ht="90" customHeight="1" x14ac:dyDescent="0.4">
      <c r="A3205" s="6"/>
      <c r="B3205" s="6"/>
      <c r="C3205" s="6"/>
      <c r="D3205" s="6"/>
      <c r="E3205" s="6"/>
      <c r="F3205" s="6"/>
      <c r="G3205" s="6"/>
      <c r="H3205" s="6"/>
      <c r="I3205" s="6"/>
      <c r="J3205" s="6"/>
      <c r="K3205" s="6"/>
      <c r="L3205" s="6"/>
      <c r="M3205" s="6"/>
      <c r="N3205" s="6"/>
      <c r="O3205" s="6"/>
      <c r="P3205" s="14"/>
      <c r="Q3205" s="14"/>
      <c r="R3205" s="14"/>
      <c r="S3205" s="14"/>
      <c r="T3205" s="18"/>
      <c r="U3205" s="18"/>
    </row>
    <row r="3206" spans="1:21" ht="90" customHeight="1" x14ac:dyDescent="0.4">
      <c r="A3206" s="6"/>
      <c r="B3206" s="6"/>
      <c r="C3206" s="6"/>
      <c r="D3206" s="6"/>
      <c r="E3206" s="6"/>
      <c r="F3206" s="6"/>
      <c r="G3206" s="6"/>
      <c r="H3206" s="6"/>
      <c r="I3206" s="6"/>
      <c r="J3206" s="6"/>
      <c r="K3206" s="6"/>
      <c r="L3206" s="6"/>
      <c r="M3206" s="6"/>
      <c r="N3206" s="6"/>
      <c r="O3206" s="6"/>
      <c r="P3206" s="14"/>
      <c r="Q3206" s="14"/>
      <c r="R3206" s="14"/>
      <c r="S3206" s="14"/>
      <c r="T3206" s="18"/>
      <c r="U3206" s="18"/>
    </row>
    <row r="3207" spans="1:21" ht="90" customHeight="1" x14ac:dyDescent="0.4">
      <c r="A3207" s="6"/>
      <c r="B3207" s="6"/>
      <c r="C3207" s="6"/>
      <c r="D3207" s="6"/>
      <c r="E3207" s="6"/>
      <c r="F3207" s="6"/>
      <c r="G3207" s="6"/>
      <c r="H3207" s="6"/>
      <c r="I3207" s="6"/>
      <c r="J3207" s="6"/>
      <c r="K3207" s="6"/>
      <c r="L3207" s="6"/>
      <c r="M3207" s="6"/>
      <c r="N3207" s="6"/>
      <c r="O3207" s="6"/>
      <c r="P3207" s="14"/>
      <c r="Q3207" s="14"/>
      <c r="R3207" s="14"/>
      <c r="S3207" s="14"/>
      <c r="T3207" s="18"/>
      <c r="U3207" s="18"/>
    </row>
    <row r="3208" spans="1:21" ht="90" customHeight="1" x14ac:dyDescent="0.4">
      <c r="A3208" s="6"/>
      <c r="B3208" s="6"/>
      <c r="C3208" s="6"/>
      <c r="D3208" s="6"/>
      <c r="E3208" s="6"/>
      <c r="F3208" s="6"/>
      <c r="G3208" s="6"/>
      <c r="H3208" s="6"/>
      <c r="I3208" s="6"/>
      <c r="J3208" s="6"/>
      <c r="K3208" s="6"/>
      <c r="L3208" s="6"/>
      <c r="M3208" s="6"/>
      <c r="N3208" s="6"/>
      <c r="O3208" s="6"/>
      <c r="P3208" s="14"/>
      <c r="Q3208" s="14"/>
      <c r="R3208" s="14"/>
      <c r="S3208" s="14"/>
      <c r="T3208" s="18"/>
      <c r="U3208" s="18"/>
    </row>
    <row r="3209" spans="1:21" ht="90" customHeight="1" x14ac:dyDescent="0.4">
      <c r="A3209" s="6"/>
      <c r="B3209" s="6"/>
      <c r="C3209" s="6"/>
      <c r="D3209" s="6"/>
      <c r="E3209" s="6"/>
      <c r="F3209" s="6"/>
      <c r="G3209" s="6"/>
      <c r="H3209" s="6"/>
      <c r="I3209" s="6"/>
      <c r="J3209" s="6"/>
      <c r="K3209" s="6"/>
      <c r="L3209" s="6"/>
      <c r="M3209" s="6"/>
      <c r="N3209" s="6"/>
      <c r="O3209" s="6"/>
      <c r="P3209" s="14"/>
      <c r="Q3209" s="14"/>
      <c r="R3209" s="14"/>
      <c r="S3209" s="14"/>
      <c r="T3209" s="18"/>
      <c r="U3209" s="18"/>
    </row>
    <row r="3210" spans="1:21" ht="90" customHeight="1" x14ac:dyDescent="0.4">
      <c r="A3210" s="6"/>
      <c r="B3210" s="6"/>
      <c r="C3210" s="6"/>
      <c r="D3210" s="6"/>
      <c r="E3210" s="6"/>
      <c r="F3210" s="6"/>
      <c r="G3210" s="6"/>
      <c r="H3210" s="6"/>
      <c r="I3210" s="6"/>
      <c r="J3210" s="6"/>
      <c r="K3210" s="6"/>
      <c r="L3210" s="6"/>
      <c r="M3210" s="6"/>
      <c r="N3210" s="6"/>
      <c r="O3210" s="6"/>
      <c r="P3210" s="14"/>
      <c r="Q3210" s="14"/>
      <c r="R3210" s="14"/>
      <c r="S3210" s="14"/>
      <c r="T3210" s="18"/>
      <c r="U3210" s="18"/>
    </row>
    <row r="3211" spans="1:21" ht="90" customHeight="1" x14ac:dyDescent="0.4">
      <c r="A3211" s="6"/>
      <c r="B3211" s="6"/>
      <c r="C3211" s="6"/>
      <c r="D3211" s="6"/>
      <c r="E3211" s="6"/>
      <c r="F3211" s="6"/>
      <c r="G3211" s="6"/>
      <c r="H3211" s="6"/>
      <c r="I3211" s="6"/>
      <c r="J3211" s="6"/>
      <c r="K3211" s="6"/>
      <c r="L3211" s="6"/>
      <c r="M3211" s="6"/>
      <c r="N3211" s="6"/>
      <c r="O3211" s="6"/>
      <c r="P3211" s="14"/>
      <c r="Q3211" s="14"/>
      <c r="R3211" s="14"/>
      <c r="S3211" s="14"/>
      <c r="T3211" s="18"/>
      <c r="U3211" s="18"/>
    </row>
    <row r="3212" spans="1:21" ht="90" customHeight="1" x14ac:dyDescent="0.4">
      <c r="A3212" s="6"/>
      <c r="B3212" s="6"/>
      <c r="C3212" s="6"/>
      <c r="D3212" s="6"/>
      <c r="E3212" s="6"/>
      <c r="F3212" s="6"/>
      <c r="G3212" s="6"/>
      <c r="H3212" s="6"/>
      <c r="I3212" s="6"/>
      <c r="J3212" s="6"/>
      <c r="K3212" s="6"/>
      <c r="L3212" s="6"/>
      <c r="M3212" s="6"/>
      <c r="N3212" s="6"/>
      <c r="O3212" s="6"/>
      <c r="P3212" s="14"/>
      <c r="Q3212" s="14"/>
      <c r="R3212" s="14"/>
      <c r="S3212" s="14"/>
      <c r="T3212" s="18"/>
      <c r="U3212" s="18"/>
    </row>
    <row r="3213" spans="1:21" ht="90" customHeight="1" x14ac:dyDescent="0.4">
      <c r="A3213" s="6"/>
      <c r="B3213" s="6"/>
      <c r="C3213" s="6"/>
      <c r="D3213" s="6"/>
      <c r="E3213" s="6"/>
      <c r="F3213" s="6"/>
      <c r="G3213" s="6"/>
      <c r="H3213" s="6"/>
      <c r="I3213" s="6"/>
      <c r="J3213" s="6"/>
      <c r="K3213" s="6"/>
      <c r="L3213" s="6"/>
      <c r="M3213" s="6"/>
      <c r="N3213" s="6"/>
      <c r="O3213" s="6"/>
      <c r="P3213" s="14"/>
      <c r="Q3213" s="14"/>
      <c r="R3213" s="14"/>
      <c r="S3213" s="14"/>
      <c r="T3213" s="18"/>
      <c r="U3213" s="18"/>
    </row>
    <row r="3214" spans="1:21" ht="90" customHeight="1" x14ac:dyDescent="0.4">
      <c r="A3214" s="6"/>
      <c r="B3214" s="6"/>
      <c r="C3214" s="6"/>
      <c r="D3214" s="6"/>
      <c r="E3214" s="6"/>
      <c r="F3214" s="6"/>
      <c r="G3214" s="6"/>
      <c r="H3214" s="6"/>
      <c r="I3214" s="6"/>
      <c r="J3214" s="6"/>
      <c r="K3214" s="6"/>
      <c r="L3214" s="6"/>
      <c r="M3214" s="6"/>
      <c r="N3214" s="6"/>
      <c r="O3214" s="6"/>
      <c r="P3214" s="14"/>
      <c r="Q3214" s="14"/>
      <c r="R3214" s="14"/>
      <c r="S3214" s="14"/>
      <c r="T3214" s="18"/>
      <c r="U3214" s="18"/>
    </row>
    <row r="3215" spans="1:21" ht="90" customHeight="1" x14ac:dyDescent="0.4">
      <c r="A3215" s="6"/>
      <c r="B3215" s="6"/>
      <c r="C3215" s="6"/>
      <c r="D3215" s="6"/>
      <c r="E3215" s="6"/>
      <c r="F3215" s="6"/>
      <c r="G3215" s="6"/>
      <c r="H3215" s="6"/>
      <c r="I3215" s="6"/>
      <c r="J3215" s="6"/>
      <c r="K3215" s="6"/>
      <c r="L3215" s="6"/>
      <c r="M3215" s="6"/>
      <c r="N3215" s="6"/>
      <c r="O3215" s="6"/>
      <c r="P3215" s="14"/>
      <c r="Q3215" s="14"/>
      <c r="R3215" s="14"/>
      <c r="S3215" s="14"/>
      <c r="T3215" s="18"/>
      <c r="U3215" s="18"/>
    </row>
    <row r="3216" spans="1:21" ht="90" customHeight="1" x14ac:dyDescent="0.4">
      <c r="A3216" s="6"/>
      <c r="B3216" s="6"/>
      <c r="C3216" s="6"/>
      <c r="D3216" s="6"/>
      <c r="E3216" s="6"/>
      <c r="F3216" s="6"/>
      <c r="G3216" s="6"/>
      <c r="H3216" s="6"/>
      <c r="I3216" s="6"/>
      <c r="J3216" s="6"/>
      <c r="K3216" s="6"/>
      <c r="L3216" s="6"/>
      <c r="M3216" s="6"/>
      <c r="N3216" s="6"/>
      <c r="O3216" s="6"/>
      <c r="P3216" s="14"/>
      <c r="Q3216" s="14"/>
      <c r="R3216" s="14"/>
      <c r="S3216" s="14"/>
      <c r="T3216" s="18"/>
      <c r="U3216" s="18"/>
    </row>
    <row r="3217" spans="1:21" ht="90" customHeight="1" x14ac:dyDescent="0.4">
      <c r="A3217" s="6"/>
      <c r="B3217" s="6"/>
      <c r="C3217" s="6"/>
      <c r="D3217" s="6"/>
      <c r="E3217" s="6"/>
      <c r="F3217" s="6"/>
      <c r="G3217" s="6"/>
      <c r="H3217" s="6"/>
      <c r="I3217" s="6"/>
      <c r="J3217" s="6"/>
      <c r="K3217" s="6"/>
      <c r="L3217" s="6"/>
      <c r="M3217" s="6"/>
      <c r="N3217" s="6"/>
      <c r="O3217" s="6"/>
      <c r="P3217" s="14"/>
      <c r="Q3217" s="14"/>
      <c r="R3217" s="14"/>
      <c r="S3217" s="14"/>
      <c r="T3217" s="18"/>
      <c r="U3217" s="18"/>
    </row>
    <row r="3218" spans="1:21" ht="90" customHeight="1" x14ac:dyDescent="0.4">
      <c r="A3218" s="6"/>
      <c r="B3218" s="6"/>
      <c r="C3218" s="6"/>
      <c r="D3218" s="6"/>
      <c r="E3218" s="6"/>
      <c r="F3218" s="6"/>
      <c r="G3218" s="6"/>
      <c r="H3218" s="6"/>
      <c r="I3218" s="6"/>
      <c r="J3218" s="6"/>
      <c r="K3218" s="6"/>
      <c r="L3218" s="6"/>
      <c r="M3218" s="6"/>
      <c r="N3218" s="6"/>
      <c r="O3218" s="6"/>
      <c r="P3218" s="14"/>
      <c r="Q3218" s="14"/>
      <c r="R3218" s="14"/>
      <c r="S3218" s="14"/>
      <c r="T3218" s="18"/>
      <c r="U3218" s="18"/>
    </row>
    <row r="3219" spans="1:21" ht="90" customHeight="1" x14ac:dyDescent="0.4">
      <c r="A3219" s="6"/>
      <c r="B3219" s="6"/>
      <c r="C3219" s="6"/>
      <c r="D3219" s="6"/>
      <c r="E3219" s="6"/>
      <c r="F3219" s="6"/>
      <c r="G3219" s="6"/>
      <c r="H3219" s="6"/>
      <c r="I3219" s="6"/>
      <c r="J3219" s="6"/>
      <c r="K3219" s="6"/>
      <c r="L3219" s="6"/>
      <c r="M3219" s="6"/>
      <c r="N3219" s="6"/>
      <c r="O3219" s="6"/>
      <c r="P3219" s="14"/>
      <c r="Q3219" s="14"/>
      <c r="R3219" s="14"/>
      <c r="S3219" s="14"/>
      <c r="T3219" s="18"/>
      <c r="U3219" s="18"/>
    </row>
    <row r="3220" spans="1:21" ht="90" customHeight="1" x14ac:dyDescent="0.4">
      <c r="A3220" s="6"/>
      <c r="B3220" s="6"/>
      <c r="C3220" s="6"/>
      <c r="D3220" s="6"/>
      <c r="E3220" s="6"/>
      <c r="F3220" s="6"/>
      <c r="G3220" s="6"/>
      <c r="H3220" s="6"/>
      <c r="I3220" s="6"/>
      <c r="J3220" s="6"/>
      <c r="K3220" s="6"/>
      <c r="L3220" s="6"/>
      <c r="M3220" s="6"/>
      <c r="N3220" s="6"/>
      <c r="O3220" s="6"/>
      <c r="P3220" s="14"/>
      <c r="Q3220" s="14"/>
      <c r="R3220" s="14"/>
      <c r="S3220" s="14"/>
      <c r="T3220" s="18"/>
      <c r="U3220" s="18"/>
    </row>
    <row r="3221" spans="1:21" ht="90" customHeight="1" x14ac:dyDescent="0.4">
      <c r="A3221" s="6"/>
      <c r="B3221" s="6"/>
      <c r="C3221" s="6"/>
      <c r="D3221" s="6"/>
      <c r="E3221" s="6"/>
      <c r="F3221" s="6"/>
      <c r="G3221" s="6"/>
      <c r="H3221" s="6"/>
      <c r="I3221" s="6"/>
      <c r="J3221" s="6"/>
      <c r="K3221" s="6"/>
      <c r="L3221" s="6"/>
      <c r="M3221" s="6"/>
      <c r="N3221" s="6"/>
      <c r="O3221" s="6"/>
      <c r="P3221" s="14"/>
      <c r="Q3221" s="14"/>
      <c r="R3221" s="14"/>
      <c r="S3221" s="14"/>
      <c r="T3221" s="18"/>
      <c r="U3221" s="18"/>
    </row>
    <row r="3222" spans="1:21" ht="90" customHeight="1" x14ac:dyDescent="0.4">
      <c r="A3222" s="6"/>
      <c r="B3222" s="6"/>
      <c r="C3222" s="6"/>
      <c r="D3222" s="6"/>
      <c r="E3222" s="6"/>
      <c r="F3222" s="6"/>
      <c r="G3222" s="6"/>
      <c r="H3222" s="6"/>
      <c r="I3222" s="6"/>
      <c r="J3222" s="6"/>
      <c r="K3222" s="6"/>
      <c r="L3222" s="6"/>
      <c r="M3222" s="6"/>
      <c r="N3222" s="6"/>
      <c r="O3222" s="6"/>
      <c r="P3222" s="14"/>
      <c r="Q3222" s="14"/>
      <c r="R3222" s="14"/>
      <c r="S3222" s="14"/>
      <c r="T3222" s="18"/>
      <c r="U3222" s="18"/>
    </row>
    <row r="3223" spans="1:21" ht="90" customHeight="1" x14ac:dyDescent="0.4">
      <c r="A3223" s="6"/>
      <c r="B3223" s="6"/>
      <c r="C3223" s="6"/>
      <c r="D3223" s="6"/>
      <c r="E3223" s="6"/>
      <c r="F3223" s="6"/>
      <c r="G3223" s="6"/>
      <c r="H3223" s="6"/>
      <c r="I3223" s="6"/>
      <c r="J3223" s="6"/>
      <c r="K3223" s="6"/>
      <c r="L3223" s="6"/>
      <c r="M3223" s="6"/>
      <c r="N3223" s="6"/>
      <c r="O3223" s="6"/>
      <c r="P3223" s="14"/>
      <c r="Q3223" s="14"/>
      <c r="R3223" s="14"/>
      <c r="S3223" s="14"/>
      <c r="T3223" s="18"/>
      <c r="U3223" s="18"/>
    </row>
    <row r="3224" spans="1:21" ht="90" customHeight="1" x14ac:dyDescent="0.4">
      <c r="A3224" s="6"/>
      <c r="B3224" s="6"/>
      <c r="C3224" s="6"/>
      <c r="D3224" s="6"/>
      <c r="E3224" s="6"/>
      <c r="F3224" s="6"/>
      <c r="G3224" s="6"/>
      <c r="H3224" s="6"/>
      <c r="I3224" s="6"/>
      <c r="J3224" s="6"/>
      <c r="K3224" s="6"/>
      <c r="L3224" s="6"/>
      <c r="M3224" s="6"/>
      <c r="N3224" s="6"/>
      <c r="O3224" s="6"/>
      <c r="P3224" s="14"/>
      <c r="Q3224" s="14"/>
      <c r="R3224" s="14"/>
      <c r="S3224" s="14"/>
      <c r="T3224" s="18"/>
      <c r="U3224" s="18"/>
    </row>
    <row r="3225" spans="1:21" ht="90" customHeight="1" x14ac:dyDescent="0.4">
      <c r="A3225" s="6"/>
      <c r="B3225" s="6"/>
      <c r="C3225" s="6"/>
      <c r="D3225" s="6"/>
      <c r="E3225" s="6"/>
      <c r="F3225" s="6"/>
      <c r="G3225" s="6"/>
      <c r="H3225" s="6"/>
      <c r="I3225" s="6"/>
      <c r="J3225" s="6"/>
      <c r="K3225" s="6"/>
      <c r="L3225" s="6"/>
      <c r="M3225" s="6"/>
      <c r="N3225" s="6"/>
      <c r="O3225" s="6"/>
      <c r="P3225" s="14"/>
      <c r="Q3225" s="14"/>
      <c r="R3225" s="14"/>
      <c r="S3225" s="14"/>
      <c r="T3225" s="18"/>
      <c r="U3225" s="18"/>
    </row>
  </sheetData>
  <sheetProtection sheet="1" objects="1" scenarios="1" selectLockedCells="1" selectUnlockedCells="1"/>
  <mergeCells count="12">
    <mergeCell ref="A12:C12"/>
    <mergeCell ref="A1:C1"/>
    <mergeCell ref="A2:C2"/>
    <mergeCell ref="A3:C3"/>
    <mergeCell ref="A4:C4"/>
    <mergeCell ref="A5:C5"/>
    <mergeCell ref="A6:C6"/>
    <mergeCell ref="A7:C7"/>
    <mergeCell ref="A8:C8"/>
    <mergeCell ref="A9:C9"/>
    <mergeCell ref="A10:C10"/>
    <mergeCell ref="A11:C11"/>
  </mergeCells>
  <conditionalFormatting sqref="G310:G430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0C3F66B4-C026-469C-AF2F-1F3B5123FB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D4F3457-A4BA-4482-94B2-EA4D8919695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814918C-09A7-4906-9CA5-2EE587DFCF5E}">
  <ds:schemaRefs>
    <ds:schemaRef ds:uri="http://purl.org/dc/terms/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3287f65e-bd81-4ef8-9d4a-f770dbe35018"/>
    <ds:schemaRef ds:uri="534545f7-dfad-40dc-8880-0a5cc848d94b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2026-03-16T17:00:15Z</dcterms:created>
  <dcterms:modified xsi:type="dcterms:W3CDTF">2026-03-24T11:24:20Z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