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Work\Monza Trading\2026 OFFERS\Shoes\"/>
    </mc:Choice>
  </mc:AlternateContent>
  <xr:revisionPtr revIDLastSave="0" documentId="13_ncr:1_{56490942-8A83-4EF0-A41B-084D3D368B7C}" xr6:coauthVersionLast="47" xr6:coauthVersionMax="47" xr10:uidLastSave="{00000000-0000-0000-0000-000000000000}"/>
  <bookViews>
    <workbookView xWindow="-98" yWindow="-98" windowWidth="21795" windowHeight="13695" xr2:uid="{8540AE46-4836-774A-A998-A238D4F02A8A}"/>
  </bookViews>
  <sheets>
    <sheet name="OFFER" sheetId="1" r:id="rId1"/>
  </sheets>
  <definedNames>
    <definedName name="_xlnm._FilterDatabase" localSheetId="0" hidden="1">OFFER!$A$14:$K$397</definedName>
    <definedName name="albi">#REF!</definedName>
    <definedName name="dispo">#REF!</definedName>
    <definedName name="lorenzo">#REF!</definedName>
    <definedName name="oder1">#REF!</definedName>
    <definedName name="order">#REF!</definedName>
    <definedName name="pipp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H17" i="1"/>
  <c r="H18" i="1"/>
  <c r="H19" i="1"/>
  <c r="H20" i="1"/>
  <c r="J20" i="1" s="1"/>
  <c r="K20" i="1" s="1"/>
  <c r="H21" i="1"/>
  <c r="I21" i="1" s="1"/>
  <c r="H22" i="1"/>
  <c r="I22" i="1" s="1"/>
  <c r="H23" i="1"/>
  <c r="I23" i="1" s="1"/>
  <c r="H24" i="1"/>
  <c r="I24" i="1" s="1"/>
  <c r="H25" i="1"/>
  <c r="H26" i="1"/>
  <c r="H27" i="1"/>
  <c r="J27" i="1" s="1"/>
  <c r="K27" i="1" s="1"/>
  <c r="H28" i="1"/>
  <c r="J28" i="1" s="1"/>
  <c r="K28" i="1" s="1"/>
  <c r="H29" i="1"/>
  <c r="H30" i="1"/>
  <c r="H31" i="1"/>
  <c r="H32" i="1"/>
  <c r="J32" i="1" s="1"/>
  <c r="K32" i="1" s="1"/>
  <c r="H33" i="1"/>
  <c r="I33" i="1" s="1"/>
  <c r="H34" i="1"/>
  <c r="I34" i="1" s="1"/>
  <c r="H35" i="1"/>
  <c r="H36" i="1"/>
  <c r="H37" i="1"/>
  <c r="H38" i="1"/>
  <c r="J38" i="1" s="1"/>
  <c r="K38" i="1" s="1"/>
  <c r="H39" i="1"/>
  <c r="J39" i="1" s="1"/>
  <c r="K39" i="1" s="1"/>
  <c r="H40" i="1"/>
  <c r="J40" i="1" s="1"/>
  <c r="K40" i="1" s="1"/>
  <c r="H41" i="1"/>
  <c r="J41" i="1" s="1"/>
  <c r="K41" i="1" s="1"/>
  <c r="H42" i="1"/>
  <c r="I42" i="1" s="1"/>
  <c r="H43" i="1"/>
  <c r="I43" i="1" s="1"/>
  <c r="H44" i="1"/>
  <c r="I44" i="1" s="1"/>
  <c r="H45" i="1"/>
  <c r="H46" i="1"/>
  <c r="H47" i="1"/>
  <c r="H48" i="1"/>
  <c r="H49" i="1"/>
  <c r="H50" i="1"/>
  <c r="H51" i="1"/>
  <c r="H52" i="1"/>
  <c r="J52" i="1" s="1"/>
  <c r="K52" i="1" s="1"/>
  <c r="H53" i="1"/>
  <c r="I53" i="1" s="1"/>
  <c r="H54" i="1"/>
  <c r="I54" i="1" s="1"/>
  <c r="H55" i="1"/>
  <c r="H56" i="1"/>
  <c r="H57" i="1"/>
  <c r="J57" i="1" s="1"/>
  <c r="K57" i="1" s="1"/>
  <c r="H58" i="1"/>
  <c r="J58" i="1" s="1"/>
  <c r="K58" i="1" s="1"/>
  <c r="H59" i="1"/>
  <c r="J59" i="1" s="1"/>
  <c r="K59" i="1" s="1"/>
  <c r="H60" i="1"/>
  <c r="J60" i="1" s="1"/>
  <c r="K60" i="1" s="1"/>
  <c r="H61" i="1"/>
  <c r="H62" i="1"/>
  <c r="J62" i="1" s="1"/>
  <c r="K62" i="1" s="1"/>
  <c r="H63" i="1"/>
  <c r="I63" i="1" s="1"/>
  <c r="H64" i="1"/>
  <c r="I64" i="1" s="1"/>
  <c r="H65" i="1"/>
  <c r="H66" i="1"/>
  <c r="H67" i="1"/>
  <c r="H68" i="1"/>
  <c r="H69" i="1"/>
  <c r="H70" i="1"/>
  <c r="I70" i="1" s="1"/>
  <c r="H71" i="1"/>
  <c r="J71" i="1" s="1"/>
  <c r="K71" i="1" s="1"/>
  <c r="H72" i="1"/>
  <c r="I72" i="1" s="1"/>
  <c r="H73" i="1"/>
  <c r="I73" i="1" s="1"/>
  <c r="H74" i="1"/>
  <c r="I74" i="1" s="1"/>
  <c r="H75" i="1"/>
  <c r="H76" i="1"/>
  <c r="H77" i="1"/>
  <c r="J77" i="1" s="1"/>
  <c r="K77" i="1" s="1"/>
  <c r="H78" i="1"/>
  <c r="J78" i="1" s="1"/>
  <c r="K78" i="1" s="1"/>
  <c r="H79" i="1"/>
  <c r="H80" i="1"/>
  <c r="H81" i="1"/>
  <c r="H82" i="1"/>
  <c r="J82" i="1" s="1"/>
  <c r="K82" i="1" s="1"/>
  <c r="H83" i="1"/>
  <c r="I83" i="1" s="1"/>
  <c r="H84" i="1"/>
  <c r="I84" i="1" s="1"/>
  <c r="H85" i="1"/>
  <c r="H86" i="1"/>
  <c r="H87" i="1"/>
  <c r="H88" i="1"/>
  <c r="J88" i="1" s="1"/>
  <c r="K88" i="1" s="1"/>
  <c r="H89" i="1"/>
  <c r="I89" i="1" s="1"/>
  <c r="H90" i="1"/>
  <c r="J90" i="1" s="1"/>
  <c r="K90" i="1" s="1"/>
  <c r="H91" i="1"/>
  <c r="J91" i="1" s="1"/>
  <c r="K91" i="1" s="1"/>
  <c r="H92" i="1"/>
  <c r="J92" i="1" s="1"/>
  <c r="K92" i="1" s="1"/>
  <c r="H93" i="1"/>
  <c r="I93" i="1" s="1"/>
  <c r="H94" i="1"/>
  <c r="J94" i="1" s="1"/>
  <c r="K94" i="1" s="1"/>
  <c r="H95" i="1"/>
  <c r="J95" i="1" s="1"/>
  <c r="K95" i="1" s="1"/>
  <c r="H96" i="1"/>
  <c r="H97" i="1"/>
  <c r="H98" i="1"/>
  <c r="H99" i="1"/>
  <c r="J99" i="1" s="1"/>
  <c r="K99" i="1" s="1"/>
  <c r="H100" i="1"/>
  <c r="J100" i="1" s="1"/>
  <c r="K100" i="1" s="1"/>
  <c r="H101" i="1"/>
  <c r="J101" i="1" s="1"/>
  <c r="K101" i="1" s="1"/>
  <c r="H102" i="1"/>
  <c r="I102" i="1" s="1"/>
  <c r="H103" i="1"/>
  <c r="J103" i="1" s="1"/>
  <c r="K103" i="1" s="1"/>
  <c r="H104" i="1"/>
  <c r="I104" i="1" s="1"/>
  <c r="H105" i="1"/>
  <c r="J105" i="1" s="1"/>
  <c r="K105" i="1" s="1"/>
  <c r="H106" i="1"/>
  <c r="H107" i="1"/>
  <c r="H108" i="1"/>
  <c r="H109" i="1"/>
  <c r="I109" i="1" s="1"/>
  <c r="H110" i="1"/>
  <c r="I110" i="1" s="1"/>
  <c r="H111" i="1"/>
  <c r="J111" i="1" s="1"/>
  <c r="K111" i="1" s="1"/>
  <c r="H112" i="1"/>
  <c r="J112" i="1" s="1"/>
  <c r="K112" i="1" s="1"/>
  <c r="H113" i="1"/>
  <c r="J113" i="1" s="1"/>
  <c r="K113" i="1" s="1"/>
  <c r="H114" i="1"/>
  <c r="J114" i="1" s="1"/>
  <c r="K114" i="1" s="1"/>
  <c r="H115" i="1"/>
  <c r="J115" i="1" s="1"/>
  <c r="K115" i="1" s="1"/>
  <c r="H116" i="1"/>
  <c r="H117" i="1"/>
  <c r="H118" i="1"/>
  <c r="H119" i="1"/>
  <c r="J119" i="1" s="1"/>
  <c r="K119" i="1" s="1"/>
  <c r="H120" i="1"/>
  <c r="J120" i="1" s="1"/>
  <c r="K120" i="1" s="1"/>
  <c r="H121" i="1"/>
  <c r="I121" i="1" s="1"/>
  <c r="H122" i="1"/>
  <c r="J122" i="1" s="1"/>
  <c r="K122" i="1" s="1"/>
  <c r="H123" i="1"/>
  <c r="I123" i="1" s="1"/>
  <c r="H124" i="1"/>
  <c r="I124" i="1" s="1"/>
  <c r="H125" i="1"/>
  <c r="J125" i="1" s="1"/>
  <c r="K125" i="1" s="1"/>
  <c r="H126" i="1"/>
  <c r="H127" i="1"/>
  <c r="H128" i="1"/>
  <c r="H129" i="1"/>
  <c r="J129" i="1" s="1"/>
  <c r="K129" i="1" s="1"/>
  <c r="H130" i="1"/>
  <c r="J130" i="1" s="1"/>
  <c r="K130" i="1" s="1"/>
  <c r="H131" i="1"/>
  <c r="J131" i="1" s="1"/>
  <c r="K131" i="1" s="1"/>
  <c r="H132" i="1"/>
  <c r="J132" i="1" s="1"/>
  <c r="K132" i="1" s="1"/>
  <c r="H133" i="1"/>
  <c r="I133" i="1" s="1"/>
  <c r="H134" i="1"/>
  <c r="I134" i="1" s="1"/>
  <c r="H135" i="1"/>
  <c r="J135" i="1" s="1"/>
  <c r="K135" i="1" s="1"/>
  <c r="H136" i="1"/>
  <c r="H137" i="1"/>
  <c r="H138" i="1"/>
  <c r="J138" i="1" s="1"/>
  <c r="K138" i="1" s="1"/>
  <c r="H139" i="1"/>
  <c r="J139" i="1" s="1"/>
  <c r="K139" i="1" s="1"/>
  <c r="H140" i="1"/>
  <c r="J140" i="1" s="1"/>
  <c r="K140" i="1" s="1"/>
  <c r="H141" i="1"/>
  <c r="J141" i="1" s="1"/>
  <c r="K141" i="1" s="1"/>
  <c r="H142" i="1"/>
  <c r="J142" i="1" s="1"/>
  <c r="K142" i="1" s="1"/>
  <c r="H143" i="1"/>
  <c r="J143" i="1" s="1"/>
  <c r="K143" i="1" s="1"/>
  <c r="H144" i="1"/>
  <c r="J144" i="1" s="1"/>
  <c r="K144" i="1" s="1"/>
  <c r="H145" i="1"/>
  <c r="J145" i="1" s="1"/>
  <c r="K145" i="1" s="1"/>
  <c r="H146" i="1"/>
  <c r="H147" i="1"/>
  <c r="H148" i="1"/>
  <c r="J148" i="1" s="1"/>
  <c r="K148" i="1" s="1"/>
  <c r="H149" i="1"/>
  <c r="J149" i="1" s="1"/>
  <c r="K149" i="1" s="1"/>
  <c r="H150" i="1"/>
  <c r="J150" i="1" s="1"/>
  <c r="K150" i="1" s="1"/>
  <c r="H151" i="1"/>
  <c r="J151" i="1" s="1"/>
  <c r="K151" i="1" s="1"/>
  <c r="H152" i="1"/>
  <c r="I152" i="1" s="1"/>
  <c r="H153" i="1"/>
  <c r="I153" i="1" s="1"/>
  <c r="H154" i="1"/>
  <c r="I154" i="1" s="1"/>
  <c r="H155" i="1"/>
  <c r="J155" i="1" s="1"/>
  <c r="K155" i="1" s="1"/>
  <c r="H156" i="1"/>
  <c r="H157" i="1"/>
  <c r="H158" i="1"/>
  <c r="J158" i="1" s="1"/>
  <c r="K158" i="1" s="1"/>
  <c r="H159" i="1"/>
  <c r="J159" i="1" s="1"/>
  <c r="K159" i="1" s="1"/>
  <c r="H160" i="1"/>
  <c r="J160" i="1" s="1"/>
  <c r="K160" i="1" s="1"/>
  <c r="H161" i="1"/>
  <c r="J161" i="1" s="1"/>
  <c r="K161" i="1" s="1"/>
  <c r="H162" i="1"/>
  <c r="J162" i="1" s="1"/>
  <c r="K162" i="1" s="1"/>
  <c r="H163" i="1"/>
  <c r="J163" i="1" s="1"/>
  <c r="K163" i="1" s="1"/>
  <c r="H164" i="1"/>
  <c r="J164" i="1" s="1"/>
  <c r="K164" i="1" s="1"/>
  <c r="H165" i="1"/>
  <c r="J165" i="1" s="1"/>
  <c r="K165" i="1" s="1"/>
  <c r="H166" i="1"/>
  <c r="H167" i="1"/>
  <c r="H168" i="1"/>
  <c r="J168" i="1" s="1"/>
  <c r="K168" i="1" s="1"/>
  <c r="H169" i="1"/>
  <c r="J169" i="1" s="1"/>
  <c r="K169" i="1" s="1"/>
  <c r="H170" i="1"/>
  <c r="J170" i="1" s="1"/>
  <c r="K170" i="1" s="1"/>
  <c r="H171" i="1"/>
  <c r="J171" i="1" s="1"/>
  <c r="K171" i="1" s="1"/>
  <c r="H172" i="1"/>
  <c r="I172" i="1" s="1"/>
  <c r="H173" i="1"/>
  <c r="J173" i="1" s="1"/>
  <c r="K173" i="1" s="1"/>
  <c r="H174" i="1"/>
  <c r="I174" i="1" s="1"/>
  <c r="H175" i="1"/>
  <c r="J175" i="1" s="1"/>
  <c r="K175" i="1" s="1"/>
  <c r="H176" i="1"/>
  <c r="H177" i="1"/>
  <c r="H178" i="1"/>
  <c r="J178" i="1" s="1"/>
  <c r="K178" i="1" s="1"/>
  <c r="H179" i="1"/>
  <c r="J179" i="1" s="1"/>
  <c r="K179" i="1" s="1"/>
  <c r="H180" i="1"/>
  <c r="J180" i="1" s="1"/>
  <c r="K180" i="1" s="1"/>
  <c r="H181" i="1"/>
  <c r="J181" i="1" s="1"/>
  <c r="K181" i="1" s="1"/>
  <c r="H182" i="1"/>
  <c r="J182" i="1" s="1"/>
  <c r="K182" i="1" s="1"/>
  <c r="H183" i="1"/>
  <c r="I183" i="1" s="1"/>
  <c r="H184" i="1"/>
  <c r="I184" i="1" s="1"/>
  <c r="H185" i="1"/>
  <c r="J185" i="1" s="1"/>
  <c r="K185" i="1" s="1"/>
  <c r="H186" i="1"/>
  <c r="H187" i="1"/>
  <c r="H188" i="1"/>
  <c r="J188" i="1" s="1"/>
  <c r="K188" i="1" s="1"/>
  <c r="H189" i="1"/>
  <c r="J189" i="1" s="1"/>
  <c r="K189" i="1" s="1"/>
  <c r="H190" i="1"/>
  <c r="J190" i="1" s="1"/>
  <c r="K190" i="1" s="1"/>
  <c r="H191" i="1"/>
  <c r="J191" i="1" s="1"/>
  <c r="K191" i="1" s="1"/>
  <c r="H192" i="1"/>
  <c r="J192" i="1" s="1"/>
  <c r="K192" i="1" s="1"/>
  <c r="H193" i="1"/>
  <c r="J193" i="1" s="1"/>
  <c r="K193" i="1" s="1"/>
  <c r="H194" i="1"/>
  <c r="J194" i="1" s="1"/>
  <c r="K194" i="1" s="1"/>
  <c r="H195" i="1"/>
  <c r="J195" i="1" s="1"/>
  <c r="K195" i="1" s="1"/>
  <c r="H196" i="1"/>
  <c r="H197" i="1"/>
  <c r="H198" i="1"/>
  <c r="J198" i="1" s="1"/>
  <c r="K198" i="1" s="1"/>
  <c r="H199" i="1"/>
  <c r="J199" i="1" s="1"/>
  <c r="K199" i="1" s="1"/>
  <c r="H200" i="1"/>
  <c r="J200" i="1" s="1"/>
  <c r="K200" i="1" s="1"/>
  <c r="H201" i="1"/>
  <c r="J201" i="1" s="1"/>
  <c r="K201" i="1" s="1"/>
  <c r="H202" i="1"/>
  <c r="J202" i="1" s="1"/>
  <c r="K202" i="1" s="1"/>
  <c r="H203" i="1"/>
  <c r="J203" i="1" s="1"/>
  <c r="K203" i="1" s="1"/>
  <c r="H204" i="1"/>
  <c r="I204" i="1" s="1"/>
  <c r="H205" i="1"/>
  <c r="J205" i="1" s="1"/>
  <c r="K205" i="1" s="1"/>
  <c r="H206" i="1"/>
  <c r="H207" i="1"/>
  <c r="H208" i="1"/>
  <c r="J208" i="1" s="1"/>
  <c r="K208" i="1" s="1"/>
  <c r="H209" i="1"/>
  <c r="J209" i="1" s="1"/>
  <c r="K209" i="1" s="1"/>
  <c r="H210" i="1"/>
  <c r="J210" i="1" s="1"/>
  <c r="K210" i="1" s="1"/>
  <c r="H211" i="1"/>
  <c r="J211" i="1" s="1"/>
  <c r="K211" i="1" s="1"/>
  <c r="H212" i="1"/>
  <c r="J212" i="1" s="1"/>
  <c r="K212" i="1" s="1"/>
  <c r="H213" i="1"/>
  <c r="J213" i="1" s="1"/>
  <c r="K213" i="1" s="1"/>
  <c r="H214" i="1"/>
  <c r="J214" i="1" s="1"/>
  <c r="K214" i="1" s="1"/>
  <c r="H215" i="1"/>
  <c r="J215" i="1" s="1"/>
  <c r="K215" i="1" s="1"/>
  <c r="H216" i="1"/>
  <c r="H217" i="1"/>
  <c r="H218" i="1"/>
  <c r="J218" i="1" s="1"/>
  <c r="K218" i="1" s="1"/>
  <c r="H219" i="1"/>
  <c r="J219" i="1" s="1"/>
  <c r="K219" i="1" s="1"/>
  <c r="H220" i="1"/>
  <c r="J220" i="1" s="1"/>
  <c r="K220" i="1" s="1"/>
  <c r="H221" i="1"/>
  <c r="J221" i="1" s="1"/>
  <c r="K221" i="1" s="1"/>
  <c r="H222" i="1"/>
  <c r="I222" i="1" s="1"/>
  <c r="H223" i="1"/>
  <c r="I223" i="1" s="1"/>
  <c r="H224" i="1"/>
  <c r="I224" i="1" s="1"/>
  <c r="H225" i="1"/>
  <c r="J225" i="1" s="1"/>
  <c r="K225" i="1" s="1"/>
  <c r="H226" i="1"/>
  <c r="H227" i="1"/>
  <c r="H228" i="1"/>
  <c r="J228" i="1" s="1"/>
  <c r="K228" i="1" s="1"/>
  <c r="H229" i="1"/>
  <c r="J229" i="1" s="1"/>
  <c r="K229" i="1" s="1"/>
  <c r="H230" i="1"/>
  <c r="J230" i="1" s="1"/>
  <c r="K230" i="1" s="1"/>
  <c r="H231" i="1"/>
  <c r="J231" i="1" s="1"/>
  <c r="K231" i="1" s="1"/>
  <c r="H232" i="1"/>
  <c r="J232" i="1" s="1"/>
  <c r="K232" i="1" s="1"/>
  <c r="H233" i="1"/>
  <c r="J233" i="1" s="1"/>
  <c r="K233" i="1" s="1"/>
  <c r="H234" i="1"/>
  <c r="I234" i="1" s="1"/>
  <c r="H235" i="1"/>
  <c r="J235" i="1" s="1"/>
  <c r="K235" i="1" s="1"/>
  <c r="H236" i="1"/>
  <c r="H237" i="1"/>
  <c r="H238" i="1"/>
  <c r="J238" i="1" s="1"/>
  <c r="K238" i="1" s="1"/>
  <c r="H239" i="1"/>
  <c r="J239" i="1" s="1"/>
  <c r="K239" i="1" s="1"/>
  <c r="H240" i="1"/>
  <c r="J240" i="1" s="1"/>
  <c r="K240" i="1" s="1"/>
  <c r="H241" i="1"/>
  <c r="J241" i="1" s="1"/>
  <c r="K241" i="1" s="1"/>
  <c r="H242" i="1"/>
  <c r="I242" i="1" s="1"/>
  <c r="H243" i="1"/>
  <c r="J243" i="1" s="1"/>
  <c r="K243" i="1" s="1"/>
  <c r="H244" i="1"/>
  <c r="J244" i="1" s="1"/>
  <c r="K244" i="1" s="1"/>
  <c r="H245" i="1"/>
  <c r="J245" i="1" s="1"/>
  <c r="K245" i="1" s="1"/>
  <c r="H246" i="1"/>
  <c r="H247" i="1"/>
  <c r="H248" i="1"/>
  <c r="J248" i="1" s="1"/>
  <c r="K248" i="1" s="1"/>
  <c r="H249" i="1"/>
  <c r="J249" i="1" s="1"/>
  <c r="K249" i="1" s="1"/>
  <c r="H250" i="1"/>
  <c r="J250" i="1" s="1"/>
  <c r="K250" i="1" s="1"/>
  <c r="H251" i="1"/>
  <c r="J251" i="1" s="1"/>
  <c r="K251" i="1" s="1"/>
  <c r="H252" i="1"/>
  <c r="I252" i="1" s="1"/>
  <c r="H253" i="1"/>
  <c r="I253" i="1" s="1"/>
  <c r="H254" i="1"/>
  <c r="I254" i="1" s="1"/>
  <c r="H255" i="1"/>
  <c r="J255" i="1" s="1"/>
  <c r="K255" i="1" s="1"/>
  <c r="H256" i="1"/>
  <c r="H257" i="1"/>
  <c r="H258" i="1"/>
  <c r="J258" i="1" s="1"/>
  <c r="K258" i="1" s="1"/>
  <c r="H259" i="1"/>
  <c r="I259" i="1" s="1"/>
  <c r="H260" i="1"/>
  <c r="J260" i="1" s="1"/>
  <c r="K260" i="1" s="1"/>
  <c r="H261" i="1"/>
  <c r="J261" i="1" s="1"/>
  <c r="K261" i="1" s="1"/>
  <c r="H262" i="1"/>
  <c r="J262" i="1" s="1"/>
  <c r="K262" i="1" s="1"/>
  <c r="H263" i="1"/>
  <c r="J263" i="1" s="1"/>
  <c r="K263" i="1" s="1"/>
  <c r="H264" i="1"/>
  <c r="J264" i="1" s="1"/>
  <c r="K264" i="1" s="1"/>
  <c r="H265" i="1"/>
  <c r="J265" i="1" s="1"/>
  <c r="K265" i="1" s="1"/>
  <c r="H266" i="1"/>
  <c r="H267" i="1"/>
  <c r="H268" i="1"/>
  <c r="J268" i="1" s="1"/>
  <c r="K268" i="1" s="1"/>
  <c r="H269" i="1"/>
  <c r="J269" i="1" s="1"/>
  <c r="K269" i="1" s="1"/>
  <c r="H270" i="1"/>
  <c r="J270" i="1" s="1"/>
  <c r="K270" i="1" s="1"/>
  <c r="H271" i="1"/>
  <c r="I271" i="1" s="1"/>
  <c r="H272" i="1"/>
  <c r="I272" i="1" s="1"/>
  <c r="H273" i="1"/>
  <c r="J273" i="1" s="1"/>
  <c r="K273" i="1" s="1"/>
  <c r="H274" i="1"/>
  <c r="I274" i="1" s="1"/>
  <c r="H275" i="1"/>
  <c r="J275" i="1" s="1"/>
  <c r="K275" i="1" s="1"/>
  <c r="H276" i="1"/>
  <c r="H277" i="1"/>
  <c r="H278" i="1"/>
  <c r="J278" i="1" s="1"/>
  <c r="K278" i="1" s="1"/>
  <c r="H279" i="1"/>
  <c r="J279" i="1" s="1"/>
  <c r="K279" i="1" s="1"/>
  <c r="H280" i="1"/>
  <c r="J280" i="1" s="1"/>
  <c r="K280" i="1" s="1"/>
  <c r="H281" i="1"/>
  <c r="J281" i="1" s="1"/>
  <c r="K281" i="1" s="1"/>
  <c r="H282" i="1"/>
  <c r="J282" i="1" s="1"/>
  <c r="K282" i="1" s="1"/>
  <c r="H283" i="1"/>
  <c r="J283" i="1" s="1"/>
  <c r="K283" i="1" s="1"/>
  <c r="H284" i="1"/>
  <c r="I284" i="1" s="1"/>
  <c r="H285" i="1"/>
  <c r="J285" i="1" s="1"/>
  <c r="K285" i="1" s="1"/>
  <c r="H286" i="1"/>
  <c r="H287" i="1"/>
  <c r="H288" i="1"/>
  <c r="J288" i="1" s="1"/>
  <c r="K288" i="1" s="1"/>
  <c r="H289" i="1"/>
  <c r="J289" i="1" s="1"/>
  <c r="K289" i="1" s="1"/>
  <c r="H290" i="1"/>
  <c r="J290" i="1" s="1"/>
  <c r="K290" i="1" s="1"/>
  <c r="H291" i="1"/>
  <c r="J291" i="1" s="1"/>
  <c r="K291" i="1" s="1"/>
  <c r="H292" i="1"/>
  <c r="J292" i="1" s="1"/>
  <c r="K292" i="1" s="1"/>
  <c r="H293" i="1"/>
  <c r="J293" i="1" s="1"/>
  <c r="K293" i="1" s="1"/>
  <c r="H294" i="1"/>
  <c r="J294" i="1" s="1"/>
  <c r="K294" i="1" s="1"/>
  <c r="H295" i="1"/>
  <c r="J295" i="1" s="1"/>
  <c r="K295" i="1" s="1"/>
  <c r="H296" i="1"/>
  <c r="H297" i="1"/>
  <c r="H298" i="1"/>
  <c r="J298" i="1" s="1"/>
  <c r="K298" i="1" s="1"/>
  <c r="H299" i="1"/>
  <c r="J299" i="1" s="1"/>
  <c r="K299" i="1" s="1"/>
  <c r="H300" i="1"/>
  <c r="J300" i="1" s="1"/>
  <c r="K300" i="1" s="1"/>
  <c r="H301" i="1"/>
  <c r="J301" i="1" s="1"/>
  <c r="K301" i="1" s="1"/>
  <c r="H302" i="1"/>
  <c r="I302" i="1" s="1"/>
  <c r="H303" i="1"/>
  <c r="I303" i="1" s="1"/>
  <c r="H304" i="1"/>
  <c r="I304" i="1" s="1"/>
  <c r="H305" i="1"/>
  <c r="J305" i="1" s="1"/>
  <c r="K305" i="1" s="1"/>
  <c r="H306" i="1"/>
  <c r="H307" i="1"/>
  <c r="H308" i="1"/>
  <c r="J308" i="1" s="1"/>
  <c r="K308" i="1" s="1"/>
  <c r="H309" i="1"/>
  <c r="J309" i="1" s="1"/>
  <c r="K309" i="1" s="1"/>
  <c r="H310" i="1"/>
  <c r="J310" i="1" s="1"/>
  <c r="K310" i="1" s="1"/>
  <c r="H311" i="1"/>
  <c r="J311" i="1" s="1"/>
  <c r="K311" i="1" s="1"/>
  <c r="H312" i="1"/>
  <c r="J312" i="1" s="1"/>
  <c r="K312" i="1" s="1"/>
  <c r="H313" i="1"/>
  <c r="J313" i="1" s="1"/>
  <c r="K313" i="1" s="1"/>
  <c r="H314" i="1"/>
  <c r="J314" i="1" s="1"/>
  <c r="K314" i="1" s="1"/>
  <c r="H315" i="1"/>
  <c r="J315" i="1" s="1"/>
  <c r="K315" i="1" s="1"/>
  <c r="H316" i="1"/>
  <c r="H317" i="1"/>
  <c r="H318" i="1"/>
  <c r="J318" i="1" s="1"/>
  <c r="K318" i="1" s="1"/>
  <c r="H319" i="1"/>
  <c r="J319" i="1" s="1"/>
  <c r="K319" i="1" s="1"/>
  <c r="H320" i="1"/>
  <c r="I320" i="1" s="1"/>
  <c r="H321" i="1"/>
  <c r="J321" i="1" s="1"/>
  <c r="K321" i="1" s="1"/>
  <c r="H322" i="1"/>
  <c r="J322" i="1" s="1"/>
  <c r="K322" i="1" s="1"/>
  <c r="H323" i="1"/>
  <c r="I323" i="1" s="1"/>
  <c r="H324" i="1"/>
  <c r="I324" i="1" s="1"/>
  <c r="H325" i="1"/>
  <c r="J325" i="1" s="1"/>
  <c r="K325" i="1" s="1"/>
  <c r="H326" i="1"/>
  <c r="H327" i="1"/>
  <c r="H328" i="1"/>
  <c r="J328" i="1" s="1"/>
  <c r="K328" i="1" s="1"/>
  <c r="H329" i="1"/>
  <c r="J329" i="1" s="1"/>
  <c r="K329" i="1" s="1"/>
  <c r="H330" i="1"/>
  <c r="J330" i="1" s="1"/>
  <c r="K330" i="1" s="1"/>
  <c r="H331" i="1"/>
  <c r="J331" i="1" s="1"/>
  <c r="K331" i="1" s="1"/>
  <c r="H332" i="1"/>
  <c r="J332" i="1" s="1"/>
  <c r="K332" i="1" s="1"/>
  <c r="H333" i="1"/>
  <c r="J333" i="1" s="1"/>
  <c r="K333" i="1" s="1"/>
  <c r="H334" i="1"/>
  <c r="I334" i="1" s="1"/>
  <c r="H335" i="1"/>
  <c r="J335" i="1" s="1"/>
  <c r="K335" i="1" s="1"/>
  <c r="H336" i="1"/>
  <c r="H337" i="1"/>
  <c r="H338" i="1"/>
  <c r="J338" i="1" s="1"/>
  <c r="K338" i="1" s="1"/>
  <c r="H339" i="1"/>
  <c r="J339" i="1" s="1"/>
  <c r="K339" i="1" s="1"/>
  <c r="H340" i="1"/>
  <c r="J340" i="1" s="1"/>
  <c r="K340" i="1" s="1"/>
  <c r="H341" i="1"/>
  <c r="J341" i="1" s="1"/>
  <c r="K341" i="1" s="1"/>
  <c r="H342" i="1"/>
  <c r="J342" i="1" s="1"/>
  <c r="K342" i="1" s="1"/>
  <c r="H343" i="1"/>
  <c r="J343" i="1" s="1"/>
  <c r="K343" i="1" s="1"/>
  <c r="H344" i="1"/>
  <c r="J344" i="1" s="1"/>
  <c r="K344" i="1" s="1"/>
  <c r="H345" i="1"/>
  <c r="J345" i="1" s="1"/>
  <c r="K345" i="1" s="1"/>
  <c r="H346" i="1"/>
  <c r="H347" i="1"/>
  <c r="H348" i="1"/>
  <c r="J348" i="1" s="1"/>
  <c r="K348" i="1" s="1"/>
  <c r="H349" i="1"/>
  <c r="J349" i="1" s="1"/>
  <c r="K349" i="1" s="1"/>
  <c r="H350" i="1"/>
  <c r="J350" i="1" s="1"/>
  <c r="K350" i="1" s="1"/>
  <c r="H351" i="1"/>
  <c r="J351" i="1" s="1"/>
  <c r="K351" i="1" s="1"/>
  <c r="H352" i="1"/>
  <c r="I352" i="1" s="1"/>
  <c r="H353" i="1"/>
  <c r="I353" i="1" s="1"/>
  <c r="H354" i="1"/>
  <c r="I354" i="1" s="1"/>
  <c r="H355" i="1"/>
  <c r="J355" i="1" s="1"/>
  <c r="K355" i="1" s="1"/>
  <c r="H356" i="1"/>
  <c r="H357" i="1"/>
  <c r="H358" i="1"/>
  <c r="J358" i="1" s="1"/>
  <c r="K358" i="1" s="1"/>
  <c r="H359" i="1"/>
  <c r="I359" i="1" s="1"/>
  <c r="H360" i="1"/>
  <c r="I360" i="1" s="1"/>
  <c r="H361" i="1"/>
  <c r="J361" i="1" s="1"/>
  <c r="K361" i="1" s="1"/>
  <c r="H362" i="1"/>
  <c r="J362" i="1" s="1"/>
  <c r="K362" i="1" s="1"/>
  <c r="H363" i="1"/>
  <c r="J363" i="1" s="1"/>
  <c r="K363" i="1" s="1"/>
  <c r="H364" i="1"/>
  <c r="J364" i="1" s="1"/>
  <c r="K364" i="1" s="1"/>
  <c r="H365" i="1"/>
  <c r="J365" i="1" s="1"/>
  <c r="K365" i="1" s="1"/>
  <c r="H366" i="1"/>
  <c r="H367" i="1"/>
  <c r="H368" i="1"/>
  <c r="J368" i="1" s="1"/>
  <c r="K368" i="1" s="1"/>
  <c r="H369" i="1"/>
  <c r="J369" i="1" s="1"/>
  <c r="K369" i="1" s="1"/>
  <c r="H370" i="1"/>
  <c r="I370" i="1" s="1"/>
  <c r="H371" i="1"/>
  <c r="I371" i="1" s="1"/>
  <c r="H372" i="1"/>
  <c r="J372" i="1" s="1"/>
  <c r="K372" i="1" s="1"/>
  <c r="H373" i="1"/>
  <c r="J373" i="1" s="1"/>
  <c r="K373" i="1" s="1"/>
  <c r="H374" i="1"/>
  <c r="I374" i="1" s="1"/>
  <c r="H375" i="1"/>
  <c r="J375" i="1" s="1"/>
  <c r="K375" i="1" s="1"/>
  <c r="H376" i="1"/>
  <c r="H377" i="1"/>
  <c r="H378" i="1"/>
  <c r="J378" i="1" s="1"/>
  <c r="K378" i="1" s="1"/>
  <c r="H379" i="1"/>
  <c r="J379" i="1" s="1"/>
  <c r="K379" i="1" s="1"/>
  <c r="H380" i="1"/>
  <c r="J380" i="1" s="1"/>
  <c r="K380" i="1" s="1"/>
  <c r="H381" i="1"/>
  <c r="J381" i="1" s="1"/>
  <c r="K381" i="1" s="1"/>
  <c r="H382" i="1"/>
  <c r="J382" i="1" s="1"/>
  <c r="K382" i="1" s="1"/>
  <c r="H383" i="1"/>
  <c r="J383" i="1" s="1"/>
  <c r="K383" i="1" s="1"/>
  <c r="H384" i="1"/>
  <c r="I384" i="1" s="1"/>
  <c r="H385" i="1"/>
  <c r="J385" i="1" s="1"/>
  <c r="K385" i="1" s="1"/>
  <c r="H386" i="1"/>
  <c r="H387" i="1"/>
  <c r="H388" i="1"/>
  <c r="J388" i="1" s="1"/>
  <c r="K388" i="1" s="1"/>
  <c r="H389" i="1"/>
  <c r="I389" i="1" s="1"/>
  <c r="H390" i="1"/>
  <c r="J390" i="1" s="1"/>
  <c r="K390" i="1" s="1"/>
  <c r="H391" i="1"/>
  <c r="J391" i="1" s="1"/>
  <c r="K391" i="1" s="1"/>
  <c r="H392" i="1"/>
  <c r="J392" i="1" s="1"/>
  <c r="K392" i="1" s="1"/>
  <c r="H393" i="1"/>
  <c r="J393" i="1" s="1"/>
  <c r="K393" i="1" s="1"/>
  <c r="H394" i="1"/>
  <c r="J394" i="1" s="1"/>
  <c r="K394" i="1" s="1"/>
  <c r="H395" i="1"/>
  <c r="J395" i="1" s="1"/>
  <c r="K395" i="1" s="1"/>
  <c r="H396" i="1"/>
  <c r="H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15" i="1"/>
  <c r="E397" i="1"/>
  <c r="I340" i="1" l="1"/>
  <c r="I290" i="1"/>
  <c r="I92" i="1"/>
  <c r="I393" i="1"/>
  <c r="I342" i="1"/>
  <c r="I293" i="1"/>
  <c r="I241" i="1"/>
  <c r="I182" i="1"/>
  <c r="I122" i="1"/>
  <c r="J370" i="1"/>
  <c r="K370" i="1" s="1"/>
  <c r="J272" i="1"/>
  <c r="K272" i="1" s="1"/>
  <c r="J172" i="1"/>
  <c r="K172" i="1" s="1"/>
  <c r="J83" i="1"/>
  <c r="K83" i="1" s="1"/>
  <c r="I392" i="1"/>
  <c r="I341" i="1"/>
  <c r="I292" i="1"/>
  <c r="I240" i="1"/>
  <c r="I173" i="1"/>
  <c r="I120" i="1"/>
  <c r="J360" i="1"/>
  <c r="K360" i="1" s="1"/>
  <c r="J253" i="1"/>
  <c r="K253" i="1" s="1"/>
  <c r="J153" i="1"/>
  <c r="K153" i="1" s="1"/>
  <c r="J73" i="1"/>
  <c r="K73" i="1" s="1"/>
  <c r="I383" i="1"/>
  <c r="I291" i="1"/>
  <c r="I233" i="1"/>
  <c r="I113" i="1"/>
  <c r="J353" i="1"/>
  <c r="K353" i="1" s="1"/>
  <c r="J252" i="1"/>
  <c r="K252" i="1" s="1"/>
  <c r="J152" i="1"/>
  <c r="K152" i="1" s="1"/>
  <c r="J72" i="1"/>
  <c r="K72" i="1" s="1"/>
  <c r="I382" i="1"/>
  <c r="I332" i="1"/>
  <c r="I232" i="1"/>
  <c r="I112" i="1"/>
  <c r="J352" i="1"/>
  <c r="K352" i="1" s="1"/>
  <c r="J242" i="1"/>
  <c r="K242" i="1" s="1"/>
  <c r="J133" i="1"/>
  <c r="K133" i="1" s="1"/>
  <c r="J42" i="1"/>
  <c r="K42" i="1" s="1"/>
  <c r="I373" i="1"/>
  <c r="J323" i="1"/>
  <c r="K323" i="1" s="1"/>
  <c r="J123" i="1"/>
  <c r="K123" i="1" s="1"/>
  <c r="J33" i="1"/>
  <c r="K33" i="1" s="1"/>
  <c r="I263" i="1"/>
  <c r="I52" i="1"/>
  <c r="J22" i="1"/>
  <c r="K22" i="1" s="1"/>
  <c r="I313" i="1"/>
  <c r="I312" i="1"/>
  <c r="I262" i="1"/>
  <c r="I203" i="1"/>
  <c r="I141" i="1"/>
  <c r="J302" i="1"/>
  <c r="K302" i="1" s="1"/>
  <c r="J110" i="1"/>
  <c r="K110" i="1" s="1"/>
  <c r="J21" i="1"/>
  <c r="K21" i="1" s="1"/>
  <c r="I213" i="1"/>
  <c r="I372" i="1"/>
  <c r="I212" i="1"/>
  <c r="J223" i="1"/>
  <c r="K223" i="1" s="1"/>
  <c r="I210" i="1"/>
  <c r="J303" i="1"/>
  <c r="K303" i="1" s="1"/>
  <c r="I310" i="1"/>
  <c r="I260" i="1"/>
  <c r="I202" i="1"/>
  <c r="I132" i="1"/>
  <c r="J183" i="1"/>
  <c r="K183" i="1" s="1"/>
  <c r="J102" i="1"/>
  <c r="K102" i="1" s="1"/>
  <c r="I273" i="1"/>
  <c r="I322" i="1"/>
  <c r="I143" i="1"/>
  <c r="J23" i="1"/>
  <c r="K23" i="1" s="1"/>
  <c r="I363" i="1"/>
  <c r="I142" i="1"/>
  <c r="J222" i="1"/>
  <c r="K222" i="1" s="1"/>
  <c r="I343" i="1"/>
  <c r="I388" i="1"/>
  <c r="I358" i="1"/>
  <c r="I189" i="1"/>
  <c r="I159" i="1"/>
  <c r="I99" i="1"/>
  <c r="I39" i="1"/>
  <c r="J324" i="1"/>
  <c r="K324" i="1" s="1"/>
  <c r="J134" i="1"/>
  <c r="K134" i="1" s="1"/>
  <c r="I328" i="1"/>
  <c r="I188" i="1"/>
  <c r="I158" i="1"/>
  <c r="I38" i="1"/>
  <c r="J224" i="1"/>
  <c r="K224" i="1" s="1"/>
  <c r="J174" i="1"/>
  <c r="K174" i="1" s="1"/>
  <c r="J34" i="1"/>
  <c r="K34" i="1" s="1"/>
  <c r="I88" i="1"/>
  <c r="I28" i="1"/>
  <c r="J259" i="1"/>
  <c r="K259" i="1" s="1"/>
  <c r="J124" i="1"/>
  <c r="K124" i="1" s="1"/>
  <c r="J84" i="1"/>
  <c r="K84" i="1" s="1"/>
  <c r="I378" i="1"/>
  <c r="I239" i="1"/>
  <c r="I209" i="1"/>
  <c r="I78" i="1"/>
  <c r="J359" i="1"/>
  <c r="K359" i="1" s="1"/>
  <c r="J304" i="1"/>
  <c r="K304" i="1" s="1"/>
  <c r="J254" i="1"/>
  <c r="K254" i="1" s="1"/>
  <c r="J24" i="1"/>
  <c r="K24" i="1" s="1"/>
  <c r="I238" i="1"/>
  <c r="I208" i="1"/>
  <c r="I178" i="1"/>
  <c r="I119" i="1"/>
  <c r="I77" i="1"/>
  <c r="J354" i="1"/>
  <c r="K354" i="1" s="1"/>
  <c r="J154" i="1"/>
  <c r="K154" i="1" s="1"/>
  <c r="J74" i="1"/>
  <c r="K74" i="1" s="1"/>
  <c r="I289" i="1"/>
  <c r="J389" i="1"/>
  <c r="K389" i="1" s="1"/>
  <c r="J204" i="1"/>
  <c r="K204" i="1" s="1"/>
  <c r="J384" i="1"/>
  <c r="K384" i="1" s="1"/>
  <c r="I288" i="1"/>
  <c r="I258" i="1"/>
  <c r="I391" i="1"/>
  <c r="I362" i="1"/>
  <c r="I339" i="1"/>
  <c r="I309" i="1"/>
  <c r="I283" i="1"/>
  <c r="I228" i="1"/>
  <c r="I193" i="1"/>
  <c r="I163" i="1"/>
  <c r="I139" i="1"/>
  <c r="I103" i="1"/>
  <c r="J284" i="1"/>
  <c r="K284" i="1" s="1"/>
  <c r="J109" i="1"/>
  <c r="K109" i="1" s="1"/>
  <c r="J54" i="1"/>
  <c r="K54" i="1" s="1"/>
  <c r="I390" i="1"/>
  <c r="I338" i="1"/>
  <c r="I308" i="1"/>
  <c r="I282" i="1"/>
  <c r="I192" i="1"/>
  <c r="I162" i="1"/>
  <c r="I138" i="1"/>
  <c r="I41" i="1"/>
  <c r="J374" i="1"/>
  <c r="K374" i="1" s="1"/>
  <c r="J334" i="1"/>
  <c r="K334" i="1" s="1"/>
  <c r="J104" i="1"/>
  <c r="K104" i="1" s="1"/>
  <c r="J53" i="1"/>
  <c r="K53" i="1" s="1"/>
  <c r="I333" i="1"/>
  <c r="I278" i="1"/>
  <c r="I243" i="1"/>
  <c r="I191" i="1"/>
  <c r="I160" i="1"/>
  <c r="I100" i="1"/>
  <c r="I40" i="1"/>
  <c r="J274" i="1"/>
  <c r="K274" i="1" s="1"/>
  <c r="J234" i="1"/>
  <c r="K234" i="1" s="1"/>
  <c r="J184" i="1"/>
  <c r="K184" i="1" s="1"/>
  <c r="J80" i="1"/>
  <c r="K80" i="1" s="1"/>
  <c r="I80" i="1"/>
  <c r="I270" i="1"/>
  <c r="I220" i="1"/>
  <c r="I170" i="1"/>
  <c r="I379" i="1"/>
  <c r="I361" i="1"/>
  <c r="I329" i="1"/>
  <c r="I311" i="1"/>
  <c r="I279" i="1"/>
  <c r="I261" i="1"/>
  <c r="I229" i="1"/>
  <c r="I211" i="1"/>
  <c r="I179" i="1"/>
  <c r="I161" i="1"/>
  <c r="I129" i="1"/>
  <c r="I20" i="1"/>
  <c r="J371" i="1"/>
  <c r="K371" i="1" s="1"/>
  <c r="J121" i="1"/>
  <c r="K121" i="1" s="1"/>
  <c r="J89" i="1"/>
  <c r="K89" i="1" s="1"/>
  <c r="J271" i="1"/>
  <c r="K271" i="1" s="1"/>
  <c r="G397" i="1"/>
  <c r="I190" i="1"/>
  <c r="I140" i="1"/>
  <c r="I101" i="1"/>
  <c r="J81" i="1"/>
  <c r="K81" i="1" s="1"/>
  <c r="I81" i="1"/>
  <c r="J61" i="1"/>
  <c r="K61" i="1" s="1"/>
  <c r="I61" i="1"/>
  <c r="J51" i="1"/>
  <c r="K51" i="1" s="1"/>
  <c r="I51" i="1"/>
  <c r="J31" i="1"/>
  <c r="K31" i="1" s="1"/>
  <c r="I31" i="1"/>
  <c r="I321" i="1"/>
  <c r="I221" i="1"/>
  <c r="I171" i="1"/>
  <c r="I71" i="1"/>
  <c r="J79" i="1"/>
  <c r="K79" i="1" s="1"/>
  <c r="I79" i="1"/>
  <c r="J69" i="1"/>
  <c r="K69" i="1" s="1"/>
  <c r="I69" i="1"/>
  <c r="J49" i="1"/>
  <c r="K49" i="1" s="1"/>
  <c r="I49" i="1"/>
  <c r="J29" i="1"/>
  <c r="K29" i="1" s="1"/>
  <c r="I29" i="1"/>
  <c r="J19" i="1"/>
  <c r="K19" i="1" s="1"/>
  <c r="I19" i="1"/>
  <c r="I369" i="1"/>
  <c r="I351" i="1"/>
  <c r="I319" i="1"/>
  <c r="I301" i="1"/>
  <c r="I269" i="1"/>
  <c r="I251" i="1"/>
  <c r="I219" i="1"/>
  <c r="I201" i="1"/>
  <c r="I169" i="1"/>
  <c r="I151" i="1"/>
  <c r="I60" i="1"/>
  <c r="J30" i="1"/>
  <c r="K30" i="1" s="1"/>
  <c r="I30" i="1"/>
  <c r="J128" i="1"/>
  <c r="K128" i="1" s="1"/>
  <c r="I128" i="1"/>
  <c r="J118" i="1"/>
  <c r="K118" i="1" s="1"/>
  <c r="I118" i="1"/>
  <c r="J108" i="1"/>
  <c r="K108" i="1" s="1"/>
  <c r="I108" i="1"/>
  <c r="J98" i="1"/>
  <c r="K98" i="1" s="1"/>
  <c r="I98" i="1"/>
  <c r="J68" i="1"/>
  <c r="K68" i="1" s="1"/>
  <c r="I68" i="1"/>
  <c r="J48" i="1"/>
  <c r="K48" i="1" s="1"/>
  <c r="I48" i="1"/>
  <c r="J18" i="1"/>
  <c r="K18" i="1" s="1"/>
  <c r="I18" i="1"/>
  <c r="I368" i="1"/>
  <c r="I350" i="1"/>
  <c r="I318" i="1"/>
  <c r="I300" i="1"/>
  <c r="I268" i="1"/>
  <c r="I250" i="1"/>
  <c r="I218" i="1"/>
  <c r="I200" i="1"/>
  <c r="I168" i="1"/>
  <c r="I150" i="1"/>
  <c r="I91" i="1"/>
  <c r="I59" i="1"/>
  <c r="I27" i="1"/>
  <c r="J320" i="1"/>
  <c r="K320" i="1" s="1"/>
  <c r="J70" i="1"/>
  <c r="K70" i="1" s="1"/>
  <c r="J15" i="1"/>
  <c r="I15" i="1"/>
  <c r="J387" i="1"/>
  <c r="K387" i="1" s="1"/>
  <c r="I387" i="1"/>
  <c r="J377" i="1"/>
  <c r="K377" i="1" s="1"/>
  <c r="I377" i="1"/>
  <c r="J367" i="1"/>
  <c r="K367" i="1" s="1"/>
  <c r="I367" i="1"/>
  <c r="J357" i="1"/>
  <c r="K357" i="1" s="1"/>
  <c r="I357" i="1"/>
  <c r="J347" i="1"/>
  <c r="K347" i="1" s="1"/>
  <c r="I347" i="1"/>
  <c r="J337" i="1"/>
  <c r="K337" i="1" s="1"/>
  <c r="I337" i="1"/>
  <c r="J327" i="1"/>
  <c r="K327" i="1" s="1"/>
  <c r="I327" i="1"/>
  <c r="J317" i="1"/>
  <c r="K317" i="1" s="1"/>
  <c r="I317" i="1"/>
  <c r="J307" i="1"/>
  <c r="K307" i="1" s="1"/>
  <c r="I307" i="1"/>
  <c r="J297" i="1"/>
  <c r="K297" i="1" s="1"/>
  <c r="I297" i="1"/>
  <c r="J287" i="1"/>
  <c r="K287" i="1" s="1"/>
  <c r="I287" i="1"/>
  <c r="J277" i="1"/>
  <c r="K277" i="1" s="1"/>
  <c r="I277" i="1"/>
  <c r="J267" i="1"/>
  <c r="K267" i="1" s="1"/>
  <c r="I267" i="1"/>
  <c r="J257" i="1"/>
  <c r="K257" i="1" s="1"/>
  <c r="I257" i="1"/>
  <c r="J247" i="1"/>
  <c r="K247" i="1" s="1"/>
  <c r="I247" i="1"/>
  <c r="J237" i="1"/>
  <c r="K237" i="1" s="1"/>
  <c r="I237" i="1"/>
  <c r="J227" i="1"/>
  <c r="K227" i="1" s="1"/>
  <c r="I227" i="1"/>
  <c r="J217" i="1"/>
  <c r="K217" i="1" s="1"/>
  <c r="I217" i="1"/>
  <c r="J207" i="1"/>
  <c r="K207" i="1" s="1"/>
  <c r="I207" i="1"/>
  <c r="J197" i="1"/>
  <c r="K197" i="1" s="1"/>
  <c r="I197" i="1"/>
  <c r="J187" i="1"/>
  <c r="K187" i="1" s="1"/>
  <c r="I187" i="1"/>
  <c r="J177" i="1"/>
  <c r="K177" i="1" s="1"/>
  <c r="I177" i="1"/>
  <c r="J167" i="1"/>
  <c r="K167" i="1" s="1"/>
  <c r="I167" i="1"/>
  <c r="J157" i="1"/>
  <c r="K157" i="1" s="1"/>
  <c r="I157" i="1"/>
  <c r="J147" i="1"/>
  <c r="K147" i="1" s="1"/>
  <c r="I147" i="1"/>
  <c r="J137" i="1"/>
  <c r="K137" i="1" s="1"/>
  <c r="I137" i="1"/>
  <c r="J127" i="1"/>
  <c r="K127" i="1" s="1"/>
  <c r="I127" i="1"/>
  <c r="J117" i="1"/>
  <c r="K117" i="1" s="1"/>
  <c r="I117" i="1"/>
  <c r="J107" i="1"/>
  <c r="K107" i="1" s="1"/>
  <c r="I107" i="1"/>
  <c r="J97" i="1"/>
  <c r="K97" i="1" s="1"/>
  <c r="I97" i="1"/>
  <c r="J87" i="1"/>
  <c r="K87" i="1" s="1"/>
  <c r="I87" i="1"/>
  <c r="J67" i="1"/>
  <c r="K67" i="1" s="1"/>
  <c r="I67" i="1"/>
  <c r="J47" i="1"/>
  <c r="K47" i="1" s="1"/>
  <c r="I47" i="1"/>
  <c r="J37" i="1"/>
  <c r="K37" i="1" s="1"/>
  <c r="I37" i="1"/>
  <c r="J17" i="1"/>
  <c r="K17" i="1" s="1"/>
  <c r="I17" i="1"/>
  <c r="I381" i="1"/>
  <c r="I349" i="1"/>
  <c r="I331" i="1"/>
  <c r="I299" i="1"/>
  <c r="I281" i="1"/>
  <c r="I249" i="1"/>
  <c r="I231" i="1"/>
  <c r="I199" i="1"/>
  <c r="I181" i="1"/>
  <c r="I149" i="1"/>
  <c r="I131" i="1"/>
  <c r="I111" i="1"/>
  <c r="I90" i="1"/>
  <c r="I58" i="1"/>
  <c r="J50" i="1"/>
  <c r="K50" i="1" s="1"/>
  <c r="I50" i="1"/>
  <c r="J396" i="1"/>
  <c r="K396" i="1" s="1"/>
  <c r="I396" i="1"/>
  <c r="J386" i="1"/>
  <c r="K386" i="1" s="1"/>
  <c r="I386" i="1"/>
  <c r="J376" i="1"/>
  <c r="K376" i="1" s="1"/>
  <c r="I376" i="1"/>
  <c r="J366" i="1"/>
  <c r="K366" i="1" s="1"/>
  <c r="I366" i="1"/>
  <c r="J356" i="1"/>
  <c r="K356" i="1" s="1"/>
  <c r="I356" i="1"/>
  <c r="J346" i="1"/>
  <c r="K346" i="1" s="1"/>
  <c r="I346" i="1"/>
  <c r="J336" i="1"/>
  <c r="K336" i="1" s="1"/>
  <c r="I336" i="1"/>
  <c r="J326" i="1"/>
  <c r="K326" i="1" s="1"/>
  <c r="I326" i="1"/>
  <c r="J316" i="1"/>
  <c r="K316" i="1" s="1"/>
  <c r="I316" i="1"/>
  <c r="J306" i="1"/>
  <c r="K306" i="1" s="1"/>
  <c r="I306" i="1"/>
  <c r="J296" i="1"/>
  <c r="K296" i="1" s="1"/>
  <c r="I296" i="1"/>
  <c r="J286" i="1"/>
  <c r="K286" i="1" s="1"/>
  <c r="I286" i="1"/>
  <c r="J276" i="1"/>
  <c r="K276" i="1" s="1"/>
  <c r="I276" i="1"/>
  <c r="J266" i="1"/>
  <c r="K266" i="1" s="1"/>
  <c r="I266" i="1"/>
  <c r="J256" i="1"/>
  <c r="K256" i="1" s="1"/>
  <c r="I256" i="1"/>
  <c r="J246" i="1"/>
  <c r="K246" i="1" s="1"/>
  <c r="I246" i="1"/>
  <c r="J236" i="1"/>
  <c r="K236" i="1" s="1"/>
  <c r="I236" i="1"/>
  <c r="J226" i="1"/>
  <c r="K226" i="1" s="1"/>
  <c r="I226" i="1"/>
  <c r="J216" i="1"/>
  <c r="K216" i="1" s="1"/>
  <c r="I216" i="1"/>
  <c r="J206" i="1"/>
  <c r="K206" i="1" s="1"/>
  <c r="I206" i="1"/>
  <c r="J196" i="1"/>
  <c r="K196" i="1" s="1"/>
  <c r="I196" i="1"/>
  <c r="J186" i="1"/>
  <c r="K186" i="1" s="1"/>
  <c r="I186" i="1"/>
  <c r="J176" i="1"/>
  <c r="K176" i="1" s="1"/>
  <c r="I176" i="1"/>
  <c r="J166" i="1"/>
  <c r="K166" i="1" s="1"/>
  <c r="I166" i="1"/>
  <c r="J156" i="1"/>
  <c r="K156" i="1" s="1"/>
  <c r="I156" i="1"/>
  <c r="J146" i="1"/>
  <c r="K146" i="1" s="1"/>
  <c r="I146" i="1"/>
  <c r="J136" i="1"/>
  <c r="K136" i="1" s="1"/>
  <c r="I136" i="1"/>
  <c r="J126" i="1"/>
  <c r="K126" i="1" s="1"/>
  <c r="I126" i="1"/>
  <c r="J116" i="1"/>
  <c r="K116" i="1" s="1"/>
  <c r="I116" i="1"/>
  <c r="J106" i="1"/>
  <c r="K106" i="1" s="1"/>
  <c r="I106" i="1"/>
  <c r="J96" i="1"/>
  <c r="K96" i="1" s="1"/>
  <c r="I96" i="1"/>
  <c r="J86" i="1"/>
  <c r="K86" i="1" s="1"/>
  <c r="I86" i="1"/>
  <c r="J76" i="1"/>
  <c r="K76" i="1" s="1"/>
  <c r="I76" i="1"/>
  <c r="J66" i="1"/>
  <c r="K66" i="1" s="1"/>
  <c r="I66" i="1"/>
  <c r="J56" i="1"/>
  <c r="K56" i="1" s="1"/>
  <c r="I56" i="1"/>
  <c r="J46" i="1"/>
  <c r="K46" i="1" s="1"/>
  <c r="I46" i="1"/>
  <c r="J36" i="1"/>
  <c r="K36" i="1" s="1"/>
  <c r="I36" i="1"/>
  <c r="J26" i="1"/>
  <c r="K26" i="1" s="1"/>
  <c r="I26" i="1"/>
  <c r="J16" i="1"/>
  <c r="K16" i="1" s="1"/>
  <c r="I16" i="1"/>
  <c r="I380" i="1"/>
  <c r="I348" i="1"/>
  <c r="I330" i="1"/>
  <c r="I298" i="1"/>
  <c r="I280" i="1"/>
  <c r="I248" i="1"/>
  <c r="I230" i="1"/>
  <c r="I198" i="1"/>
  <c r="I180" i="1"/>
  <c r="I148" i="1"/>
  <c r="I130" i="1"/>
  <c r="I57" i="1"/>
  <c r="I394" i="1"/>
  <c r="I364" i="1"/>
  <c r="I344" i="1"/>
  <c r="I314" i="1"/>
  <c r="I294" i="1"/>
  <c r="I264" i="1"/>
  <c r="I244" i="1"/>
  <c r="I214" i="1"/>
  <c r="I194" i="1"/>
  <c r="I164" i="1"/>
  <c r="I144" i="1"/>
  <c r="I114" i="1"/>
  <c r="I94" i="1"/>
  <c r="J93" i="1"/>
  <c r="K93" i="1" s="1"/>
  <c r="J43" i="1"/>
  <c r="K43" i="1" s="1"/>
  <c r="I85" i="1"/>
  <c r="J85" i="1"/>
  <c r="K85" i="1" s="1"/>
  <c r="I75" i="1"/>
  <c r="J75" i="1"/>
  <c r="K75" i="1" s="1"/>
  <c r="I65" i="1"/>
  <c r="J65" i="1"/>
  <c r="K65" i="1" s="1"/>
  <c r="I55" i="1"/>
  <c r="J55" i="1"/>
  <c r="K55" i="1" s="1"/>
  <c r="I45" i="1"/>
  <c r="J45" i="1"/>
  <c r="K45" i="1" s="1"/>
  <c r="I35" i="1"/>
  <c r="J35" i="1"/>
  <c r="K35" i="1" s="1"/>
  <c r="I25" i="1"/>
  <c r="J25" i="1"/>
  <c r="K25" i="1" s="1"/>
  <c r="I82" i="1"/>
  <c r="I32" i="1"/>
  <c r="J64" i="1"/>
  <c r="K64" i="1" s="1"/>
  <c r="J63" i="1"/>
  <c r="K63" i="1" s="1"/>
  <c r="I395" i="1"/>
  <c r="I385" i="1"/>
  <c r="I375" i="1"/>
  <c r="I365" i="1"/>
  <c r="I355" i="1"/>
  <c r="I345" i="1"/>
  <c r="I335" i="1"/>
  <c r="I325" i="1"/>
  <c r="I315" i="1"/>
  <c r="I305" i="1"/>
  <c r="I295" i="1"/>
  <c r="I285" i="1"/>
  <c r="I275" i="1"/>
  <c r="I265" i="1"/>
  <c r="I255" i="1"/>
  <c r="I245" i="1"/>
  <c r="I235" i="1"/>
  <c r="I225" i="1"/>
  <c r="I215" i="1"/>
  <c r="I205" i="1"/>
  <c r="I195" i="1"/>
  <c r="I185" i="1"/>
  <c r="I175" i="1"/>
  <c r="I165" i="1"/>
  <c r="I155" i="1"/>
  <c r="I145" i="1"/>
  <c r="I135" i="1"/>
  <c r="I125" i="1"/>
  <c r="I115" i="1"/>
  <c r="I105" i="1"/>
  <c r="I95" i="1"/>
  <c r="I62" i="1"/>
  <c r="J44" i="1"/>
  <c r="K44" i="1" s="1"/>
  <c r="I397" i="1" l="1"/>
  <c r="K15" i="1"/>
  <c r="K397" i="1" s="1"/>
</calcChain>
</file>

<file path=xl/sharedStrings.xml><?xml version="1.0" encoding="utf-8"?>
<sst xmlns="http://schemas.openxmlformats.org/spreadsheetml/2006/main" count="851" uniqueCount="751">
  <si>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</si>
  <si>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</si>
  <si>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</si>
  <si>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</si>
  <si>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</si>
  <si>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</si>
  <si>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</si>
  <si>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</si>
  <si>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</si>
  <si>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</si>
  <si>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</si>
  <si>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</si>
  <si>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SKU</t>
  </si>
  <si>
    <t>codice</t>
  </si>
  <si>
    <t>BRAND</t>
  </si>
  <si>
    <t>FOTO</t>
  </si>
  <si>
    <t>QTY</t>
  </si>
  <si>
    <t>RRP €</t>
  </si>
  <si>
    <t>RRP TOT €</t>
  </si>
  <si>
    <t>COST €</t>
  </si>
  <si>
    <t>COST TOT €</t>
  </si>
  <si>
    <t>COST £</t>
  </si>
  <si>
    <t>COST TOT £</t>
  </si>
  <si>
    <t>PX1599XV0ST513COCCIO-NICKEL</t>
  </si>
  <si>
    <t>PX1599XV0STTERRACOTTA</t>
  </si>
  <si>
    <t>PX1378XSVCLNERO</t>
  </si>
  <si>
    <t>PX1378XSVCLBLACK</t>
  </si>
  <si>
    <t>PX1622XVNMSNERO-NERO</t>
  </si>
  <si>
    <t>PX1622XVNMSBLACK-BLACK</t>
  </si>
  <si>
    <t>PX1658XPRCASALMONE</t>
  </si>
  <si>
    <t>PX1658XPRCAORANGE LEOPARD</t>
  </si>
  <si>
    <t>PX1212XPMRRSILVER</t>
  </si>
  <si>
    <t>PX1611XNPPSEBANO</t>
  </si>
  <si>
    <t xml:space="preserve">PARIS TEXAS </t>
  </si>
  <si>
    <t>PX1543XTSAT174DARKPHARD</t>
  </si>
  <si>
    <t>PX1543XTSATDARK PHARD</t>
  </si>
  <si>
    <t>PX1582XTSAT600NERO</t>
  </si>
  <si>
    <t>PX1582XTSATBLACK</t>
  </si>
  <si>
    <t>PX1586XNPP3PINOTNOIR</t>
  </si>
  <si>
    <t>PX1586XNPP3ROUGE NOIR</t>
  </si>
  <si>
    <t>PX1153XTSAT174NUDE</t>
  </si>
  <si>
    <t>PX1153XTSATDARK PHARD</t>
  </si>
  <si>
    <t>PX1547XVN01NERO</t>
  </si>
  <si>
    <t>PX1547XVN01BLACK</t>
  </si>
  <si>
    <t>PX1568XSATF600NERO</t>
  </si>
  <si>
    <t>PX1568XSATFBLACK</t>
  </si>
  <si>
    <t>PX1625XNPP3WHITE</t>
  </si>
  <si>
    <t>PX1582XTSAT174DARKPHARD</t>
  </si>
  <si>
    <t>PX1582XTSATDARK PHARD</t>
  </si>
  <si>
    <t>PX1530XVSSS744CAMEO</t>
  </si>
  <si>
    <t>PX1530XVSSSANTIQUE ROSE</t>
  </si>
  <si>
    <t>PX1568XSATF174DARKPHARD</t>
  </si>
  <si>
    <t>PX1568XSATFDARK PHARD</t>
  </si>
  <si>
    <t>PX1571XNPP3283TURCHESE</t>
  </si>
  <si>
    <t>PX1571XNPP3TURCHESE</t>
  </si>
  <si>
    <t>PX1627XNPMR48WINE</t>
  </si>
  <si>
    <t>PX1627XNPMRWINE</t>
  </si>
  <si>
    <t>PX1141XNPP3283TURCHESE</t>
  </si>
  <si>
    <t>PX1141XNPP3TURCHESE</t>
  </si>
  <si>
    <t>PX1272XNPP3126BORDEAUX</t>
  </si>
  <si>
    <t>PX1272XNPP3ROUGE NOIR</t>
  </si>
  <si>
    <t>PX1645XV0SS513COCCIO</t>
  </si>
  <si>
    <t>PX1645XV0SSTERRACOTTA</t>
  </si>
  <si>
    <t>PX1645XV0SS516WOOD</t>
  </si>
  <si>
    <t>PX1645XV0SSMOGANO</t>
  </si>
  <si>
    <t>PX913XVN0147982CORAL</t>
  </si>
  <si>
    <t>PX913XVN01CORAL</t>
  </si>
  <si>
    <t>PX1293XCOSMNERO</t>
  </si>
  <si>
    <t>PX1293XCOSMBLACK</t>
  </si>
  <si>
    <t>PX1542XSALPNATURALE</t>
  </si>
  <si>
    <t>PX1542XSALPNATURAL LEOPARD</t>
  </si>
  <si>
    <t>PX1560XVTSBNERO-NICKEL</t>
  </si>
  <si>
    <t>PX1560XVTSBBLACK</t>
  </si>
  <si>
    <t>PX1599XLTSTNERO-NICKEL</t>
  </si>
  <si>
    <t>PX1599XLTSTBLACK</t>
  </si>
  <si>
    <t>PX1627XNPMR07PLATINO</t>
  </si>
  <si>
    <t>PX1627XNPMRGOLD</t>
  </si>
  <si>
    <t>PX1028XV003561NERO</t>
  </si>
  <si>
    <t>PX1028XV003BLACK</t>
  </si>
  <si>
    <t>PX1221XPMRRSILVER</t>
  </si>
  <si>
    <t>PX1516XPRWPBORDEAUX</t>
  </si>
  <si>
    <t>PX1525XNPP3BEIGE</t>
  </si>
  <si>
    <t>PX1525XNPP3CUOIO</t>
  </si>
  <si>
    <t>PX1530XVSSS561NERO</t>
  </si>
  <si>
    <t>PX1530XVSSSBLACK</t>
  </si>
  <si>
    <t>PX1543XVN01NERO</t>
  </si>
  <si>
    <t>PX1543XVN01BLACK</t>
  </si>
  <si>
    <t>PX1558XVTSBNERO-NICKEL</t>
  </si>
  <si>
    <t>PX1558XVTSBBLACK</t>
  </si>
  <si>
    <t>PX1659XPRCA689GIALLO</t>
  </si>
  <si>
    <t>PX1659XPRCAMUSTARD LEOPARD</t>
  </si>
  <si>
    <t>PX854XTJLTNERO-NERO</t>
  </si>
  <si>
    <t>PX854XTJLTBLACK</t>
  </si>
  <si>
    <t>PX1112XNPMRARGENTO</t>
  </si>
  <si>
    <t>PX1112XNPMRSILVER</t>
  </si>
  <si>
    <t>PX1141XVN0186452LILLA</t>
  </si>
  <si>
    <t>PX1141XVN01LILAC</t>
  </si>
  <si>
    <t>PX1153XLTH3NERO</t>
  </si>
  <si>
    <t>PX1153XLTH3BLACK</t>
  </si>
  <si>
    <t>PX1477XV0SS653ECRU</t>
  </si>
  <si>
    <t>PX1477XV0SSECRU</t>
  </si>
  <si>
    <t>PX1131XLTH3E912H</t>
  </si>
  <si>
    <t>PX1131XLTH3MILK</t>
  </si>
  <si>
    <t>PX1141XVN0180974TURCHESE</t>
  </si>
  <si>
    <t>PX1141XVN01TURCHESE</t>
  </si>
  <si>
    <t>PX1233XNPP3WHITE</t>
  </si>
  <si>
    <t>PX1301XVN016088DARKPHARD</t>
  </si>
  <si>
    <t>PX1301XVN01DARK PHARD</t>
  </si>
  <si>
    <t>PX1377XPBLTNERO</t>
  </si>
  <si>
    <t>PX1377XPBLTBLACK</t>
  </si>
  <si>
    <t>PX1529XVTSENERO</t>
  </si>
  <si>
    <t>PX1529XVTSEBLACK</t>
  </si>
  <si>
    <t>PX1542XVN01NERO</t>
  </si>
  <si>
    <t>PX1542XVN01BLACK</t>
  </si>
  <si>
    <t>PX1644XPRPT116NATURALE</t>
  </si>
  <si>
    <t>PX1644XPRPTNATURALE</t>
  </si>
  <si>
    <t>PX959XV003653ECRU</t>
  </si>
  <si>
    <t>PX959XV003ECRU</t>
  </si>
  <si>
    <t>PX1233XCOSVBONECHINA</t>
  </si>
  <si>
    <t>PX1233XCOSVBONE CHINA</t>
  </si>
  <si>
    <t>PX1525XVSSS561NERO</t>
  </si>
  <si>
    <t>PX1525XVSSSBLACK</t>
  </si>
  <si>
    <t>PX1527XVTSENERO</t>
  </si>
  <si>
    <t>PX1527XVTSEBLACK</t>
  </si>
  <si>
    <t>PX1580XV0LP944TERRA</t>
  </si>
  <si>
    <t>PX1580XV0LPNATURAL LEOPARD</t>
  </si>
  <si>
    <t>PX1599XLTST11832LATTE-NICKEL</t>
  </si>
  <si>
    <t>PX1599XLTSTMILK</t>
  </si>
  <si>
    <t>PX1643XMPRFGOLD-1477NATURALE</t>
  </si>
  <si>
    <t>PX1643XMPRFGOLD-NATURALE</t>
  </si>
  <si>
    <t>PX1143STKXV003SEQUOIA</t>
  </si>
  <si>
    <t>PX1143STKXV003RUST</t>
  </si>
  <si>
    <t>PX1151XTSATNERO</t>
  </si>
  <si>
    <t>PX1151XTSATBLACK</t>
  </si>
  <si>
    <t>PX1542XVN016088DARKPHARD</t>
  </si>
  <si>
    <t>PX1542XVN01DARK PHARD</t>
  </si>
  <si>
    <t>PX1126XLTH3NERO</t>
  </si>
  <si>
    <t>PX1126XLTH3BLACK</t>
  </si>
  <si>
    <t>PX1141XVN016088DARKPHARD</t>
  </si>
  <si>
    <t>PX1141XVN01DARK PHARD</t>
  </si>
  <si>
    <t>PX1141XVN0161304PINK</t>
  </si>
  <si>
    <t>PX1141XVN01PINK</t>
  </si>
  <si>
    <t>PX1165XNPMR94PINK</t>
  </si>
  <si>
    <t>PX1165XNPMRPINK</t>
  </si>
  <si>
    <t>PX1386XLTVTNERO</t>
  </si>
  <si>
    <t>PX1386XLTVTBLACK</t>
  </si>
  <si>
    <t>PX1494XVT01NERO</t>
  </si>
  <si>
    <t>PX1494XVT01BLACK</t>
  </si>
  <si>
    <t>PX1007XLTH3700</t>
  </si>
  <si>
    <t>PX1007XLTH3WHITE</t>
  </si>
  <si>
    <t>PX1019XCOCOBONECHINA</t>
  </si>
  <si>
    <t>PX1019XCOCOBONE CHINA</t>
  </si>
  <si>
    <t>PX1020XCOCOBONECHINA</t>
  </si>
  <si>
    <t>PX1020XCOCOBONE CHINA</t>
  </si>
  <si>
    <t>PX1026XLTHVNERO</t>
  </si>
  <si>
    <t>PX1026XLTHVBLACK</t>
  </si>
  <si>
    <t>PX1027XV003468KOALA</t>
  </si>
  <si>
    <t>PX1027XV003TAUPE</t>
  </si>
  <si>
    <t>PX1027XV003NERO</t>
  </si>
  <si>
    <t>PX1027XV003BLACK</t>
  </si>
  <si>
    <t>PX1029XSACH119TEXASPINK-N073</t>
  </si>
  <si>
    <t>PX1029XSACHDARK PHARD ROCK DIAMOND</t>
  </si>
  <si>
    <t>PX1038XLTH3NERO</t>
  </si>
  <si>
    <t>PX1038XLTH3BLACK</t>
  </si>
  <si>
    <t>PX1038XPRPT116</t>
  </si>
  <si>
    <t>PX1038XPRPTNATURALE</t>
  </si>
  <si>
    <t>PX1051STKXPRPT180CIPRIA</t>
  </si>
  <si>
    <t>PX1051STKXPRPTPOWDER</t>
  </si>
  <si>
    <t>PX1051XCOVNALLBLACK</t>
  </si>
  <si>
    <t>PX1051XCOVNBLACK</t>
  </si>
  <si>
    <t>PX1059XPPSW59PR</t>
  </si>
  <si>
    <t>PX1059XPPSWPLATINO</t>
  </si>
  <si>
    <t>PX1059XVMRRNERO</t>
  </si>
  <si>
    <t>PX1059XVMRRBLACK</t>
  </si>
  <si>
    <t>PX1072XMNFR260MOSTO-RED</t>
  </si>
  <si>
    <t>PX1072XMNFRBORDEAUX</t>
  </si>
  <si>
    <t>PX1085XLTHCNERO</t>
  </si>
  <si>
    <t>PX1085XLTHCBLACK</t>
  </si>
  <si>
    <t>PX1086XLTHC27144</t>
  </si>
  <si>
    <t>PX1086XLTHCCUOIO</t>
  </si>
  <si>
    <t>PX1087XLTH3BORDO</t>
  </si>
  <si>
    <t>PX1087XLTH3ROUGE NOIR</t>
  </si>
  <si>
    <t>PX1112XTSATNERO</t>
  </si>
  <si>
    <t>PX1112XTSATBLACK</t>
  </si>
  <si>
    <t>PX1119STKXV003SAHARA</t>
  </si>
  <si>
    <t>PX1119STKXV003ECRU</t>
  </si>
  <si>
    <t>PX1128STKXV003383OFFBLACK</t>
  </si>
  <si>
    <t>PX1128STKXV003OFF BLACK</t>
  </si>
  <si>
    <t>PX1130CXTSATNERO</t>
  </si>
  <si>
    <t>PX1130CXTSATBLACK</t>
  </si>
  <si>
    <t>PX1130XLTH3NERO</t>
  </si>
  <si>
    <t>PX1130XLTH3BLACK</t>
  </si>
  <si>
    <t>PX1141XVN0141692LIGHTYELLOW</t>
  </si>
  <si>
    <t>PX1141XVN01BANANA</t>
  </si>
  <si>
    <t>PX1143STKXV003383OFFBLACK</t>
  </si>
  <si>
    <t>PX1143STKXV003OFF BLACK</t>
  </si>
  <si>
    <t>PX1149XPRPTSEPPIA</t>
  </si>
  <si>
    <t>PX1149XPRPTPALE YELLOW</t>
  </si>
  <si>
    <t>PX1151XTSAT174NUDE</t>
  </si>
  <si>
    <t>PX1151XTSATDARK PHARD</t>
  </si>
  <si>
    <t>PX1151XTSAT313ROSA</t>
  </si>
  <si>
    <t>PX1151XTSATPINK</t>
  </si>
  <si>
    <t>PX1153XTSAT313ROSA</t>
  </si>
  <si>
    <t>PX1153XTSATPINK</t>
  </si>
  <si>
    <t>PX1155XVST3CARNE</t>
  </si>
  <si>
    <t>PX1155XVST3PINK</t>
  </si>
  <si>
    <t>PX1155XVST3DETOX</t>
  </si>
  <si>
    <t>PX1155XVST3BABY BLUE</t>
  </si>
  <si>
    <t>PX1155XVST3OFFBLACK</t>
  </si>
  <si>
    <t>PX1155XVST3OFF BLACK</t>
  </si>
  <si>
    <t>PX1155XVST3RHUM</t>
  </si>
  <si>
    <t>PX1156XVST3OFFBLACK</t>
  </si>
  <si>
    <t>PX1156XVST3OFF BLACK</t>
  </si>
  <si>
    <t>PX1157XLTH3NERO</t>
  </si>
  <si>
    <t>PX1157XLTH3BLACK</t>
  </si>
  <si>
    <t>PX1159XVP03FARRO</t>
  </si>
  <si>
    <t>PX1159XVP03RHUM</t>
  </si>
  <si>
    <t>PX1163XTSAT174NUDE</t>
  </si>
  <si>
    <t>PX1163XTSATDARK PHARD</t>
  </si>
  <si>
    <t>PX1165XNPMR515GOLD</t>
  </si>
  <si>
    <t>PX1165XNPMRGOLD</t>
  </si>
  <si>
    <t>PX1167XTSAT174NUDE</t>
  </si>
  <si>
    <t>PX1167XTSATDARK PHARD</t>
  </si>
  <si>
    <t>PX1176XSTCHNERO-CRYSTAL</t>
  </si>
  <si>
    <t>PX1176XSTCHBLACK CRYSTAL DIAMOND</t>
  </si>
  <si>
    <t>PX1179XV003383OFFBLACK</t>
  </si>
  <si>
    <t>PX1179XV003OFF BLACK</t>
  </si>
  <si>
    <t>PX1181XLTH3CUOIO878H</t>
  </si>
  <si>
    <t>PX1181XLTH3CUOIO</t>
  </si>
  <si>
    <t>PX1182XLTH3E912H</t>
  </si>
  <si>
    <t>PX1182XLTH3MILK</t>
  </si>
  <si>
    <t>PX1197XLTH3876H</t>
  </si>
  <si>
    <t>PX1197XLTH3POWDER</t>
  </si>
  <si>
    <t>PX120XCOCOBONECHINA</t>
  </si>
  <si>
    <t>PX120XCOCOBONE CHINA</t>
  </si>
  <si>
    <t>PX1210XCABSNERO</t>
  </si>
  <si>
    <t>PX1210XCABSCARBONE</t>
  </si>
  <si>
    <t>PX1210XPRPT116NATURALE</t>
  </si>
  <si>
    <t>PX1210XPRPTNATURALE</t>
  </si>
  <si>
    <t>PX1212XCABSNERO</t>
  </si>
  <si>
    <t>PX1212XCABSCARBONE</t>
  </si>
  <si>
    <t>PX1213XPMRRSILVER</t>
  </si>
  <si>
    <t>PX1220XNPP3NERO</t>
  </si>
  <si>
    <t>PX1220XNPP3BLACK</t>
  </si>
  <si>
    <t>PX1220XPMRRORO</t>
  </si>
  <si>
    <t>PX1220XPMRRGOLD</t>
  </si>
  <si>
    <t>PX1220XPRPT116NATURALE</t>
  </si>
  <si>
    <t>PX1220XPRPTNATURALE</t>
  </si>
  <si>
    <t>PX1220XPRPT216NESPOLA</t>
  </si>
  <si>
    <t>PX1220XPRPTNESPOLA</t>
  </si>
  <si>
    <t>PX1221XMNPANERO</t>
  </si>
  <si>
    <t>PX1221XMNPABLACK</t>
  </si>
  <si>
    <t>PX1228XPRPT115MARRONE</t>
  </si>
  <si>
    <t>PX1228XPRPTBROWN</t>
  </si>
  <si>
    <t>PX1228XPRPT116NATURALE</t>
  </si>
  <si>
    <t>PX1228XPRPTNATURALE</t>
  </si>
  <si>
    <t>PX1230XNPP3NERO</t>
  </si>
  <si>
    <t>PX1230XNPP3BLACK</t>
  </si>
  <si>
    <t>PX1230XPRPT116NATURALE</t>
  </si>
  <si>
    <t>PX1230XPRPTNATURALE</t>
  </si>
  <si>
    <t>PX1230XPRPT2126NESPOLA</t>
  </si>
  <si>
    <t>PX1230XPRPTNESPOLA</t>
  </si>
  <si>
    <t>PX1233XPRPT116NATURALE</t>
  </si>
  <si>
    <t>PX1233XPRPTNATURALE</t>
  </si>
  <si>
    <t>PX1235XPTAYSABBIA</t>
  </si>
  <si>
    <t>PX1235XPTAYOYSTER</t>
  </si>
  <si>
    <t>PX1253XVN0110351BIANCO</t>
  </si>
  <si>
    <t>PX1253XVN01WHITE</t>
  </si>
  <si>
    <t>PX1265XLCSTNERO</t>
  </si>
  <si>
    <t>PX1265XLCSTBLACK</t>
  </si>
  <si>
    <t>PX1269XPCLSNERO</t>
  </si>
  <si>
    <t>PX1269XPCLSBLACK</t>
  </si>
  <si>
    <t>PX1269XPRPT116NATURALE</t>
  </si>
  <si>
    <t>PX1269XPRPTNATURALE</t>
  </si>
  <si>
    <t>PX1272XNPP3119TEXASROSE</t>
  </si>
  <si>
    <t>PX1272XNPP3TEXAS ROSE</t>
  </si>
  <si>
    <t>PX1272XNPP3WHITE</t>
  </si>
  <si>
    <t>PX1272XPRPT116NATURALE</t>
  </si>
  <si>
    <t>PX1272XPRPTNATURALE</t>
  </si>
  <si>
    <t>PX1272XPTTENOCE</t>
  </si>
  <si>
    <t>PX1272XPTTECHALK</t>
  </si>
  <si>
    <t>PX1276XCOCVBONECHINA-NATURALE</t>
  </si>
  <si>
    <t>PX1276XCOCVBONE CHINA-NATURALE</t>
  </si>
  <si>
    <t>PX1276XCOCVNERO-600</t>
  </si>
  <si>
    <t>PX1276XCOCVCARBONE-BLACK NATURALE</t>
  </si>
  <si>
    <t>PX1276XCOV3NERO-OFFBLACK</t>
  </si>
  <si>
    <t>PX1276XCOV3CARBONE-OFF BLACK</t>
  </si>
  <si>
    <t>PX1276XCOV3ROUGENOIR-KENYA</t>
  </si>
  <si>
    <t>PX1276XCOV3ROUGE NOIR-ROUGE NOIR</t>
  </si>
  <si>
    <t>PX1277XCOCVNERO-600</t>
  </si>
  <si>
    <t>PX1277XCOCVCARBONE-BLACK NATURALE</t>
  </si>
  <si>
    <t>PX1278XCOCVNERO-600NERO</t>
  </si>
  <si>
    <t>PX1278XCOCVCARBONE-BLACK</t>
  </si>
  <si>
    <t>PX1281XCOCV2832CIOCCOLATO-391</t>
  </si>
  <si>
    <t>PX1281XCOCVCIOCCOLATO-BROWN NATURALE</t>
  </si>
  <si>
    <t>PX1300XNPMR555GUNMETAL</t>
  </si>
  <si>
    <t>PX1300XNPMRGUNMETAL</t>
  </si>
  <si>
    <t>PX1300XVN01NERO</t>
  </si>
  <si>
    <t>PX1300XVN01BLACK</t>
  </si>
  <si>
    <t>PX1301XVN0110351BIANCO</t>
  </si>
  <si>
    <t>PX1301XVN01WHITE</t>
  </si>
  <si>
    <t>PX1301XVN01NERO</t>
  </si>
  <si>
    <t>PX1301XVN01BLACK</t>
  </si>
  <si>
    <t>PX1316XV003468KOALA</t>
  </si>
  <si>
    <t>PX1316XV003TAUPE</t>
  </si>
  <si>
    <t>PX1316XV003OFFBLACK</t>
  </si>
  <si>
    <t>PX1316XV003OFF BLACK</t>
  </si>
  <si>
    <t>PX1319XV003OFFBLACK</t>
  </si>
  <si>
    <t>PX1319XV003OFF BLACK</t>
  </si>
  <si>
    <t>PX1319XV003PEPE</t>
  </si>
  <si>
    <t>PX1319XV003CIOCCOLATO</t>
  </si>
  <si>
    <t>PX1329XGLVN309FUCHSIA</t>
  </si>
  <si>
    <t>PX1329XGLVNFUCHSIA</t>
  </si>
  <si>
    <t>PX1336XSTCH70MARRONE-N071CRYSTALAURUM</t>
  </si>
  <si>
    <t>PX1336XSTCHMAROON GOLD</t>
  </si>
  <si>
    <t>PX133LXV003561NERO</t>
  </si>
  <si>
    <t>PX133LXV003BLACK</t>
  </si>
  <si>
    <t>PX133LXV003ANGORA</t>
  </si>
  <si>
    <t>PX133LXV003NERO561</t>
  </si>
  <si>
    <t>PX133XCOCO24ROSSO</t>
  </si>
  <si>
    <t>PX133XCOCORUBINO</t>
  </si>
  <si>
    <t>PX133XCOCOBONECHINA</t>
  </si>
  <si>
    <t>PX133XCOCOBONE CHINA</t>
  </si>
  <si>
    <t>PX133XCOCOLIMELEAF23</t>
  </si>
  <si>
    <t>PX133XCOCOLIME</t>
  </si>
  <si>
    <t>PX133XCOCOSAFARI</t>
  </si>
  <si>
    <t>PX1344XGLVN309FUCHSIA</t>
  </si>
  <si>
    <t>PX1344XGLVNFUCHSIA</t>
  </si>
  <si>
    <t>PX1344XTSAT063SAFARI</t>
  </si>
  <si>
    <t>PX1344XTSATOIL</t>
  </si>
  <si>
    <t>PX1345XGLVN314PINOTNOIR</t>
  </si>
  <si>
    <t>PX1345XGLVNPINOT NOIR</t>
  </si>
  <si>
    <t>PX1355XCOVNCHOCOAW2425</t>
  </si>
  <si>
    <t>PX1355XCOVNMAROON</t>
  </si>
  <si>
    <t>PX1364XCOSMNERO</t>
  </si>
  <si>
    <t>PX1364XCOSMBLACK</t>
  </si>
  <si>
    <t>PX1364XVT01NERO</t>
  </si>
  <si>
    <t>PX1364XVT01BLACK</t>
  </si>
  <si>
    <t>PX1369XCOSMNERO</t>
  </si>
  <si>
    <t>PX1369XCOSMBLACK</t>
  </si>
  <si>
    <t>PX1377XPBLTTMORO</t>
  </si>
  <si>
    <t>PX1377XPBLTMOCHA</t>
  </si>
  <si>
    <t>PX1378XPBLTTMORO</t>
  </si>
  <si>
    <t>PX1378XPBLTMOCHA</t>
  </si>
  <si>
    <t>PX1379XCOSM2425YARI</t>
  </si>
  <si>
    <t>PX1379XCOSMRUBINO</t>
  </si>
  <si>
    <t>PX1379XSZT1PINOTNOIR</t>
  </si>
  <si>
    <t>PX1379XSZT1ROUGE NOIR</t>
  </si>
  <si>
    <t>PX1387XVT0139049MOCHA</t>
  </si>
  <si>
    <t>PX1387XVT01MOCHA</t>
  </si>
  <si>
    <t>PX1387XVT01NERO</t>
  </si>
  <si>
    <t>PX1387XVT01BLACK</t>
  </si>
  <si>
    <t>PX1393XV003OFFBLACK</t>
  </si>
  <si>
    <t>PX1393XV003OFF BLACK</t>
  </si>
  <si>
    <t>PX1394XV003OFFBLACK</t>
  </si>
  <si>
    <t>PX1394XV003OFF BLACK</t>
  </si>
  <si>
    <t>PX1394XV003PEPE</t>
  </si>
  <si>
    <t>PX1394XV003CIOCCOLATO</t>
  </si>
  <si>
    <t>PX1407XV003468KOALA</t>
  </si>
  <si>
    <t>PX1407XV003TAUPE</t>
  </si>
  <si>
    <t>PX1407XV003OFFBLACK</t>
  </si>
  <si>
    <t>PX1407XV003OFF BLACK</t>
  </si>
  <si>
    <t>PX1408XCOV3NERO-OFFBLACK</t>
  </si>
  <si>
    <t>PX1408XCOV3CARBONE-OFFBLACK</t>
  </si>
  <si>
    <t>PX1413XV0SS331ARDESIA</t>
  </si>
  <si>
    <t>PX1413XV0SSPIETRA</t>
  </si>
  <si>
    <t>PX1413XV0SS513COCCIO</t>
  </si>
  <si>
    <t>PX1413XV0SSTERRACOTTA</t>
  </si>
  <si>
    <t>PX1413XV0SS688CARAMEL</t>
  </si>
  <si>
    <t>PX1413XV0SSWHISKY</t>
  </si>
  <si>
    <t>PX1415XNPMR42KAKY</t>
  </si>
  <si>
    <t>PX1415XNPMRSAFARI</t>
  </si>
  <si>
    <t>PX1415XNPPSBORDEAUX-ROUGENOIR</t>
  </si>
  <si>
    <t>PX1415XNPPSROUGE NOIR-ROUGE NOIR</t>
  </si>
  <si>
    <t>PX1415XVTST11832LATTE-CRYSTAL</t>
  </si>
  <si>
    <t>PX1415XVTSTMILK</t>
  </si>
  <si>
    <t>PX1420XTSAT600NERO</t>
  </si>
  <si>
    <t>PX1420XTSATBLACK</t>
  </si>
  <si>
    <t>PX1421XFXFO99NERO-600NERO</t>
  </si>
  <si>
    <t>PX1421XFXFOBLACK</t>
  </si>
  <si>
    <t>PX1421XFXFOMORO-391BROWN</t>
  </si>
  <si>
    <t>PX1421XFXFOBROWN</t>
  </si>
  <si>
    <t>PX1422XCOCONERO</t>
  </si>
  <si>
    <t>PX1422XCOCOCARBONE</t>
  </si>
  <si>
    <t>PX1422XMCCHCIOCCOLATO-1325BIANCO</t>
  </si>
  <si>
    <t>PX1422XMCCHCIOCCOLATO-RODEO</t>
  </si>
  <si>
    <t>PX1428XTMSC001NERO-CRYSTAL-NERO</t>
  </si>
  <si>
    <t>PX1428XTMSCBLACK-CRYSTAL DIAMOND</t>
  </si>
  <si>
    <t>PX1428XTMSH013NUDE-080NUDE-119TEXASROSE</t>
  </si>
  <si>
    <t>PX1428XTMSHALMOND</t>
  </si>
  <si>
    <t>PX1433XV003OFFBLACK</t>
  </si>
  <si>
    <t>PX1433XV003OFF BLACK</t>
  </si>
  <si>
    <t>PX1434XV003392OLIVA</t>
  </si>
  <si>
    <t>PX1434XV003WINTER MOSS</t>
  </si>
  <si>
    <t>PX1440XEMSH999NERO-NERO</t>
  </si>
  <si>
    <t>PX1440XEMSHBLACK</t>
  </si>
  <si>
    <t>PX1446XCOPLNERO</t>
  </si>
  <si>
    <t>PX1446XCOPLBLACK</t>
  </si>
  <si>
    <t>PX1459XWACSNERO</t>
  </si>
  <si>
    <t>PX1459XWACSBLACK</t>
  </si>
  <si>
    <t>PX1470XPRCH1325BIANCO</t>
  </si>
  <si>
    <t>PX1470XPRCHRODEO</t>
  </si>
  <si>
    <t>PX1470XPRPTNOCE</t>
  </si>
  <si>
    <t>PX1470XPRPTCHALK</t>
  </si>
  <si>
    <t>PX1470XPRPTSAFARI</t>
  </si>
  <si>
    <t>PX1470XPRPTJUNGLE</t>
  </si>
  <si>
    <t>PX1470XV003OFFBLACK</t>
  </si>
  <si>
    <t>PX1470XV003OFF BLACK</t>
  </si>
  <si>
    <t>PX1471XMNFR435ANGORA-10BIANCO</t>
  </si>
  <si>
    <t>PX1471XMNFRWHITE</t>
  </si>
  <si>
    <t>PX1471XMNFROFFBLACK-NERO</t>
  </si>
  <si>
    <t>PX1471XMNFRBLACK</t>
  </si>
  <si>
    <t>PX1473XVTBTNERO-NERO</t>
  </si>
  <si>
    <t>PX1473XVTBTBLACK-BLACK</t>
  </si>
  <si>
    <t>PX1477XV0SS513COCCIO</t>
  </si>
  <si>
    <t>PX1477XV0SSTERRACOTTA</t>
  </si>
  <si>
    <t>PX1484XV003OFFBLACK</t>
  </si>
  <si>
    <t>PX1484XV003OFF BLACK</t>
  </si>
  <si>
    <t>PX1486XCOPLNERO</t>
  </si>
  <si>
    <t>PX1486XCOPLBLACK</t>
  </si>
  <si>
    <t>PX1489XCOPLCIOCCOLATO</t>
  </si>
  <si>
    <t>PX1489XV003468KOALA</t>
  </si>
  <si>
    <t>PX1489XV003TAUPE</t>
  </si>
  <si>
    <t>PX1493XV003PEPE</t>
  </si>
  <si>
    <t>PX1493XV003CIOCCOLATO</t>
  </si>
  <si>
    <t>PX1494XVT0139049MOCHA</t>
  </si>
  <si>
    <t>PX1494XVT01MOCHA</t>
  </si>
  <si>
    <t>PX1496XV003382GRAPE</t>
  </si>
  <si>
    <t>PX1496XV003GRAPE</t>
  </si>
  <si>
    <t>PX1496XV003392OLIVA</t>
  </si>
  <si>
    <t>PX1496XV003WINTER MOSS</t>
  </si>
  <si>
    <t>PX1500XSMPPNERO</t>
  </si>
  <si>
    <t>PX1500XSMPPBLACK</t>
  </si>
  <si>
    <t>PX1500XV003392OLIVA-42KAKY</t>
  </si>
  <si>
    <t>PX1500XV003WINTER MOSS-SAFARI</t>
  </si>
  <si>
    <t>PX1500XV003468KOALA-ARGENTO</t>
  </si>
  <si>
    <t>PX1500XV003TAUPE-SILVER</t>
  </si>
  <si>
    <t>PX1500XV0SS653ECRU</t>
  </si>
  <si>
    <t>PX1500XV0SSECRU</t>
  </si>
  <si>
    <t>PX1500XVTST39049MOCHA-CRYSTAL</t>
  </si>
  <si>
    <t>PX1500XVTSTMOCHA</t>
  </si>
  <si>
    <t>PX1503XCOPLNERO</t>
  </si>
  <si>
    <t>PX1503XCOPLBLACK</t>
  </si>
  <si>
    <t>PX1503XV003392OLIVA</t>
  </si>
  <si>
    <t>PX1503XV003WINTER MOSS</t>
  </si>
  <si>
    <t>PX1504XV003468KOALA</t>
  </si>
  <si>
    <t>PX1504XV003TAUPE</t>
  </si>
  <si>
    <t>PX1505XV0SS688CARAMEL</t>
  </si>
  <si>
    <t>PX1505XV0SSWHISKY</t>
  </si>
  <si>
    <t>PX1505XV0SS744CAMEO</t>
  </si>
  <si>
    <t>PX1505XV0SSANTIQUE ROSE</t>
  </si>
  <si>
    <t>PX1507XVT0111832LATTE</t>
  </si>
  <si>
    <t>PX1507XVT01MILK</t>
  </si>
  <si>
    <t>PX1507XVT0130189FNATURALE</t>
  </si>
  <si>
    <t>PX1507XVT01CARAMEL</t>
  </si>
  <si>
    <t>PX1513XPRWPWHITE</t>
  </si>
  <si>
    <t>PX1513XVN0106827ROUGENOIR</t>
  </si>
  <si>
    <t>PX1513XVN01ROUGE NOIR</t>
  </si>
  <si>
    <t>PX1515XNPMRARGENTO</t>
  </si>
  <si>
    <t>PX1515XNPMRSILVER</t>
  </si>
  <si>
    <t>PX1518XVN01NERO</t>
  </si>
  <si>
    <t>PX1518XVN01BLACK</t>
  </si>
  <si>
    <t>PX1521XPVCCCARAMEL05-1026CARAMEL</t>
  </si>
  <si>
    <t>PX1521XPVCCCARAMELLO</t>
  </si>
  <si>
    <t>PX1521XPVCCPESCA03-ROSAANTICO</t>
  </si>
  <si>
    <t>PX1521XPVCCPEONIA</t>
  </si>
  <si>
    <t>PX1525XNPP3WHITE</t>
  </si>
  <si>
    <t>PX1525XSALPNATURALE</t>
  </si>
  <si>
    <t>PX1525XSALPNATURAL LEOPARD</t>
  </si>
  <si>
    <t>PX1525XV0SS653ECRU</t>
  </si>
  <si>
    <t>PX1525XV0SSECRU</t>
  </si>
  <si>
    <t>PX1527XVPOJNEUTRO</t>
  </si>
  <si>
    <t>PX1527XVPOJJEANS</t>
  </si>
  <si>
    <t>PX1529XVPOJNEUTRO</t>
  </si>
  <si>
    <t>PX1529XVPOJJEANS</t>
  </si>
  <si>
    <t>PX1529XVTSELATTE</t>
  </si>
  <si>
    <t>PX1529XVTSEMILK</t>
  </si>
  <si>
    <t>PX1531XV0SS516WOOD</t>
  </si>
  <si>
    <t>PX1531XV0SSMOGANO</t>
  </si>
  <si>
    <t>PX1531XV0SS653ECRU</t>
  </si>
  <si>
    <t>PX1531XV0SSECRU</t>
  </si>
  <si>
    <t>PX1532XV003OFFBLACK</t>
  </si>
  <si>
    <t>PX1532XV003OFF BLACK</t>
  </si>
  <si>
    <t>PX1532XV0SS513COCCIO</t>
  </si>
  <si>
    <t>PX1532XV0SSTERRACOTTA</t>
  </si>
  <si>
    <t>PX1534XVTFG68288-ROUGENOIR</t>
  </si>
  <si>
    <t>PX1534XVTFGROUGE NOIR-ROUGE NOIR</t>
  </si>
  <si>
    <t>PX1536XV003OFFBLACK</t>
  </si>
  <si>
    <t>PX1536XV003OFF BLACK</t>
  </si>
  <si>
    <t>PX1536XV0SS513COCCIO</t>
  </si>
  <si>
    <t>PX1536XV0SSTERRACOTTA</t>
  </si>
  <si>
    <t>PX1536XV0SS653ECRU</t>
  </si>
  <si>
    <t>PX1536XV0SSECRU</t>
  </si>
  <si>
    <t>PX1536XV0SSOLIVEBRUNCH</t>
  </si>
  <si>
    <t>PX1536XV0SSOLIVE BRANCH</t>
  </si>
  <si>
    <t>PX1537XV003OFFBLACK</t>
  </si>
  <si>
    <t>PX1537XV003OFF BLACK</t>
  </si>
  <si>
    <t>PX1541XNPMR23ORANGE-DUSK</t>
  </si>
  <si>
    <t>PX1541XNPMRORANGE-SUNSET</t>
  </si>
  <si>
    <t>PX1541XNPMR48WINE-SUNSET</t>
  </si>
  <si>
    <t>PX1541XNPMRWINE-SUNSET</t>
  </si>
  <si>
    <t>PX1542XTSAT600NERO</t>
  </si>
  <si>
    <t>PX1542XTSATBLACK</t>
  </si>
  <si>
    <t>PX1542XVN0106827ROUGENOIR</t>
  </si>
  <si>
    <t>PX1542XVN01ROUGE NOIR</t>
  </si>
  <si>
    <t>PX1547XSALPNATURALE</t>
  </si>
  <si>
    <t>PX1547XSALPNATURAL LEOPARD</t>
  </si>
  <si>
    <t>PX1547XSTCM600NERO-N001CRYSTAL</t>
  </si>
  <si>
    <t>PX1547XSTCMBLACK-CRYSTAL</t>
  </si>
  <si>
    <t>PX1547XVN0141692LIGHTYELLOW</t>
  </si>
  <si>
    <t>PX1547XVN01BANANA</t>
  </si>
  <si>
    <t>PX1548XTSAT063OIL</t>
  </si>
  <si>
    <t>PX1548XTSATOIL</t>
  </si>
  <si>
    <t>PX1548XTSAT174DARKPHARD</t>
  </si>
  <si>
    <t>PX1548XTSATDARK PHARD</t>
  </si>
  <si>
    <t>PX1548XTSAT390BORDEAUX</t>
  </si>
  <si>
    <t>PX1548XTSATROUGE NOIR</t>
  </si>
  <si>
    <t>PX1548XTSAT600NERO</t>
  </si>
  <si>
    <t>PX1548XTSATBLACK</t>
  </si>
  <si>
    <t>PX1554XNPP3NERO</t>
  </si>
  <si>
    <t>PX1554XNPP3BLACK</t>
  </si>
  <si>
    <t>PX1554XPRPT116NATURALE</t>
  </si>
  <si>
    <t>PX1554XPRPTNATURALE</t>
  </si>
  <si>
    <t>PX1558XNPPFOFFWHITE</t>
  </si>
  <si>
    <t>PX1558XNPPFWHITE</t>
  </si>
  <si>
    <t>PX1559XPRPT116NATURALE</t>
  </si>
  <si>
    <t>PX1559XPRPTNATURALE</t>
  </si>
  <si>
    <t>PX1559XVTSB11832LATTE-NICKEL</t>
  </si>
  <si>
    <t>PX1559XVTSBMILK</t>
  </si>
  <si>
    <t>PX1561XV0LP944TERRA</t>
  </si>
  <si>
    <t>PX1561XV0LPNATURAL LEOPARD</t>
  </si>
  <si>
    <t>PX1563XCOMIBORDEAUX-966BORDEAUX</t>
  </si>
  <si>
    <t>PX1563XCOMIROUGE NOIR-ROUGE NOIR</t>
  </si>
  <si>
    <t>PX1571XNPP3NERO</t>
  </si>
  <si>
    <t>PX1571XNPP3BLACK</t>
  </si>
  <si>
    <t>PX1575XTSAT390BORDEAUX</t>
  </si>
  <si>
    <t>PX1575XTSATROUGE NOIR</t>
  </si>
  <si>
    <t>PX1582XTSAT063OIL</t>
  </si>
  <si>
    <t>PX1582XTSATOIL</t>
  </si>
  <si>
    <t>PX1586XPRPT116NATURALE</t>
  </si>
  <si>
    <t>PX1586XPRPTNATURALE</t>
  </si>
  <si>
    <t>PX1590XVTMRBLACK</t>
  </si>
  <si>
    <t>PX1594XNPMRPLATINO</t>
  </si>
  <si>
    <t>PX1594XNPMRGOLD</t>
  </si>
  <si>
    <t>PX1599XV0ST653ECRU-NICKEL</t>
  </si>
  <si>
    <t>PX1599XV0STECRU</t>
  </si>
  <si>
    <t>PX1599XV3ST435ANGORA-NICKEL</t>
  </si>
  <si>
    <t>PX1599XV3STANGORA</t>
  </si>
  <si>
    <t>PX1603XNPP3CORAL</t>
  </si>
  <si>
    <t>PX1603XNPP3WHITE</t>
  </si>
  <si>
    <t>PX1605XCGRFALLBLACK-BEIGE</t>
  </si>
  <si>
    <t>PX1605XCGRFBLACK-NATURALE</t>
  </si>
  <si>
    <t>PX1605XPRCA689GIALLO</t>
  </si>
  <si>
    <t>PX1605XPRCAMUSTARD LEOPARD</t>
  </si>
  <si>
    <t>PX1605XVNSU10351-NATURALE</t>
  </si>
  <si>
    <t>PX1605XVNSUWHITE-NATURALE</t>
  </si>
  <si>
    <t>PX1608XNPPSPINOTNOIR</t>
  </si>
  <si>
    <t>PX1608XNPPSROUGE NOIR</t>
  </si>
  <si>
    <t>PX1608XNPPSTEXASROSE</t>
  </si>
  <si>
    <t>PX1608XNPPSTEXAS ROSE</t>
  </si>
  <si>
    <t>PX1611XNPLS721GOLD</t>
  </si>
  <si>
    <t>PX1611XNPLSGOLD</t>
  </si>
  <si>
    <t>PX1611XNPPSPINOTNOIR</t>
  </si>
  <si>
    <t>PX1611XNPPSROUGE NOIR</t>
  </si>
  <si>
    <t>PX1611XNPPSTEXASROSE</t>
  </si>
  <si>
    <t>PX1611XNPPSTEXAS ROSE</t>
  </si>
  <si>
    <t>PX1612XNPPSPINOTNOIR</t>
  </si>
  <si>
    <t>PX1612XNPPSROUGE NOIR</t>
  </si>
  <si>
    <t>PX1612XNPPSTEXASROSE</t>
  </si>
  <si>
    <t>PX1612XNPPSTEXAS ROSE</t>
  </si>
  <si>
    <t>PX1615XCOTBNERO</t>
  </si>
  <si>
    <t>PX1615XCOTBBLACK</t>
  </si>
  <si>
    <t>PX1615XNPP3PINOTNOIR</t>
  </si>
  <si>
    <t>PX1615XNPP3ROUGE NOIR</t>
  </si>
  <si>
    <t>PX1617XNPP3PINOTNOIR</t>
  </si>
  <si>
    <t>PX1617XNPP3ROUGE NOIR</t>
  </si>
  <si>
    <t>PX1618XLTM3ARGENTO</t>
  </si>
  <si>
    <t>PX1618XLTM3SILVER</t>
  </si>
  <si>
    <t>PX1618XNPP3EBANO</t>
  </si>
  <si>
    <t>PX1619XNPPSEBANO</t>
  </si>
  <si>
    <t>PX1622XVNMSBORDEAUX-69053</t>
  </si>
  <si>
    <t>PX1622XVNMSROUGE NOIR-DARK ROUGE NOIR</t>
  </si>
  <si>
    <t>PX1624XNPP3PINOTNOIR</t>
  </si>
  <si>
    <t>PX1624XNPP3ROUGE NOIR</t>
  </si>
  <si>
    <t>PX1625XNPP3EBANO</t>
  </si>
  <si>
    <t>PX1630XPMRRROSEGOLD</t>
  </si>
  <si>
    <t>PX1630XPMRRROSE GOLD</t>
  </si>
  <si>
    <t>PX1632XVNMS531NATURALE-10351</t>
  </si>
  <si>
    <t>PX1632XVNMSWHITE-WHITE</t>
  </si>
  <si>
    <t>PX1632XVNMSBORDEAUX-69053</t>
  </si>
  <si>
    <t>PX1632XVNMSROUGE NOIR-DARK ROUGE NOIR</t>
  </si>
  <si>
    <t>PX1632XVNMSNERO-NERO</t>
  </si>
  <si>
    <t>PX1632XVNMSBLACK-BLACK</t>
  </si>
  <si>
    <t>PX1633XVNMSBORDEAUX-69053</t>
  </si>
  <si>
    <t>PX1633XVNMSROUGE NOIR-DARK ROUGE NOIR</t>
  </si>
  <si>
    <t>PX1633XVNMSNERO-NERO</t>
  </si>
  <si>
    <t>PX1633XVNMSBLACK-BLACK</t>
  </si>
  <si>
    <t>PX1633XVNMSTEXASROSE-6088DARKPHARD</t>
  </si>
  <si>
    <t>PX1633XVNMSTEXAS ROSE-DARK PHARD</t>
  </si>
  <si>
    <t>PX1634XNPP3119TEXASROSE</t>
  </si>
  <si>
    <t>PX1634XNPP3TEXAS ROSE</t>
  </si>
  <si>
    <t>PX1634XNPP3PINOTNOIR</t>
  </si>
  <si>
    <t>PX1634XNPP3ROUGE NOIR</t>
  </si>
  <si>
    <t>PX1634XNPP3WHITE</t>
  </si>
  <si>
    <t>PX1638XMSCO351NATURALE-NERO</t>
  </si>
  <si>
    <t>PX1638XMSCOWHITE-BLACK</t>
  </si>
  <si>
    <t>PX1638XMSCOBORDEAUX-NERO</t>
  </si>
  <si>
    <t>PX1638XMSCOROUGE NOIR-BLACK</t>
  </si>
  <si>
    <t>PX1638XMSCONERO-NERO</t>
  </si>
  <si>
    <t>PX1638XMSCOBLACK-BLACK</t>
  </si>
  <si>
    <t>PX1638XSWVT06NATURALE-NERO</t>
  </si>
  <si>
    <t>PX1638XSWVTNATURALE-BLACK</t>
  </si>
  <si>
    <t>PX1641XPVPL008NEUTRO-WHITE</t>
  </si>
  <si>
    <t>PX1641XPVPLQUARTZ</t>
  </si>
  <si>
    <t>PX1641XPVPLCANYON-TEXASROSE</t>
  </si>
  <si>
    <t>PX1641XPVPLTEXAS ROSE</t>
  </si>
  <si>
    <t>PX1644XNPP3126BORDEAUX</t>
  </si>
  <si>
    <t>PX1644XNPP3ROUGE NOIR</t>
  </si>
  <si>
    <t>PX1646XPRPT116NATURALE</t>
  </si>
  <si>
    <t>PX1646XPRPTNATURALE</t>
  </si>
  <si>
    <t>PX1658XRFVTBEIGE-NERO</t>
  </si>
  <si>
    <t>PX1658XRFVTNATURALE-BLACK</t>
  </si>
  <si>
    <t>PX1659XRFNPBEIGE-NERO</t>
  </si>
  <si>
    <t>PX1659XRFNPNATURALE-BLACK</t>
  </si>
  <si>
    <t>PX1659XRFNPNERO-NERO</t>
  </si>
  <si>
    <t>PX1659XRFNPBLACK-BLACK</t>
  </si>
  <si>
    <t>PX501STKXV003443PANNA</t>
  </si>
  <si>
    <t>PX501STKXV003MILK</t>
  </si>
  <si>
    <t>PX501XLTH3VANILLA</t>
  </si>
  <si>
    <t>PX501XVN0110351</t>
  </si>
  <si>
    <t>PX501XVN01WHITE</t>
  </si>
  <si>
    <t>PX501XVN01640</t>
  </si>
  <si>
    <t>PX501XVN01LIPSTICK</t>
  </si>
  <si>
    <t>PX501XVN01KIWI53181</t>
  </si>
  <si>
    <t>PX501XVN01KIWI</t>
  </si>
  <si>
    <t>PX503XCOCOBONECHINA</t>
  </si>
  <si>
    <t>PX503XCOCOBONE CHINA</t>
  </si>
  <si>
    <t>PX503XTJS5VANILLA</t>
  </si>
  <si>
    <t>PX503XV003ANGORA</t>
  </si>
  <si>
    <t>PX504STKXV003383OFFBLACK</t>
  </si>
  <si>
    <t>PX504STKXV003OFF BLACK</t>
  </si>
  <si>
    <t>PX504STKXV003SEQUOIA</t>
  </si>
  <si>
    <t>PX504STKXV003RUST</t>
  </si>
  <si>
    <t>PX504XLTH3VANILLA</t>
  </si>
  <si>
    <t>PX511XV003561NERO</t>
  </si>
  <si>
    <t>PX511XV003BLACK</t>
  </si>
  <si>
    <t>PX511XV003BRUCIATO517</t>
  </si>
  <si>
    <t>PX511XV003CANYON</t>
  </si>
  <si>
    <t>PX512XV003561NERO</t>
  </si>
  <si>
    <t>PX512XV003BLACK</t>
  </si>
  <si>
    <t>PX512XV003NERO561</t>
  </si>
  <si>
    <t>PX514XPMRRFUCHSIA</t>
  </si>
  <si>
    <t>PX517XSACH11118-N040AB</t>
  </si>
  <si>
    <t>PX517XSACHIRIDESCENT PINK RUBY</t>
  </si>
  <si>
    <t>PX517XSACH11126-N033</t>
  </si>
  <si>
    <t>PX517XSACHLIGHT AMETHYST</t>
  </si>
  <si>
    <t>PX517XSACHFLUX-137</t>
  </si>
  <si>
    <t>PX517XSACHPOWDER DIAMOND</t>
  </si>
  <si>
    <t>PX517XSACHNERO-JET</t>
  </si>
  <si>
    <t>PX517XSACHONYX</t>
  </si>
  <si>
    <t>PX517XSACHROSA210-PINKOPAL-SS16</t>
  </si>
  <si>
    <t>PX517XSACHOPAL BABY PINK</t>
  </si>
  <si>
    <t>PX548XCOCOBONECHINA</t>
  </si>
  <si>
    <t>PX548XCOCOBONE CHINA</t>
  </si>
  <si>
    <t>PX548XPRPTCANYON</t>
  </si>
  <si>
    <t>PX548XPRPTCARAMEL</t>
  </si>
  <si>
    <t>PX611XTJS5VANILLA</t>
  </si>
  <si>
    <t>PX650EMNPV60TMORO</t>
  </si>
  <si>
    <t>PX650EMNPVCOCOA</t>
  </si>
  <si>
    <t>PX650ENPP3NERO</t>
  </si>
  <si>
    <t>PX650ENPP3BLACK</t>
  </si>
  <si>
    <t>PX650XVST3OFFBLACK383</t>
  </si>
  <si>
    <t>PX650XVST3OFF BLACK</t>
  </si>
  <si>
    <t>PX662XLTH3LATTE</t>
  </si>
  <si>
    <t>PX662XLTH3BONE</t>
  </si>
  <si>
    <t>PX662XLTVTPRUGNA</t>
  </si>
  <si>
    <t>PX662XLTVTROUGE NOIR</t>
  </si>
  <si>
    <t>PX662XVP03596TABACCO</t>
  </si>
  <si>
    <t>PX662XVP03TABACCO</t>
  </si>
  <si>
    <t>PX672XCOGLA405ROSA</t>
  </si>
  <si>
    <t>PX672XCOGLPINK</t>
  </si>
  <si>
    <t>PX672XCOGLASINO</t>
  </si>
  <si>
    <t>PX672XCOGLCUOIO</t>
  </si>
  <si>
    <t>PX672XCOGLNERO</t>
  </si>
  <si>
    <t>PX672XCOGLBLACK</t>
  </si>
  <si>
    <t>PX685XLTHCNERO</t>
  </si>
  <si>
    <t>PX685XLTHCBLACK</t>
  </si>
  <si>
    <t>PX685XMCCHCIOCCOLATO-1325BIANCO</t>
  </si>
  <si>
    <t>PX685XMCCHCIOCCOLATO-RODEO</t>
  </si>
  <si>
    <t>PX685XTJLTBIANCO-700</t>
  </si>
  <si>
    <t>PX685XTJLTWHITE</t>
  </si>
  <si>
    <t>PX685XTJS5TMORO</t>
  </si>
  <si>
    <t>PX685XTJS5COCOA</t>
  </si>
  <si>
    <t>PX695XSACH1381-CRYSTAL</t>
  </si>
  <si>
    <t>PX695XSACHDIAMOND</t>
  </si>
  <si>
    <t>PX703XV003561NERO</t>
  </si>
  <si>
    <t>PX703XV003BLACK</t>
  </si>
  <si>
    <t>PX703XV003ANGORA</t>
  </si>
  <si>
    <t>PX703XV003NERO561</t>
  </si>
  <si>
    <t>PX709XCOSVROUGENOIR</t>
  </si>
  <si>
    <t>PX709XCOSVROUGE NOIR</t>
  </si>
  <si>
    <t>PX709XVN016088</t>
  </si>
  <si>
    <t>PX709XVN01DARK PHARD</t>
  </si>
  <si>
    <t>PX710XVN01640</t>
  </si>
  <si>
    <t>PX710XVN01LIPSTICK</t>
  </si>
  <si>
    <t>PX710XVN01NERO</t>
  </si>
  <si>
    <t>PX710XVN01BLACK</t>
  </si>
  <si>
    <t>PX736XTSAT120</t>
  </si>
  <si>
    <t>PX736XTSATFLAMINGO</t>
  </si>
  <si>
    <t>PX757XLTH3VANILLA</t>
  </si>
  <si>
    <t>PX800XSACH149-RS004-RS005</t>
  </si>
  <si>
    <t>PX800XSACHRUBY</t>
  </si>
  <si>
    <t>PX829XVLCHNERO-101</t>
  </si>
  <si>
    <t>PX829XVLCHBLACK DIAMOND</t>
  </si>
  <si>
    <t>PX834XSACHNERO-101</t>
  </si>
  <si>
    <t>PX834XSACHBLACK DIAMOND</t>
  </si>
  <si>
    <t>PX836XCOGLNERO</t>
  </si>
  <si>
    <t>PX836XCOGLBLACK</t>
  </si>
  <si>
    <t>PX836XVN0125751MARRONE</t>
  </si>
  <si>
    <t>PX836XVN01CIOCCOLATO</t>
  </si>
  <si>
    <t>PX854BXV003383OFFBLACK</t>
  </si>
  <si>
    <t>PX854BXV003OFF BLACK</t>
  </si>
  <si>
    <t>PX854XTJLT11832BIANCO</t>
  </si>
  <si>
    <t>PX854XTJLTBONE</t>
  </si>
  <si>
    <t>PX854XTJLT391023RUGENOIR-68288ROUGENOIR</t>
  </si>
  <si>
    <t>PX854XTJLTROUGE NOIR</t>
  </si>
  <si>
    <t>PX854XTJLTNERO</t>
  </si>
  <si>
    <t>PX874XTSAT640V</t>
  </si>
  <si>
    <t>PX874XTSATULTRAVIOLET</t>
  </si>
  <si>
    <t>PX874XVN01NERO</t>
  </si>
  <si>
    <t>PX874XVN01BLACK</t>
  </si>
  <si>
    <t>PX875XLTH3ROMANCE</t>
  </si>
  <si>
    <t>PX875XLTH3DARK PHARD</t>
  </si>
  <si>
    <t>PX913XVN0141692LIGHTYELLOW</t>
  </si>
  <si>
    <t>PX913XVN01BANANA</t>
  </si>
  <si>
    <t>PX937XV0SS653ECRU</t>
  </si>
  <si>
    <t>PX937XV0SSECRU</t>
  </si>
  <si>
    <t>PX937XVPOJNEUTRO</t>
  </si>
  <si>
    <t>PX937XVPOJJEANS</t>
  </si>
  <si>
    <t>PX941XLTH3VANILLA</t>
  </si>
  <si>
    <t>PX959XV003513COCCIO</t>
  </si>
  <si>
    <t>PX959XV003TERRACOTTA</t>
  </si>
  <si>
    <t>PX965XV003443PANNA</t>
  </si>
  <si>
    <t>PX965XV003MILK</t>
  </si>
  <si>
    <t>PX965XV003513COCCIO</t>
  </si>
  <si>
    <t>PX965XV003TERRACOTTA</t>
  </si>
  <si>
    <t>PX965XV003653ECRU</t>
  </si>
  <si>
    <t>PX965XV003ECRU</t>
  </si>
  <si>
    <t>PX965XV003654ECRU</t>
  </si>
  <si>
    <t>PX966XV003NERO561</t>
  </si>
  <si>
    <t>PX966XV003BLACK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</si>
</sst>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[$€-2]\ * #,##0.00_);_([$€-2]\ * \(#,##0.00\);_([$€-2]\ * &quot;-&quot;??_);_(@_)"/>
    <numFmt numFmtId="165" formatCode="_-[$£-809]* #,##0.00_-;\-[$£-809]* #,##0.00_-;_-[$£-809]* &quot;-&quot;??_-;_-@_-"/>
  </numFmts>
  <fonts count="5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Calibri"/>
      <family val="2"/>
    </font>
    <font>
      <b/>
      <sz val="12"/>
      <color theme="4" tint="-0.499984740745262"/>
      <name val="Calibri"/>
      <family val="2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164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</cellXfs>
  <cellStyles count="3">
    <cellStyle name="Migliaia 2" xfId="2" xr:uid="{CDA496E9-62FF-8A4E-8C5D-9755A7C3D283}"/>
    <cellStyle name="Normal" xfId="0" builtinId="0"/>
    <cellStyle name="Normale 2" xfId="1" xr:uid="{01700DF2-A366-5844-9914-91A1FAB281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226" Type="http://schemas.openxmlformats.org/officeDocument/2006/relationships/image" Target="../media/image226.png"/><Relationship Id="rId268" Type="http://schemas.openxmlformats.org/officeDocument/2006/relationships/image" Target="../media/image268.png"/><Relationship Id="rId32" Type="http://schemas.openxmlformats.org/officeDocument/2006/relationships/image" Target="../media/image32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5" Type="http://schemas.openxmlformats.org/officeDocument/2006/relationships/image" Target="../media/image5.png"/><Relationship Id="rId181" Type="http://schemas.openxmlformats.org/officeDocument/2006/relationships/image" Target="../media/image181.png"/><Relationship Id="rId237" Type="http://schemas.openxmlformats.org/officeDocument/2006/relationships/image" Target="../media/image237.png"/><Relationship Id="rId279" Type="http://schemas.openxmlformats.org/officeDocument/2006/relationships/image" Target="../media/image279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48" Type="http://schemas.openxmlformats.org/officeDocument/2006/relationships/image" Target="../media/image248.png"/><Relationship Id="rId269" Type="http://schemas.openxmlformats.org/officeDocument/2006/relationships/image" Target="../media/image269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59" Type="http://schemas.openxmlformats.org/officeDocument/2006/relationships/image" Target="../media/image259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291" Type="http://schemas.openxmlformats.org/officeDocument/2006/relationships/image" Target="../media/image291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28" Type="http://schemas.openxmlformats.org/officeDocument/2006/relationships/image" Target="../media/image228.png"/><Relationship Id="rId249" Type="http://schemas.openxmlformats.org/officeDocument/2006/relationships/image" Target="../media/image249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281" Type="http://schemas.openxmlformats.org/officeDocument/2006/relationships/image" Target="../media/image281.pn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pn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8" Type="http://schemas.openxmlformats.org/officeDocument/2006/relationships/image" Target="../media/image218.png"/><Relationship Id="rId239" Type="http://schemas.openxmlformats.org/officeDocument/2006/relationships/image" Target="../media/image239.png"/><Relationship Id="rId250" Type="http://schemas.openxmlformats.org/officeDocument/2006/relationships/image" Target="../media/image250.png"/><Relationship Id="rId271" Type="http://schemas.openxmlformats.org/officeDocument/2006/relationships/image" Target="../media/image271.png"/><Relationship Id="rId292" Type="http://schemas.openxmlformats.org/officeDocument/2006/relationships/image" Target="../media/image292.pn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240" Type="http://schemas.openxmlformats.org/officeDocument/2006/relationships/image" Target="../media/image240.png"/><Relationship Id="rId261" Type="http://schemas.openxmlformats.org/officeDocument/2006/relationships/image" Target="../media/image261.png"/><Relationship Id="rId14" Type="http://schemas.openxmlformats.org/officeDocument/2006/relationships/image" Target="../media/image14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8" Type="http://schemas.openxmlformats.org/officeDocument/2006/relationships/image" Target="../media/image8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219" Type="http://schemas.openxmlformats.org/officeDocument/2006/relationships/image" Target="../media/image219.png"/><Relationship Id="rId230" Type="http://schemas.openxmlformats.org/officeDocument/2006/relationships/image" Target="../media/image230.png"/><Relationship Id="rId251" Type="http://schemas.openxmlformats.org/officeDocument/2006/relationships/image" Target="../media/image251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220" Type="http://schemas.openxmlformats.org/officeDocument/2006/relationships/image" Target="../media/image220.png"/><Relationship Id="rId241" Type="http://schemas.openxmlformats.org/officeDocument/2006/relationships/image" Target="../media/image241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283" Type="http://schemas.openxmlformats.org/officeDocument/2006/relationships/image" Target="../media/image283.png"/><Relationship Id="rId78" Type="http://schemas.openxmlformats.org/officeDocument/2006/relationships/image" Target="../media/image78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64" Type="http://schemas.openxmlformats.org/officeDocument/2006/relationships/image" Target="../media/image164.png"/><Relationship Id="rId185" Type="http://schemas.openxmlformats.org/officeDocument/2006/relationships/image" Target="../media/image185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284" Type="http://schemas.openxmlformats.org/officeDocument/2006/relationships/image" Target="../media/image284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png"/><Relationship Id="rId276" Type="http://schemas.openxmlformats.org/officeDocument/2006/relationships/image" Target="../media/image276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5" Type="http://schemas.openxmlformats.org/officeDocument/2006/relationships/image" Target="../media/image235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258" Type="http://schemas.openxmlformats.org/officeDocument/2006/relationships/image" Target="../media/image258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78441</xdr:colOff>
      <xdr:row>79</xdr:row>
      <xdr:rowOff>65331</xdr:rowOff>
    </xdr:from>
    <xdr:to>
      <xdr:col>3</xdr:col>
      <xdr:colOff>473094</xdr:colOff>
      <xdr:row>79</xdr:row>
      <xdr:rowOff>1045957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35756773-7748-134D-8291-25FBEC2A3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04841" y="1055931"/>
          <a:ext cx="394653" cy="980626"/>
        </a:xfrm>
        <a:prstGeom prst="rect">
          <a:avLst/>
        </a:prstGeom>
      </xdr:spPr>
    </xdr:pic>
    <xdr:clientData/>
  </xdr:twoCellAnchor>
  <xdr:twoCellAnchor>
    <xdr:from>
      <xdr:col>3</xdr:col>
      <xdr:colOff>245858</xdr:colOff>
      <xdr:row>81</xdr:row>
      <xdr:rowOff>101188</xdr:rowOff>
    </xdr:from>
    <xdr:to>
      <xdr:col>3</xdr:col>
      <xdr:colOff>744755</xdr:colOff>
      <xdr:row>81</xdr:row>
      <xdr:rowOff>1048197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4946F06E-694F-5248-A3EE-CCBBECCB5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972258" y="3276188"/>
          <a:ext cx="498897" cy="947009"/>
        </a:xfrm>
        <a:prstGeom prst="rect">
          <a:avLst/>
        </a:prstGeom>
      </xdr:spPr>
    </xdr:pic>
    <xdr:clientData/>
  </xdr:twoCellAnchor>
  <xdr:twoCellAnchor>
    <xdr:from>
      <xdr:col>3</xdr:col>
      <xdr:colOff>82251</xdr:colOff>
      <xdr:row>82</xdr:row>
      <xdr:rowOff>69140</xdr:rowOff>
    </xdr:from>
    <xdr:to>
      <xdr:col>3</xdr:col>
      <xdr:colOff>743398</xdr:colOff>
      <xdr:row>82</xdr:row>
      <xdr:rowOff>1008481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5661D43C-0BC6-0B49-AB8A-5671F3117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808651" y="4336340"/>
          <a:ext cx="661147" cy="939341"/>
        </a:xfrm>
        <a:prstGeom prst="rect">
          <a:avLst/>
        </a:prstGeom>
      </xdr:spPr>
    </xdr:pic>
    <xdr:clientData/>
  </xdr:twoCellAnchor>
  <xdr:twoCellAnchor>
    <xdr:from>
      <xdr:col>3</xdr:col>
      <xdr:colOff>65331</xdr:colOff>
      <xdr:row>42</xdr:row>
      <xdr:rowOff>78441</xdr:rowOff>
    </xdr:from>
    <xdr:to>
      <xdr:col>3</xdr:col>
      <xdr:colOff>571501</xdr:colOff>
      <xdr:row>42</xdr:row>
      <xdr:rowOff>1044392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DAC9050D-0709-D74B-8C05-89516DC0A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791731" y="7622241"/>
          <a:ext cx="506170" cy="965951"/>
        </a:xfrm>
        <a:prstGeom prst="rect">
          <a:avLst/>
        </a:prstGeom>
      </xdr:spPr>
    </xdr:pic>
    <xdr:clientData/>
  </xdr:twoCellAnchor>
  <xdr:twoCellAnchor>
    <xdr:from>
      <xdr:col>3</xdr:col>
      <xdr:colOff>78442</xdr:colOff>
      <xdr:row>85</xdr:row>
      <xdr:rowOff>65331</xdr:rowOff>
    </xdr:from>
    <xdr:to>
      <xdr:col>3</xdr:col>
      <xdr:colOff>568086</xdr:colOff>
      <xdr:row>85</xdr:row>
      <xdr:rowOff>1012116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21AEB3C4-09C5-294F-8795-D4427F635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804842" y="8701331"/>
          <a:ext cx="489644" cy="946785"/>
        </a:xfrm>
        <a:prstGeom prst="rect">
          <a:avLst/>
        </a:prstGeom>
      </xdr:spPr>
    </xdr:pic>
    <xdr:clientData/>
  </xdr:twoCellAnchor>
  <xdr:twoCellAnchor>
    <xdr:from>
      <xdr:col>3</xdr:col>
      <xdr:colOff>56030</xdr:colOff>
      <xdr:row>87</xdr:row>
      <xdr:rowOff>56030</xdr:rowOff>
    </xdr:from>
    <xdr:to>
      <xdr:col>3</xdr:col>
      <xdr:colOff>571500</xdr:colOff>
      <xdr:row>87</xdr:row>
      <xdr:rowOff>1047010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97CD7AA9-8E21-AC40-89AE-DB1571BB0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0782430" y="10876430"/>
          <a:ext cx="515470" cy="990980"/>
        </a:xfrm>
        <a:prstGeom prst="rect">
          <a:avLst/>
        </a:prstGeom>
      </xdr:spPr>
    </xdr:pic>
    <xdr:clientData/>
  </xdr:twoCellAnchor>
  <xdr:twoCellAnchor>
    <xdr:from>
      <xdr:col>3</xdr:col>
      <xdr:colOff>93457</xdr:colOff>
      <xdr:row>88</xdr:row>
      <xdr:rowOff>59841</xdr:rowOff>
    </xdr:from>
    <xdr:to>
      <xdr:col>3</xdr:col>
      <xdr:colOff>593495</xdr:colOff>
      <xdr:row>88</xdr:row>
      <xdr:rowOff>1012341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4D0A63C1-894E-2447-A2DB-60125FB00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0819857" y="11972441"/>
          <a:ext cx="500038" cy="952500"/>
        </a:xfrm>
        <a:prstGeom prst="rect">
          <a:avLst/>
        </a:prstGeom>
      </xdr:spPr>
    </xdr:pic>
    <xdr:clientData/>
  </xdr:twoCellAnchor>
  <xdr:twoCellAnchor>
    <xdr:from>
      <xdr:col>3</xdr:col>
      <xdr:colOff>112058</xdr:colOff>
      <xdr:row>89</xdr:row>
      <xdr:rowOff>78442</xdr:rowOff>
    </xdr:from>
    <xdr:to>
      <xdr:col>3</xdr:col>
      <xdr:colOff>627724</xdr:colOff>
      <xdr:row>89</xdr:row>
      <xdr:rowOff>1012116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20C65832-23A2-B74A-BE4D-48924C5AF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0838458" y="13083242"/>
          <a:ext cx="515666" cy="933674"/>
        </a:xfrm>
        <a:prstGeom prst="rect">
          <a:avLst/>
        </a:prstGeom>
      </xdr:spPr>
    </xdr:pic>
    <xdr:clientData/>
  </xdr:twoCellAnchor>
  <xdr:twoCellAnchor>
    <xdr:from>
      <xdr:col>3</xdr:col>
      <xdr:colOff>65330</xdr:colOff>
      <xdr:row>90</xdr:row>
      <xdr:rowOff>65330</xdr:rowOff>
    </xdr:from>
    <xdr:to>
      <xdr:col>3</xdr:col>
      <xdr:colOff>667609</xdr:colOff>
      <xdr:row>90</xdr:row>
      <xdr:rowOff>1045957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id="{9916F3C2-BF99-E24B-A22B-96FCBC7D3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0791730" y="14162330"/>
          <a:ext cx="602279" cy="980627"/>
        </a:xfrm>
        <a:prstGeom prst="rect">
          <a:avLst/>
        </a:prstGeom>
      </xdr:spPr>
    </xdr:pic>
    <xdr:clientData/>
  </xdr:twoCellAnchor>
  <xdr:twoCellAnchor>
    <xdr:from>
      <xdr:col>3</xdr:col>
      <xdr:colOff>78441</xdr:colOff>
      <xdr:row>91</xdr:row>
      <xdr:rowOff>59840</xdr:rowOff>
    </xdr:from>
    <xdr:to>
      <xdr:col>3</xdr:col>
      <xdr:colOff>683558</xdr:colOff>
      <xdr:row>91</xdr:row>
      <xdr:rowOff>1011988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AA4B9DA8-B685-3C4B-94AD-762BD85A7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0804841" y="15249040"/>
          <a:ext cx="605117" cy="952148"/>
        </a:xfrm>
        <a:prstGeom prst="rect">
          <a:avLst/>
        </a:prstGeom>
      </xdr:spPr>
    </xdr:pic>
    <xdr:clientData/>
  </xdr:twoCellAnchor>
  <xdr:twoCellAnchor>
    <xdr:from>
      <xdr:col>3</xdr:col>
      <xdr:colOff>65331</xdr:colOff>
      <xdr:row>92</xdr:row>
      <xdr:rowOff>78442</xdr:rowOff>
    </xdr:from>
    <xdr:to>
      <xdr:col>3</xdr:col>
      <xdr:colOff>631838</xdr:colOff>
      <xdr:row>92</xdr:row>
      <xdr:rowOff>1012339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A12FB108-09F3-CC4E-9DAE-31785F915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0791731" y="16359842"/>
          <a:ext cx="566507" cy="933897"/>
        </a:xfrm>
        <a:prstGeom prst="rect">
          <a:avLst/>
        </a:prstGeom>
      </xdr:spPr>
    </xdr:pic>
    <xdr:clientData/>
  </xdr:twoCellAnchor>
  <xdr:twoCellAnchor>
    <xdr:from>
      <xdr:col>3</xdr:col>
      <xdr:colOff>97266</xdr:colOff>
      <xdr:row>93</xdr:row>
      <xdr:rowOff>63425</xdr:rowOff>
    </xdr:from>
    <xdr:to>
      <xdr:col>3</xdr:col>
      <xdr:colOff>571499</xdr:colOff>
      <xdr:row>93</xdr:row>
      <xdr:rowOff>1047013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F3B5D901-263E-3B4C-A54E-345078A22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0823666" y="17437025"/>
          <a:ext cx="474233" cy="983588"/>
        </a:xfrm>
        <a:prstGeom prst="rect">
          <a:avLst/>
        </a:prstGeom>
      </xdr:spPr>
    </xdr:pic>
    <xdr:clientData/>
  </xdr:twoCellAnchor>
  <xdr:twoCellAnchor>
    <xdr:from>
      <xdr:col>3</xdr:col>
      <xdr:colOff>93458</xdr:colOff>
      <xdr:row>94</xdr:row>
      <xdr:rowOff>59841</xdr:rowOff>
    </xdr:from>
    <xdr:to>
      <xdr:col>3</xdr:col>
      <xdr:colOff>629659</xdr:colOff>
      <xdr:row>94</xdr:row>
      <xdr:rowOff>1009887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id="{12C5FECF-FBF4-544C-97BA-B5E4E9943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0819858" y="18525641"/>
          <a:ext cx="536201" cy="950046"/>
        </a:xfrm>
        <a:prstGeom prst="rect">
          <a:avLst/>
        </a:prstGeom>
      </xdr:spPr>
    </xdr:pic>
    <xdr:clientData/>
  </xdr:twoCellAnchor>
  <xdr:twoCellAnchor>
    <xdr:from>
      <xdr:col>3</xdr:col>
      <xdr:colOff>65331</xdr:colOff>
      <xdr:row>95</xdr:row>
      <xdr:rowOff>65330</xdr:rowOff>
    </xdr:from>
    <xdr:to>
      <xdr:col>3</xdr:col>
      <xdr:colOff>590101</xdr:colOff>
      <xdr:row>95</xdr:row>
      <xdr:rowOff>1008554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3A512D5F-E5D0-9547-A91B-918CDF6DF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0791731" y="19623330"/>
          <a:ext cx="524770" cy="943224"/>
        </a:xfrm>
        <a:prstGeom prst="rect">
          <a:avLst/>
        </a:prstGeom>
      </xdr:spPr>
    </xdr:pic>
    <xdr:clientData/>
  </xdr:twoCellAnchor>
  <xdr:twoCellAnchor>
    <xdr:from>
      <xdr:col>3</xdr:col>
      <xdr:colOff>97043</xdr:colOff>
      <xdr:row>51</xdr:row>
      <xdr:rowOff>78442</xdr:rowOff>
    </xdr:from>
    <xdr:to>
      <xdr:col>3</xdr:col>
      <xdr:colOff>744041</xdr:colOff>
      <xdr:row>51</xdr:row>
      <xdr:rowOff>1030941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id="{A67DB4E4-8981-8F41-8626-1D3858609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0823443" y="20728642"/>
          <a:ext cx="646998" cy="952499"/>
        </a:xfrm>
        <a:prstGeom prst="rect">
          <a:avLst/>
        </a:prstGeom>
      </xdr:spPr>
    </xdr:pic>
    <xdr:clientData/>
  </xdr:twoCellAnchor>
  <xdr:twoCellAnchor>
    <xdr:from>
      <xdr:col>3</xdr:col>
      <xdr:colOff>65331</xdr:colOff>
      <xdr:row>96</xdr:row>
      <xdr:rowOff>65331</xdr:rowOff>
    </xdr:from>
    <xdr:to>
      <xdr:col>3</xdr:col>
      <xdr:colOff>760120</xdr:colOff>
      <xdr:row>96</xdr:row>
      <xdr:rowOff>1030941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1A151599-9A86-CE40-9805-AB2346078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0791731" y="21807731"/>
          <a:ext cx="694789" cy="965610"/>
        </a:xfrm>
        <a:prstGeom prst="rect">
          <a:avLst/>
        </a:prstGeom>
      </xdr:spPr>
    </xdr:pic>
    <xdr:clientData/>
  </xdr:twoCellAnchor>
  <xdr:twoCellAnchor>
    <xdr:from>
      <xdr:col>3</xdr:col>
      <xdr:colOff>97043</xdr:colOff>
      <xdr:row>96</xdr:row>
      <xdr:rowOff>0</xdr:rowOff>
    </xdr:from>
    <xdr:to>
      <xdr:col>3</xdr:col>
      <xdr:colOff>741219</xdr:colOff>
      <xdr:row>96</xdr:row>
      <xdr:rowOff>984213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253CC0F7-E42D-104E-A495-6FE92F942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0823443" y="21742400"/>
          <a:ext cx="644176" cy="984213"/>
        </a:xfrm>
        <a:prstGeom prst="rect">
          <a:avLst/>
        </a:prstGeom>
      </xdr:spPr>
    </xdr:pic>
    <xdr:clientData/>
  </xdr:twoCellAnchor>
  <xdr:twoCellAnchor>
    <xdr:from>
      <xdr:col>3</xdr:col>
      <xdr:colOff>65331</xdr:colOff>
      <xdr:row>99</xdr:row>
      <xdr:rowOff>59839</xdr:rowOff>
    </xdr:from>
    <xdr:to>
      <xdr:col>3</xdr:col>
      <xdr:colOff>741269</xdr:colOff>
      <xdr:row>99</xdr:row>
      <xdr:rowOff>1008016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088DBC10-54A0-C641-8279-E57D24938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0791731" y="26171039"/>
          <a:ext cx="675938" cy="948177"/>
        </a:xfrm>
        <a:prstGeom prst="rect">
          <a:avLst/>
        </a:prstGeom>
      </xdr:spPr>
    </xdr:pic>
    <xdr:clientData/>
  </xdr:twoCellAnchor>
  <xdr:twoCellAnchor>
    <xdr:from>
      <xdr:col>3</xdr:col>
      <xdr:colOff>93458</xdr:colOff>
      <xdr:row>100</xdr:row>
      <xdr:rowOff>65330</xdr:rowOff>
    </xdr:from>
    <xdr:to>
      <xdr:col>3</xdr:col>
      <xdr:colOff>782731</xdr:colOff>
      <xdr:row>100</xdr:row>
      <xdr:rowOff>1049516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id="{5C949FE6-8307-6D4B-96A3-FA42EBD23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0819858" y="27268730"/>
          <a:ext cx="689273" cy="984186"/>
        </a:xfrm>
        <a:prstGeom prst="rect">
          <a:avLst/>
        </a:prstGeom>
      </xdr:spPr>
    </xdr:pic>
    <xdr:clientData/>
  </xdr:twoCellAnchor>
  <xdr:twoCellAnchor>
    <xdr:from>
      <xdr:col>3</xdr:col>
      <xdr:colOff>112058</xdr:colOff>
      <xdr:row>55</xdr:row>
      <xdr:rowOff>93457</xdr:rowOff>
    </xdr:from>
    <xdr:to>
      <xdr:col>3</xdr:col>
      <xdr:colOff>762000</xdr:colOff>
      <xdr:row>55</xdr:row>
      <xdr:rowOff>1045549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BA84DFBB-4067-D74F-A762-ECD921E5F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0838458" y="28389057"/>
          <a:ext cx="649942" cy="952092"/>
        </a:xfrm>
        <a:prstGeom prst="rect">
          <a:avLst/>
        </a:prstGeom>
      </xdr:spPr>
    </xdr:pic>
    <xdr:clientData/>
  </xdr:twoCellAnchor>
  <xdr:twoCellAnchor>
    <xdr:from>
      <xdr:col>3</xdr:col>
      <xdr:colOff>65331</xdr:colOff>
      <xdr:row>32</xdr:row>
      <xdr:rowOff>65330</xdr:rowOff>
    </xdr:from>
    <xdr:to>
      <xdr:col>3</xdr:col>
      <xdr:colOff>762552</xdr:colOff>
      <xdr:row>32</xdr:row>
      <xdr:rowOff>1012339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F5421273-E371-484E-BB1D-D19B9067C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0791731" y="29453130"/>
          <a:ext cx="697221" cy="947009"/>
        </a:xfrm>
        <a:prstGeom prst="rect">
          <a:avLst/>
        </a:prstGeom>
      </xdr:spPr>
    </xdr:pic>
    <xdr:clientData/>
  </xdr:twoCellAnchor>
  <xdr:twoCellAnchor>
    <xdr:from>
      <xdr:col>3</xdr:col>
      <xdr:colOff>97043</xdr:colOff>
      <xdr:row>101</xdr:row>
      <xdr:rowOff>78441</xdr:rowOff>
    </xdr:from>
    <xdr:to>
      <xdr:col>3</xdr:col>
      <xdr:colOff>746744</xdr:colOff>
      <xdr:row>101</xdr:row>
      <xdr:rowOff>1012116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id="{800FB507-185F-0248-A791-5EA027ED7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0823443" y="30558441"/>
          <a:ext cx="649701" cy="933675"/>
        </a:xfrm>
        <a:prstGeom prst="rect">
          <a:avLst/>
        </a:prstGeom>
      </xdr:spPr>
    </xdr:pic>
    <xdr:clientData/>
  </xdr:twoCellAnchor>
  <xdr:twoCellAnchor>
    <xdr:from>
      <xdr:col>3</xdr:col>
      <xdr:colOff>97043</xdr:colOff>
      <xdr:row>74</xdr:row>
      <xdr:rowOff>65330</xdr:rowOff>
    </xdr:from>
    <xdr:to>
      <xdr:col>3</xdr:col>
      <xdr:colOff>762000</xdr:colOff>
      <xdr:row>74</xdr:row>
      <xdr:rowOff>1012480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id="{3F26109B-D734-4C49-950D-22BEDC69F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0823443" y="31637530"/>
          <a:ext cx="664957" cy="947150"/>
        </a:xfrm>
        <a:prstGeom prst="rect">
          <a:avLst/>
        </a:prstGeom>
      </xdr:spPr>
    </xdr:pic>
    <xdr:clientData/>
  </xdr:twoCellAnchor>
  <xdr:twoCellAnchor>
    <xdr:from>
      <xdr:col>3</xdr:col>
      <xdr:colOff>93458</xdr:colOff>
      <xdr:row>75</xdr:row>
      <xdr:rowOff>93459</xdr:rowOff>
    </xdr:from>
    <xdr:to>
      <xdr:col>3</xdr:col>
      <xdr:colOff>782730</xdr:colOff>
      <xdr:row>75</xdr:row>
      <xdr:rowOff>1050945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id="{C831EE15-D801-7E48-B73D-EF24D7245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0819858" y="32757859"/>
          <a:ext cx="689272" cy="957486"/>
        </a:xfrm>
        <a:prstGeom prst="rect">
          <a:avLst/>
        </a:prstGeom>
      </xdr:spPr>
    </xdr:pic>
    <xdr:clientData/>
  </xdr:twoCellAnchor>
  <xdr:twoCellAnchor>
    <xdr:from>
      <xdr:col>3</xdr:col>
      <xdr:colOff>78441</xdr:colOff>
      <xdr:row>56</xdr:row>
      <xdr:rowOff>59839</xdr:rowOff>
    </xdr:from>
    <xdr:to>
      <xdr:col>3</xdr:col>
      <xdr:colOff>742789</xdr:colOff>
      <xdr:row>56</xdr:row>
      <xdr:rowOff>1012115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id="{0A46A43C-9B57-9848-8984-85FCFC4D3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0804841" y="33816439"/>
          <a:ext cx="664348" cy="952276"/>
        </a:xfrm>
        <a:prstGeom prst="rect">
          <a:avLst/>
        </a:prstGeom>
      </xdr:spPr>
    </xdr:pic>
    <xdr:clientData/>
  </xdr:twoCellAnchor>
  <xdr:twoCellAnchor>
    <xdr:from>
      <xdr:col>3</xdr:col>
      <xdr:colOff>65330</xdr:colOff>
      <xdr:row>102</xdr:row>
      <xdr:rowOff>46730</xdr:rowOff>
    </xdr:from>
    <xdr:to>
      <xdr:col>3</xdr:col>
      <xdr:colOff>739812</xdr:colOff>
      <xdr:row>102</xdr:row>
      <xdr:rowOff>1046380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id="{AC95E2C8-FD69-FC48-8754-AA0A3B034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0791730" y="35987730"/>
          <a:ext cx="674482" cy="999650"/>
        </a:xfrm>
        <a:prstGeom prst="rect">
          <a:avLst/>
        </a:prstGeom>
      </xdr:spPr>
    </xdr:pic>
    <xdr:clientData/>
  </xdr:twoCellAnchor>
  <xdr:twoCellAnchor>
    <xdr:from>
      <xdr:col>3</xdr:col>
      <xdr:colOff>97043</xdr:colOff>
      <xdr:row>70</xdr:row>
      <xdr:rowOff>65331</xdr:rowOff>
    </xdr:from>
    <xdr:to>
      <xdr:col>3</xdr:col>
      <xdr:colOff>741269</xdr:colOff>
      <xdr:row>70</xdr:row>
      <xdr:rowOff>1067667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id="{79F2B6E2-ECB1-BA45-9A20-72263D0C5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0823443" y="37098531"/>
          <a:ext cx="644226" cy="1002336"/>
        </a:xfrm>
        <a:prstGeom prst="rect">
          <a:avLst/>
        </a:prstGeom>
      </xdr:spPr>
    </xdr:pic>
    <xdr:clientData/>
  </xdr:twoCellAnchor>
  <xdr:twoCellAnchor>
    <xdr:from>
      <xdr:col>3</xdr:col>
      <xdr:colOff>97044</xdr:colOff>
      <xdr:row>103</xdr:row>
      <xdr:rowOff>125170</xdr:rowOff>
    </xdr:from>
    <xdr:to>
      <xdr:col>3</xdr:col>
      <xdr:colOff>742877</xdr:colOff>
      <xdr:row>103</xdr:row>
      <xdr:rowOff>1049543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id="{96B839AE-1181-B24E-9084-859B793F7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0823444" y="38250570"/>
          <a:ext cx="645833" cy="924373"/>
        </a:xfrm>
        <a:prstGeom prst="rect">
          <a:avLst/>
        </a:prstGeom>
      </xdr:spPr>
    </xdr:pic>
    <xdr:clientData/>
  </xdr:twoCellAnchor>
  <xdr:twoCellAnchor>
    <xdr:from>
      <xdr:col>3</xdr:col>
      <xdr:colOff>93457</xdr:colOff>
      <xdr:row>105</xdr:row>
      <xdr:rowOff>78442</xdr:rowOff>
    </xdr:from>
    <xdr:to>
      <xdr:col>3</xdr:col>
      <xdr:colOff>703841</xdr:colOff>
      <xdr:row>105</xdr:row>
      <xdr:rowOff>1013420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id="{B109BDD5-37F7-6544-9E30-D897AD3F5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0819857" y="40388242"/>
          <a:ext cx="610384" cy="934978"/>
        </a:xfrm>
        <a:prstGeom prst="rect">
          <a:avLst/>
        </a:prstGeom>
      </xdr:spPr>
    </xdr:pic>
    <xdr:clientData/>
  </xdr:twoCellAnchor>
  <xdr:twoCellAnchor>
    <xdr:from>
      <xdr:col>3</xdr:col>
      <xdr:colOff>93457</xdr:colOff>
      <xdr:row>71</xdr:row>
      <xdr:rowOff>78442</xdr:rowOff>
    </xdr:from>
    <xdr:to>
      <xdr:col>3</xdr:col>
      <xdr:colOff>703841</xdr:colOff>
      <xdr:row>71</xdr:row>
      <xdr:rowOff>1048530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id="{D181778E-897B-8844-81AF-4CADD823B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0819857" y="41480442"/>
          <a:ext cx="610384" cy="970088"/>
        </a:xfrm>
        <a:prstGeom prst="rect">
          <a:avLst/>
        </a:prstGeom>
      </xdr:spPr>
    </xdr:pic>
    <xdr:clientData/>
  </xdr:twoCellAnchor>
  <xdr:twoCellAnchor>
    <xdr:from>
      <xdr:col>3</xdr:col>
      <xdr:colOff>97044</xdr:colOff>
      <xdr:row>53</xdr:row>
      <xdr:rowOff>78441</xdr:rowOff>
    </xdr:from>
    <xdr:to>
      <xdr:col>3</xdr:col>
      <xdr:colOff>668544</xdr:colOff>
      <xdr:row>53</xdr:row>
      <xdr:rowOff>1050355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id="{AE90319D-1E2F-3940-B4A1-146A2F622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0823444" y="42572641"/>
          <a:ext cx="571500" cy="971914"/>
        </a:xfrm>
        <a:prstGeom prst="rect">
          <a:avLst/>
        </a:prstGeom>
      </xdr:spPr>
    </xdr:pic>
    <xdr:clientData/>
  </xdr:twoCellAnchor>
  <xdr:twoCellAnchor>
    <xdr:from>
      <xdr:col>3</xdr:col>
      <xdr:colOff>97043</xdr:colOff>
      <xdr:row>23</xdr:row>
      <xdr:rowOff>46729</xdr:rowOff>
    </xdr:from>
    <xdr:to>
      <xdr:col>3</xdr:col>
      <xdr:colOff>743398</xdr:colOff>
      <xdr:row>23</xdr:row>
      <xdr:rowOff>1044150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id="{C8BB23F4-A6B6-0545-8E75-62204D811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0823443" y="43633129"/>
          <a:ext cx="646355" cy="997421"/>
        </a:xfrm>
        <a:prstGeom prst="rect">
          <a:avLst/>
        </a:prstGeom>
      </xdr:spPr>
    </xdr:pic>
    <xdr:clientData/>
  </xdr:twoCellAnchor>
  <xdr:twoCellAnchor>
    <xdr:from>
      <xdr:col>3</xdr:col>
      <xdr:colOff>65332</xdr:colOff>
      <xdr:row>107</xdr:row>
      <xdr:rowOff>93457</xdr:rowOff>
    </xdr:from>
    <xdr:to>
      <xdr:col>3</xdr:col>
      <xdr:colOff>707598</xdr:colOff>
      <xdr:row>107</xdr:row>
      <xdr:rowOff>1030942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id="{05C3958A-CB89-A942-B5B9-BBBC9A374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0791732" y="45864257"/>
          <a:ext cx="642266" cy="937485"/>
        </a:xfrm>
        <a:prstGeom prst="rect">
          <a:avLst/>
        </a:prstGeom>
      </xdr:spPr>
    </xdr:pic>
    <xdr:clientData/>
  </xdr:twoCellAnchor>
  <xdr:twoCellAnchor>
    <xdr:from>
      <xdr:col>3</xdr:col>
      <xdr:colOff>93457</xdr:colOff>
      <xdr:row>109</xdr:row>
      <xdr:rowOff>65331</xdr:rowOff>
    </xdr:from>
    <xdr:to>
      <xdr:col>3</xdr:col>
      <xdr:colOff>745454</xdr:colOff>
      <xdr:row>109</xdr:row>
      <xdr:rowOff>1049543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id="{512F73E5-5BF2-6C4D-AB5B-C21CA40D0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0819857" y="48020531"/>
          <a:ext cx="651997" cy="984212"/>
        </a:xfrm>
        <a:prstGeom prst="rect">
          <a:avLst/>
        </a:prstGeom>
      </xdr:spPr>
    </xdr:pic>
    <xdr:clientData/>
  </xdr:twoCellAnchor>
  <xdr:twoCellAnchor>
    <xdr:from>
      <xdr:col>3</xdr:col>
      <xdr:colOff>78441</xdr:colOff>
      <xdr:row>110</xdr:row>
      <xdr:rowOff>65332</xdr:rowOff>
    </xdr:from>
    <xdr:to>
      <xdr:col>3</xdr:col>
      <xdr:colOff>703841</xdr:colOff>
      <xdr:row>110</xdr:row>
      <xdr:rowOff>1047250</xdr:rowOff>
    </xdr:to>
    <xdr:pic>
      <xdr:nvPicPr>
        <xdr:cNvPr id="36" name="Immagine 35">
          <a:extLst>
            <a:ext uri="{FF2B5EF4-FFF2-40B4-BE49-F238E27FC236}">
              <a16:creationId xmlns:a16="http://schemas.microsoft.com/office/drawing/2014/main" id="{8B6D3268-7867-364D-BA42-B25D0FCEB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0804841" y="49112732"/>
          <a:ext cx="625400" cy="981918"/>
        </a:xfrm>
        <a:prstGeom prst="rect">
          <a:avLst/>
        </a:prstGeom>
      </xdr:spPr>
    </xdr:pic>
    <xdr:clientData/>
  </xdr:twoCellAnchor>
  <xdr:twoCellAnchor>
    <xdr:from>
      <xdr:col>3</xdr:col>
      <xdr:colOff>46729</xdr:colOff>
      <xdr:row>111</xdr:row>
      <xdr:rowOff>59840</xdr:rowOff>
    </xdr:from>
    <xdr:to>
      <xdr:col>3</xdr:col>
      <xdr:colOff>365328</xdr:colOff>
      <xdr:row>111</xdr:row>
      <xdr:rowOff>1049543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id="{DF6B5AAA-1E32-0948-85D2-0059BECB6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20773129" y="50199440"/>
          <a:ext cx="318599" cy="989703"/>
        </a:xfrm>
        <a:prstGeom prst="rect">
          <a:avLst/>
        </a:prstGeom>
      </xdr:spPr>
    </xdr:pic>
    <xdr:clientData/>
  </xdr:twoCellAnchor>
  <xdr:twoCellAnchor>
    <xdr:from>
      <xdr:col>3</xdr:col>
      <xdr:colOff>93457</xdr:colOff>
      <xdr:row>113</xdr:row>
      <xdr:rowOff>93457</xdr:rowOff>
    </xdr:from>
    <xdr:to>
      <xdr:col>3</xdr:col>
      <xdr:colOff>683558</xdr:colOff>
      <xdr:row>113</xdr:row>
      <xdr:rowOff>1029396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id="{3A855C8A-12CE-FE49-BB37-17EC63752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20819857" y="52417457"/>
          <a:ext cx="590101" cy="935939"/>
        </a:xfrm>
        <a:prstGeom prst="rect">
          <a:avLst/>
        </a:prstGeom>
      </xdr:spPr>
    </xdr:pic>
    <xdr:clientData/>
  </xdr:twoCellAnchor>
  <xdr:twoCellAnchor>
    <xdr:from>
      <xdr:col>3</xdr:col>
      <xdr:colOff>112059</xdr:colOff>
      <xdr:row>115</xdr:row>
      <xdr:rowOff>78441</xdr:rowOff>
    </xdr:from>
    <xdr:to>
      <xdr:col>3</xdr:col>
      <xdr:colOff>762000</xdr:colOff>
      <xdr:row>115</xdr:row>
      <xdr:rowOff>1067076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id="{FBA36428-2D27-384B-A34F-A6F7DF3F1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20838459" y="54586841"/>
          <a:ext cx="649941" cy="988635"/>
        </a:xfrm>
        <a:prstGeom prst="rect">
          <a:avLst/>
        </a:prstGeom>
      </xdr:spPr>
    </xdr:pic>
    <xdr:clientData/>
  </xdr:twoCellAnchor>
  <xdr:twoCellAnchor>
    <xdr:from>
      <xdr:col>3</xdr:col>
      <xdr:colOff>93457</xdr:colOff>
      <xdr:row>76</xdr:row>
      <xdr:rowOff>59840</xdr:rowOff>
    </xdr:from>
    <xdr:to>
      <xdr:col>3</xdr:col>
      <xdr:colOff>762000</xdr:colOff>
      <xdr:row>76</xdr:row>
      <xdr:rowOff>1025972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98EFBE24-7C22-984E-8887-3D841D182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20819857" y="55660440"/>
          <a:ext cx="668543" cy="966132"/>
        </a:xfrm>
        <a:prstGeom prst="rect">
          <a:avLst/>
        </a:prstGeom>
      </xdr:spPr>
    </xdr:pic>
    <xdr:clientData/>
  </xdr:twoCellAnchor>
  <xdr:twoCellAnchor>
    <xdr:from>
      <xdr:col>3</xdr:col>
      <xdr:colOff>78442</xdr:colOff>
      <xdr:row>118</xdr:row>
      <xdr:rowOff>65330</xdr:rowOff>
    </xdr:from>
    <xdr:to>
      <xdr:col>3</xdr:col>
      <xdr:colOff>840442</xdr:colOff>
      <xdr:row>118</xdr:row>
      <xdr:rowOff>1050106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id="{7F800978-5D66-C446-A202-A17AC85B6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20804842" y="58942530"/>
          <a:ext cx="762000" cy="984776"/>
        </a:xfrm>
        <a:prstGeom prst="rect">
          <a:avLst/>
        </a:prstGeom>
      </xdr:spPr>
    </xdr:pic>
    <xdr:clientData/>
  </xdr:twoCellAnchor>
  <xdr:twoCellAnchor>
    <xdr:from>
      <xdr:col>3</xdr:col>
      <xdr:colOff>65330</xdr:colOff>
      <xdr:row>120</xdr:row>
      <xdr:rowOff>78441</xdr:rowOff>
    </xdr:from>
    <xdr:to>
      <xdr:col>3</xdr:col>
      <xdr:colOff>514851</xdr:colOff>
      <xdr:row>120</xdr:row>
      <xdr:rowOff>1010658</xdr:rowOff>
    </xdr:to>
    <xdr:pic>
      <xdr:nvPicPr>
        <xdr:cNvPr id="42" name="Immagine 41">
          <a:extLst>
            <a:ext uri="{FF2B5EF4-FFF2-40B4-BE49-F238E27FC236}">
              <a16:creationId xmlns:a16="http://schemas.microsoft.com/office/drawing/2014/main" id="{FA383C01-C4CE-AA42-95A3-EBD952C6E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20791730" y="61140041"/>
          <a:ext cx="449521" cy="932217"/>
        </a:xfrm>
        <a:prstGeom prst="rect">
          <a:avLst/>
        </a:prstGeom>
      </xdr:spPr>
    </xdr:pic>
    <xdr:clientData/>
  </xdr:twoCellAnchor>
  <xdr:twoCellAnchor>
    <xdr:from>
      <xdr:col>3</xdr:col>
      <xdr:colOff>93457</xdr:colOff>
      <xdr:row>121</xdr:row>
      <xdr:rowOff>65331</xdr:rowOff>
    </xdr:from>
    <xdr:to>
      <xdr:col>3</xdr:col>
      <xdr:colOff>629308</xdr:colOff>
      <xdr:row>121</xdr:row>
      <xdr:rowOff>1012341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id="{B3B5232D-2A51-BD45-81E6-AF5E853B7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20819857" y="62219131"/>
          <a:ext cx="535851" cy="947010"/>
        </a:xfrm>
        <a:prstGeom prst="rect">
          <a:avLst/>
        </a:prstGeom>
      </xdr:spPr>
    </xdr:pic>
    <xdr:clientData/>
  </xdr:twoCellAnchor>
  <xdr:twoCellAnchor>
    <xdr:from>
      <xdr:col>3</xdr:col>
      <xdr:colOff>78442</xdr:colOff>
      <xdr:row>122</xdr:row>
      <xdr:rowOff>65331</xdr:rowOff>
    </xdr:from>
    <xdr:to>
      <xdr:col>3</xdr:col>
      <xdr:colOff>551799</xdr:colOff>
      <xdr:row>122</xdr:row>
      <xdr:rowOff>974688</xdr:rowOff>
    </xdr:to>
    <xdr:pic>
      <xdr:nvPicPr>
        <xdr:cNvPr id="44" name="Immagine 43">
          <a:extLst>
            <a:ext uri="{FF2B5EF4-FFF2-40B4-BE49-F238E27FC236}">
              <a16:creationId xmlns:a16="http://schemas.microsoft.com/office/drawing/2014/main" id="{8A643148-DF61-8E4E-B518-5F75380A6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20804842" y="63311331"/>
          <a:ext cx="473357" cy="909357"/>
        </a:xfrm>
        <a:prstGeom prst="rect">
          <a:avLst/>
        </a:prstGeom>
      </xdr:spPr>
    </xdr:pic>
    <xdr:clientData/>
  </xdr:twoCellAnchor>
  <xdr:twoCellAnchor>
    <xdr:from>
      <xdr:col>3</xdr:col>
      <xdr:colOff>78441</xdr:colOff>
      <xdr:row>123</xdr:row>
      <xdr:rowOff>78441</xdr:rowOff>
    </xdr:from>
    <xdr:to>
      <xdr:col>3</xdr:col>
      <xdr:colOff>820789</xdr:colOff>
      <xdr:row>123</xdr:row>
      <xdr:rowOff>1045958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id="{26FBF699-9CBF-914F-8BBF-00F19E1AE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20804841" y="64416641"/>
          <a:ext cx="742348" cy="967517"/>
        </a:xfrm>
        <a:prstGeom prst="rect">
          <a:avLst/>
        </a:prstGeom>
      </xdr:spPr>
    </xdr:pic>
    <xdr:clientData/>
  </xdr:twoCellAnchor>
  <xdr:twoCellAnchor>
    <xdr:from>
      <xdr:col>3</xdr:col>
      <xdr:colOff>97044</xdr:colOff>
      <xdr:row>124</xdr:row>
      <xdr:rowOff>78441</xdr:rowOff>
    </xdr:from>
    <xdr:to>
      <xdr:col>3</xdr:col>
      <xdr:colOff>780602</xdr:colOff>
      <xdr:row>124</xdr:row>
      <xdr:rowOff>1011242</xdr:rowOff>
    </xdr:to>
    <xdr:pic>
      <xdr:nvPicPr>
        <xdr:cNvPr id="46" name="Immagine 45">
          <a:extLst>
            <a:ext uri="{FF2B5EF4-FFF2-40B4-BE49-F238E27FC236}">
              <a16:creationId xmlns:a16="http://schemas.microsoft.com/office/drawing/2014/main" id="{3B609AD7-3B73-2449-8BE4-93EFBA959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20823444" y="65508841"/>
          <a:ext cx="683558" cy="932801"/>
        </a:xfrm>
        <a:prstGeom prst="rect">
          <a:avLst/>
        </a:prstGeom>
      </xdr:spPr>
    </xdr:pic>
    <xdr:clientData/>
  </xdr:twoCellAnchor>
  <xdr:twoCellAnchor>
    <xdr:from>
      <xdr:col>3</xdr:col>
      <xdr:colOff>125170</xdr:colOff>
      <xdr:row>125</xdr:row>
      <xdr:rowOff>97044</xdr:rowOff>
    </xdr:from>
    <xdr:to>
      <xdr:col>3</xdr:col>
      <xdr:colOff>840441</xdr:colOff>
      <xdr:row>125</xdr:row>
      <xdr:rowOff>1044944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id="{4E97F530-DAAC-9D40-A25D-8A203B747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20851570" y="66619644"/>
          <a:ext cx="715271" cy="947900"/>
        </a:xfrm>
        <a:prstGeom prst="rect">
          <a:avLst/>
        </a:prstGeom>
      </xdr:spPr>
    </xdr:pic>
    <xdr:clientData/>
  </xdr:twoCellAnchor>
  <xdr:twoCellAnchor>
    <xdr:from>
      <xdr:col>3</xdr:col>
      <xdr:colOff>93458</xdr:colOff>
      <xdr:row>18</xdr:row>
      <xdr:rowOff>93457</xdr:rowOff>
    </xdr:from>
    <xdr:to>
      <xdr:col>3</xdr:col>
      <xdr:colOff>782731</xdr:colOff>
      <xdr:row>18</xdr:row>
      <xdr:rowOff>1010022</xdr:rowOff>
    </xdr:to>
    <xdr:pic>
      <xdr:nvPicPr>
        <xdr:cNvPr id="48" name="Immagine 47">
          <a:extLst>
            <a:ext uri="{FF2B5EF4-FFF2-40B4-BE49-F238E27FC236}">
              <a16:creationId xmlns:a16="http://schemas.microsoft.com/office/drawing/2014/main" id="{4A5E7E39-DCED-D04F-A0B4-D0715F80C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20819858" y="67708257"/>
          <a:ext cx="689273" cy="916565"/>
        </a:xfrm>
        <a:prstGeom prst="rect">
          <a:avLst/>
        </a:prstGeom>
      </xdr:spPr>
    </xdr:pic>
    <xdr:clientData/>
  </xdr:twoCellAnchor>
  <xdr:twoCellAnchor>
    <xdr:from>
      <xdr:col>3</xdr:col>
      <xdr:colOff>125170</xdr:colOff>
      <xdr:row>126</xdr:row>
      <xdr:rowOff>59839</xdr:rowOff>
    </xdr:from>
    <xdr:to>
      <xdr:col>3</xdr:col>
      <xdr:colOff>649941</xdr:colOff>
      <xdr:row>126</xdr:row>
      <xdr:rowOff>971199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id="{9050AD23-7568-514C-93A8-EDCC7F001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20851570" y="68766839"/>
          <a:ext cx="524771" cy="911360"/>
        </a:xfrm>
        <a:prstGeom prst="rect">
          <a:avLst/>
        </a:prstGeom>
      </xdr:spPr>
    </xdr:pic>
    <xdr:clientData/>
  </xdr:twoCellAnchor>
  <xdr:twoCellAnchor>
    <xdr:from>
      <xdr:col>3</xdr:col>
      <xdr:colOff>93234</xdr:colOff>
      <xdr:row>127</xdr:row>
      <xdr:rowOff>56031</xdr:rowOff>
    </xdr:from>
    <xdr:to>
      <xdr:col>3</xdr:col>
      <xdr:colOff>820081</xdr:colOff>
      <xdr:row>127</xdr:row>
      <xdr:rowOff>1012341</xdr:rowOff>
    </xdr:to>
    <xdr:pic>
      <xdr:nvPicPr>
        <xdr:cNvPr id="50" name="Immagine 49">
          <a:extLst>
            <a:ext uri="{FF2B5EF4-FFF2-40B4-BE49-F238E27FC236}">
              <a16:creationId xmlns:a16="http://schemas.microsoft.com/office/drawing/2014/main" id="{F5D1A77C-4E83-3F4F-AC98-B3435EDD9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20819634" y="69855231"/>
          <a:ext cx="726847" cy="956310"/>
        </a:xfrm>
        <a:prstGeom prst="rect">
          <a:avLst/>
        </a:prstGeom>
      </xdr:spPr>
    </xdr:pic>
    <xdr:clientData/>
  </xdr:twoCellAnchor>
  <xdr:twoCellAnchor>
    <xdr:from>
      <xdr:col>3</xdr:col>
      <xdr:colOff>112060</xdr:colOff>
      <xdr:row>128</xdr:row>
      <xdr:rowOff>65330</xdr:rowOff>
    </xdr:from>
    <xdr:to>
      <xdr:col>3</xdr:col>
      <xdr:colOff>822142</xdr:colOff>
      <xdr:row>128</xdr:row>
      <xdr:rowOff>1012115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id="{2DC3E84C-356E-714D-888F-E850F063B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20838460" y="70956730"/>
          <a:ext cx="710082" cy="946785"/>
        </a:xfrm>
        <a:prstGeom prst="rect">
          <a:avLst/>
        </a:prstGeom>
      </xdr:spPr>
    </xdr:pic>
    <xdr:clientData/>
  </xdr:twoCellAnchor>
  <xdr:twoCellAnchor>
    <xdr:from>
      <xdr:col>3</xdr:col>
      <xdr:colOff>93458</xdr:colOff>
      <xdr:row>131</xdr:row>
      <xdr:rowOff>46729</xdr:rowOff>
    </xdr:from>
    <xdr:to>
      <xdr:col>3</xdr:col>
      <xdr:colOff>780602</xdr:colOff>
      <xdr:row>131</xdr:row>
      <xdr:rowOff>1008442</xdr:rowOff>
    </xdr:to>
    <xdr:pic>
      <xdr:nvPicPr>
        <xdr:cNvPr id="52" name="Immagine 51">
          <a:extLst>
            <a:ext uri="{FF2B5EF4-FFF2-40B4-BE49-F238E27FC236}">
              <a16:creationId xmlns:a16="http://schemas.microsoft.com/office/drawing/2014/main" id="{6D5FBAD4-0EF3-2249-8BCA-FF4230F25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20819858" y="74214729"/>
          <a:ext cx="687144" cy="961713"/>
        </a:xfrm>
        <a:prstGeom prst="rect">
          <a:avLst/>
        </a:prstGeom>
      </xdr:spPr>
    </xdr:pic>
    <xdr:clientData/>
  </xdr:twoCellAnchor>
  <xdr:twoCellAnchor>
    <xdr:from>
      <xdr:col>3</xdr:col>
      <xdr:colOff>93457</xdr:colOff>
      <xdr:row>43</xdr:row>
      <xdr:rowOff>97043</xdr:rowOff>
    </xdr:from>
    <xdr:to>
      <xdr:col>3</xdr:col>
      <xdr:colOff>762000</xdr:colOff>
      <xdr:row>43</xdr:row>
      <xdr:rowOff>1009559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id="{1AC2E618-C826-7A44-A08E-582383B7D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20819857" y="75357243"/>
          <a:ext cx="668543" cy="912516"/>
        </a:xfrm>
        <a:prstGeom prst="rect">
          <a:avLst/>
        </a:prstGeom>
      </xdr:spPr>
    </xdr:pic>
    <xdr:clientData/>
  </xdr:twoCellAnchor>
  <xdr:twoCellAnchor>
    <xdr:from>
      <xdr:col>3</xdr:col>
      <xdr:colOff>78442</xdr:colOff>
      <xdr:row>134</xdr:row>
      <xdr:rowOff>56031</xdr:rowOff>
    </xdr:from>
    <xdr:to>
      <xdr:col>3</xdr:col>
      <xdr:colOff>745452</xdr:colOff>
      <xdr:row>134</xdr:row>
      <xdr:rowOff>1010660</xdr:rowOff>
    </xdr:to>
    <xdr:pic>
      <xdr:nvPicPr>
        <xdr:cNvPr id="54" name="Immagine 53">
          <a:extLst>
            <a:ext uri="{FF2B5EF4-FFF2-40B4-BE49-F238E27FC236}">
              <a16:creationId xmlns:a16="http://schemas.microsoft.com/office/drawing/2014/main" id="{985DB445-E156-6548-8E76-1E390DD84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20804842" y="78592831"/>
          <a:ext cx="667010" cy="954629"/>
        </a:xfrm>
        <a:prstGeom prst="rect">
          <a:avLst/>
        </a:prstGeom>
      </xdr:spPr>
    </xdr:pic>
    <xdr:clientData/>
  </xdr:twoCellAnchor>
  <xdr:twoCellAnchor>
    <xdr:from>
      <xdr:col>3</xdr:col>
      <xdr:colOff>65330</xdr:colOff>
      <xdr:row>135</xdr:row>
      <xdr:rowOff>65330</xdr:rowOff>
    </xdr:from>
    <xdr:to>
      <xdr:col>3</xdr:col>
      <xdr:colOff>780473</xdr:colOff>
      <xdr:row>135</xdr:row>
      <xdr:rowOff>1012115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id="{F22AEB62-7729-C642-AEA0-0D212DB72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20791730" y="79694330"/>
          <a:ext cx="715143" cy="946785"/>
        </a:xfrm>
        <a:prstGeom prst="rect">
          <a:avLst/>
        </a:prstGeom>
      </xdr:spPr>
    </xdr:pic>
    <xdr:clientData/>
  </xdr:twoCellAnchor>
  <xdr:twoCellAnchor>
    <xdr:from>
      <xdr:col>3</xdr:col>
      <xdr:colOff>63425</xdr:colOff>
      <xdr:row>136</xdr:row>
      <xdr:rowOff>76536</xdr:rowOff>
    </xdr:from>
    <xdr:to>
      <xdr:col>3</xdr:col>
      <xdr:colOff>739812</xdr:colOff>
      <xdr:row>136</xdr:row>
      <xdr:rowOff>990394</xdr:rowOff>
    </xdr:to>
    <xdr:pic>
      <xdr:nvPicPr>
        <xdr:cNvPr id="56" name="Immagine 55">
          <a:extLst>
            <a:ext uri="{FF2B5EF4-FFF2-40B4-BE49-F238E27FC236}">
              <a16:creationId xmlns:a16="http://schemas.microsoft.com/office/drawing/2014/main" id="{34E997D6-7858-EF43-9E41-60A83FFA2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20789825" y="80797736"/>
          <a:ext cx="676387" cy="913858"/>
        </a:xfrm>
        <a:prstGeom prst="rect">
          <a:avLst/>
        </a:prstGeom>
      </xdr:spPr>
    </xdr:pic>
    <xdr:clientData/>
  </xdr:twoCellAnchor>
  <xdr:twoCellAnchor>
    <xdr:from>
      <xdr:col>3</xdr:col>
      <xdr:colOff>65330</xdr:colOff>
      <xdr:row>64</xdr:row>
      <xdr:rowOff>65330</xdr:rowOff>
    </xdr:from>
    <xdr:to>
      <xdr:col>3</xdr:col>
      <xdr:colOff>741269</xdr:colOff>
      <xdr:row>64</xdr:row>
      <xdr:rowOff>1044608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id="{EAC8381D-66E4-BB4F-AB31-902F4F60E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20791730" y="81878730"/>
          <a:ext cx="675939" cy="979278"/>
        </a:xfrm>
        <a:prstGeom prst="rect">
          <a:avLst/>
        </a:prstGeom>
      </xdr:spPr>
    </xdr:pic>
    <xdr:clientData/>
  </xdr:twoCellAnchor>
  <xdr:twoCellAnchor>
    <xdr:from>
      <xdr:col>3</xdr:col>
      <xdr:colOff>93458</xdr:colOff>
      <xdr:row>57</xdr:row>
      <xdr:rowOff>93457</xdr:rowOff>
    </xdr:from>
    <xdr:to>
      <xdr:col>3</xdr:col>
      <xdr:colOff>780601</xdr:colOff>
      <xdr:row>57</xdr:row>
      <xdr:rowOff>1045523</xdr:rowOff>
    </xdr:to>
    <xdr:pic>
      <xdr:nvPicPr>
        <xdr:cNvPr id="58" name="Immagine 57">
          <a:extLst>
            <a:ext uri="{FF2B5EF4-FFF2-40B4-BE49-F238E27FC236}">
              <a16:creationId xmlns:a16="http://schemas.microsoft.com/office/drawing/2014/main" id="{09687711-A3E1-3645-84B8-4940759AF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20819858" y="82999057"/>
          <a:ext cx="687143" cy="952066"/>
        </a:xfrm>
        <a:prstGeom prst="rect">
          <a:avLst/>
        </a:prstGeom>
      </xdr:spPr>
    </xdr:pic>
    <xdr:clientData/>
  </xdr:twoCellAnchor>
  <xdr:twoCellAnchor>
    <xdr:from>
      <xdr:col>3</xdr:col>
      <xdr:colOff>84494</xdr:colOff>
      <xdr:row>137</xdr:row>
      <xdr:rowOff>51547</xdr:rowOff>
    </xdr:from>
    <xdr:to>
      <xdr:col>3</xdr:col>
      <xdr:colOff>813682</xdr:colOff>
      <xdr:row>137</xdr:row>
      <xdr:rowOff>985445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id="{8C68DD2A-D478-5A4A-ACB6-083B963E4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20810894" y="84049347"/>
          <a:ext cx="729188" cy="933898"/>
        </a:xfrm>
        <a:prstGeom prst="rect">
          <a:avLst/>
        </a:prstGeom>
      </xdr:spPr>
    </xdr:pic>
    <xdr:clientData/>
  </xdr:twoCellAnchor>
  <xdr:twoCellAnchor>
    <xdr:from>
      <xdr:col>3</xdr:col>
      <xdr:colOff>93457</xdr:colOff>
      <xdr:row>141</xdr:row>
      <xdr:rowOff>59839</xdr:rowOff>
    </xdr:from>
    <xdr:to>
      <xdr:col>3</xdr:col>
      <xdr:colOff>782730</xdr:colOff>
      <xdr:row>141</xdr:row>
      <xdr:rowOff>1027888</xdr:rowOff>
    </xdr:to>
    <xdr:pic>
      <xdr:nvPicPr>
        <xdr:cNvPr id="60" name="Immagine 59">
          <a:extLst>
            <a:ext uri="{FF2B5EF4-FFF2-40B4-BE49-F238E27FC236}">
              <a16:creationId xmlns:a16="http://schemas.microsoft.com/office/drawing/2014/main" id="{4E2C0932-0BE6-2045-BE71-7BF18A014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20819857" y="88426439"/>
          <a:ext cx="689273" cy="968049"/>
        </a:xfrm>
        <a:prstGeom prst="rect">
          <a:avLst/>
        </a:prstGeom>
      </xdr:spPr>
    </xdr:pic>
    <xdr:clientData/>
  </xdr:twoCellAnchor>
  <xdr:twoCellAnchor>
    <xdr:from>
      <xdr:col>3</xdr:col>
      <xdr:colOff>125170</xdr:colOff>
      <xdr:row>142</xdr:row>
      <xdr:rowOff>78441</xdr:rowOff>
    </xdr:from>
    <xdr:to>
      <xdr:col>3</xdr:col>
      <xdr:colOff>840441</xdr:colOff>
      <xdr:row>142</xdr:row>
      <xdr:rowOff>1050904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id="{FD4A320F-EDBB-9244-AD4C-1FC5EB5E6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20851570" y="89537241"/>
          <a:ext cx="715271" cy="972463"/>
        </a:xfrm>
        <a:prstGeom prst="rect">
          <a:avLst/>
        </a:prstGeom>
      </xdr:spPr>
    </xdr:pic>
    <xdr:clientData/>
  </xdr:twoCellAnchor>
  <xdr:twoCellAnchor>
    <xdr:from>
      <xdr:col>3</xdr:col>
      <xdr:colOff>93457</xdr:colOff>
      <xdr:row>33</xdr:row>
      <xdr:rowOff>78442</xdr:rowOff>
    </xdr:from>
    <xdr:to>
      <xdr:col>3</xdr:col>
      <xdr:colOff>818256</xdr:colOff>
      <xdr:row>33</xdr:row>
      <xdr:rowOff>1030941</xdr:rowOff>
    </xdr:to>
    <xdr:pic>
      <xdr:nvPicPr>
        <xdr:cNvPr id="62" name="Immagine 61">
          <a:extLst>
            <a:ext uri="{FF2B5EF4-FFF2-40B4-BE49-F238E27FC236}">
              <a16:creationId xmlns:a16="http://schemas.microsoft.com/office/drawing/2014/main" id="{1EDB7D70-5E53-2841-8644-8D5AF6FB3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20819857" y="91721642"/>
          <a:ext cx="724799" cy="952499"/>
        </a:xfrm>
        <a:prstGeom prst="rect">
          <a:avLst/>
        </a:prstGeom>
      </xdr:spPr>
    </xdr:pic>
    <xdr:clientData/>
  </xdr:twoCellAnchor>
  <xdr:twoCellAnchor>
    <xdr:from>
      <xdr:col>3</xdr:col>
      <xdr:colOff>97044</xdr:colOff>
      <xdr:row>145</xdr:row>
      <xdr:rowOff>65330</xdr:rowOff>
    </xdr:from>
    <xdr:to>
      <xdr:col>3</xdr:col>
      <xdr:colOff>821840</xdr:colOff>
      <xdr:row>145</xdr:row>
      <xdr:rowOff>1047589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id="{83F39525-7A9A-5548-B286-D765FF724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20823444" y="93892930"/>
          <a:ext cx="724796" cy="982259"/>
        </a:xfrm>
        <a:prstGeom prst="rect">
          <a:avLst/>
        </a:prstGeom>
      </xdr:spPr>
    </xdr:pic>
    <xdr:clientData/>
  </xdr:twoCellAnchor>
  <xdr:twoCellAnchor>
    <xdr:from>
      <xdr:col>3</xdr:col>
      <xdr:colOff>93457</xdr:colOff>
      <xdr:row>147</xdr:row>
      <xdr:rowOff>59839</xdr:rowOff>
    </xdr:from>
    <xdr:to>
      <xdr:col>3</xdr:col>
      <xdr:colOff>571500</xdr:colOff>
      <xdr:row>147</xdr:row>
      <xdr:rowOff>1013262</xdr:rowOff>
    </xdr:to>
    <xdr:pic>
      <xdr:nvPicPr>
        <xdr:cNvPr id="64" name="Immagine 63">
          <a:extLst>
            <a:ext uri="{FF2B5EF4-FFF2-40B4-BE49-F238E27FC236}">
              <a16:creationId xmlns:a16="http://schemas.microsoft.com/office/drawing/2014/main" id="{111B2EAA-AC89-4841-BB3B-54FAD83AA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20819857" y="96071839"/>
          <a:ext cx="478043" cy="953423"/>
        </a:xfrm>
        <a:prstGeom prst="rect">
          <a:avLst/>
        </a:prstGeom>
      </xdr:spPr>
    </xdr:pic>
    <xdr:clientData/>
  </xdr:twoCellAnchor>
  <xdr:twoCellAnchor>
    <xdr:from>
      <xdr:col>3</xdr:col>
      <xdr:colOff>97044</xdr:colOff>
      <xdr:row>148</xdr:row>
      <xdr:rowOff>78441</xdr:rowOff>
    </xdr:from>
    <xdr:to>
      <xdr:col>3</xdr:col>
      <xdr:colOff>631116</xdr:colOff>
      <xdr:row>148</xdr:row>
      <xdr:rowOff>1065796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id="{5B7E761B-48B1-7743-9F51-30FB4A9C0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20823444" y="97182641"/>
          <a:ext cx="534072" cy="987355"/>
        </a:xfrm>
        <a:prstGeom prst="rect">
          <a:avLst/>
        </a:prstGeom>
      </xdr:spPr>
    </xdr:pic>
    <xdr:clientData/>
  </xdr:twoCellAnchor>
  <xdr:twoCellAnchor>
    <xdr:from>
      <xdr:col>3</xdr:col>
      <xdr:colOff>112058</xdr:colOff>
      <xdr:row>149</xdr:row>
      <xdr:rowOff>59840</xdr:rowOff>
    </xdr:from>
    <xdr:to>
      <xdr:col>3</xdr:col>
      <xdr:colOff>668543</xdr:colOff>
      <xdr:row>149</xdr:row>
      <xdr:rowOff>1051320</xdr:rowOff>
    </xdr:to>
    <xdr:pic>
      <xdr:nvPicPr>
        <xdr:cNvPr id="66" name="Immagine 65">
          <a:extLst>
            <a:ext uri="{FF2B5EF4-FFF2-40B4-BE49-F238E27FC236}">
              <a16:creationId xmlns:a16="http://schemas.microsoft.com/office/drawing/2014/main" id="{3F02EAA7-871D-7840-89AA-CE77D2C46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20838458" y="98256240"/>
          <a:ext cx="556485" cy="991480"/>
        </a:xfrm>
        <a:prstGeom prst="rect">
          <a:avLst/>
        </a:prstGeom>
      </xdr:spPr>
    </xdr:pic>
    <xdr:clientData/>
  </xdr:twoCellAnchor>
  <xdr:twoCellAnchor>
    <xdr:from>
      <xdr:col>3</xdr:col>
      <xdr:colOff>97043</xdr:colOff>
      <xdr:row>150</xdr:row>
      <xdr:rowOff>65332</xdr:rowOff>
    </xdr:from>
    <xdr:to>
      <xdr:col>3</xdr:col>
      <xdr:colOff>666567</xdr:colOff>
      <xdr:row>150</xdr:row>
      <xdr:rowOff>1049544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id="{47B24745-14AB-6A4D-B25A-DF7A6C150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20823443" y="99353932"/>
          <a:ext cx="569524" cy="984212"/>
        </a:xfrm>
        <a:prstGeom prst="rect">
          <a:avLst/>
        </a:prstGeom>
      </xdr:spPr>
    </xdr:pic>
    <xdr:clientData/>
  </xdr:twoCellAnchor>
  <xdr:twoCellAnchor>
    <xdr:from>
      <xdr:col>3</xdr:col>
      <xdr:colOff>97043</xdr:colOff>
      <xdr:row>151</xdr:row>
      <xdr:rowOff>78442</xdr:rowOff>
    </xdr:from>
    <xdr:to>
      <xdr:col>3</xdr:col>
      <xdr:colOff>683558</xdr:colOff>
      <xdr:row>151</xdr:row>
      <xdr:rowOff>1046923</xdr:rowOff>
    </xdr:to>
    <xdr:pic>
      <xdr:nvPicPr>
        <xdr:cNvPr id="68" name="Immagine 67">
          <a:extLst>
            <a:ext uri="{FF2B5EF4-FFF2-40B4-BE49-F238E27FC236}">
              <a16:creationId xmlns:a16="http://schemas.microsoft.com/office/drawing/2014/main" id="{D548AE54-8F34-C749-B4B6-31CEEFC4E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20823443" y="100459242"/>
          <a:ext cx="586515" cy="968481"/>
        </a:xfrm>
        <a:prstGeom prst="rect">
          <a:avLst/>
        </a:prstGeom>
      </xdr:spPr>
    </xdr:pic>
    <xdr:clientData/>
  </xdr:twoCellAnchor>
  <xdr:twoCellAnchor>
    <xdr:from>
      <xdr:col>3</xdr:col>
      <xdr:colOff>93457</xdr:colOff>
      <xdr:row>152</xdr:row>
      <xdr:rowOff>78441</xdr:rowOff>
    </xdr:from>
    <xdr:to>
      <xdr:col>3</xdr:col>
      <xdr:colOff>703841</xdr:colOff>
      <xdr:row>152</xdr:row>
      <xdr:rowOff>1048604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id="{C2D399AC-968B-8241-AB75-AA94145DE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20819857" y="101551441"/>
          <a:ext cx="610384" cy="970163"/>
        </a:xfrm>
        <a:prstGeom prst="rect">
          <a:avLst/>
        </a:prstGeom>
      </xdr:spPr>
    </xdr:pic>
    <xdr:clientData/>
  </xdr:twoCellAnchor>
  <xdr:twoCellAnchor>
    <xdr:from>
      <xdr:col>3</xdr:col>
      <xdr:colOff>97043</xdr:colOff>
      <xdr:row>153</xdr:row>
      <xdr:rowOff>59840</xdr:rowOff>
    </xdr:from>
    <xdr:to>
      <xdr:col>3</xdr:col>
      <xdr:colOff>725848</xdr:colOff>
      <xdr:row>153</xdr:row>
      <xdr:rowOff>1049543</xdr:rowOff>
    </xdr:to>
    <xdr:pic>
      <xdr:nvPicPr>
        <xdr:cNvPr id="70" name="Immagine 69">
          <a:extLst>
            <a:ext uri="{FF2B5EF4-FFF2-40B4-BE49-F238E27FC236}">
              <a16:creationId xmlns:a16="http://schemas.microsoft.com/office/drawing/2014/main" id="{7892C296-3B27-E548-80B9-C2479A880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20823443" y="102625040"/>
          <a:ext cx="628805" cy="989703"/>
        </a:xfrm>
        <a:prstGeom prst="rect">
          <a:avLst/>
        </a:prstGeom>
      </xdr:spPr>
    </xdr:pic>
    <xdr:clientData/>
  </xdr:twoCellAnchor>
  <xdr:twoCellAnchor>
    <xdr:from>
      <xdr:col>3</xdr:col>
      <xdr:colOff>59839</xdr:colOff>
      <xdr:row>37</xdr:row>
      <xdr:rowOff>78442</xdr:rowOff>
    </xdr:from>
    <xdr:to>
      <xdr:col>3</xdr:col>
      <xdr:colOff>590101</xdr:colOff>
      <xdr:row>37</xdr:row>
      <xdr:rowOff>1006665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id="{FCA2D4F6-5235-5745-802D-7CE93A25E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20786239" y="103735842"/>
          <a:ext cx="530262" cy="928223"/>
        </a:xfrm>
        <a:prstGeom prst="rect">
          <a:avLst/>
        </a:prstGeom>
      </xdr:spPr>
    </xdr:pic>
    <xdr:clientData/>
  </xdr:twoCellAnchor>
  <xdr:twoCellAnchor>
    <xdr:from>
      <xdr:col>3</xdr:col>
      <xdr:colOff>93457</xdr:colOff>
      <xdr:row>155</xdr:row>
      <xdr:rowOff>65330</xdr:rowOff>
    </xdr:from>
    <xdr:to>
      <xdr:col>3</xdr:col>
      <xdr:colOff>802598</xdr:colOff>
      <xdr:row>155</xdr:row>
      <xdr:rowOff>1030941</xdr:rowOff>
    </xdr:to>
    <xdr:pic>
      <xdr:nvPicPr>
        <xdr:cNvPr id="72" name="Immagine 71">
          <a:extLst>
            <a:ext uri="{FF2B5EF4-FFF2-40B4-BE49-F238E27FC236}">
              <a16:creationId xmlns:a16="http://schemas.microsoft.com/office/drawing/2014/main" id="{F17EF43B-4173-6640-BE8D-7A535BE12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20819857" y="105907130"/>
          <a:ext cx="709141" cy="965611"/>
        </a:xfrm>
        <a:prstGeom prst="rect">
          <a:avLst/>
        </a:prstGeom>
      </xdr:spPr>
    </xdr:pic>
    <xdr:clientData/>
  </xdr:twoCellAnchor>
  <xdr:twoCellAnchor>
    <xdr:from>
      <xdr:col>3</xdr:col>
      <xdr:colOff>97044</xdr:colOff>
      <xdr:row>156</xdr:row>
      <xdr:rowOff>93457</xdr:rowOff>
    </xdr:from>
    <xdr:to>
      <xdr:col>3</xdr:col>
      <xdr:colOff>777288</xdr:colOff>
      <xdr:row>156</xdr:row>
      <xdr:rowOff>1012340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id="{81A02880-E5D5-DB48-AA50-135544321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20823444" y="107027457"/>
          <a:ext cx="680244" cy="918883"/>
        </a:xfrm>
        <a:prstGeom prst="rect">
          <a:avLst/>
        </a:prstGeom>
      </xdr:spPr>
    </xdr:pic>
    <xdr:clientData/>
  </xdr:twoCellAnchor>
  <xdr:twoCellAnchor>
    <xdr:from>
      <xdr:col>3</xdr:col>
      <xdr:colOff>93457</xdr:colOff>
      <xdr:row>58</xdr:row>
      <xdr:rowOff>78441</xdr:rowOff>
    </xdr:from>
    <xdr:to>
      <xdr:col>3</xdr:col>
      <xdr:colOff>741269</xdr:colOff>
      <xdr:row>58</xdr:row>
      <xdr:rowOff>1012813</xdr:rowOff>
    </xdr:to>
    <xdr:pic>
      <xdr:nvPicPr>
        <xdr:cNvPr id="74" name="Immagine 73">
          <a:extLst>
            <a:ext uri="{FF2B5EF4-FFF2-40B4-BE49-F238E27FC236}">
              <a16:creationId xmlns:a16="http://schemas.microsoft.com/office/drawing/2014/main" id="{ECCA8204-3E35-6649-A8E6-BF88D1860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20819857" y="108104641"/>
          <a:ext cx="647812" cy="934372"/>
        </a:xfrm>
        <a:prstGeom prst="rect">
          <a:avLst/>
        </a:prstGeom>
      </xdr:spPr>
    </xdr:pic>
    <xdr:clientData/>
  </xdr:twoCellAnchor>
  <xdr:twoCellAnchor>
    <xdr:from>
      <xdr:col>3</xdr:col>
      <xdr:colOff>93457</xdr:colOff>
      <xdr:row>157</xdr:row>
      <xdr:rowOff>78441</xdr:rowOff>
    </xdr:from>
    <xdr:to>
      <xdr:col>3</xdr:col>
      <xdr:colOff>782730</xdr:colOff>
      <xdr:row>157</xdr:row>
      <xdr:rowOff>1026300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id="{96A298BA-48F8-DE46-AEA8-F01586F0C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20819857" y="109196841"/>
          <a:ext cx="689273" cy="947859"/>
        </a:xfrm>
        <a:prstGeom prst="rect">
          <a:avLst/>
        </a:prstGeom>
      </xdr:spPr>
    </xdr:pic>
    <xdr:clientData/>
  </xdr:twoCellAnchor>
  <xdr:twoCellAnchor>
    <xdr:from>
      <xdr:col>3</xdr:col>
      <xdr:colOff>93458</xdr:colOff>
      <xdr:row>159</xdr:row>
      <xdr:rowOff>78442</xdr:rowOff>
    </xdr:from>
    <xdr:to>
      <xdr:col>3</xdr:col>
      <xdr:colOff>682610</xdr:colOff>
      <xdr:row>159</xdr:row>
      <xdr:rowOff>1012115</xdr:rowOff>
    </xdr:to>
    <xdr:pic>
      <xdr:nvPicPr>
        <xdr:cNvPr id="76" name="Immagine 75">
          <a:extLst>
            <a:ext uri="{FF2B5EF4-FFF2-40B4-BE49-F238E27FC236}">
              <a16:creationId xmlns:a16="http://schemas.microsoft.com/office/drawing/2014/main" id="{5972E33F-B444-EB4E-AF03-93D7396B8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20819858" y="111381242"/>
          <a:ext cx="589152" cy="933673"/>
        </a:xfrm>
        <a:prstGeom prst="rect">
          <a:avLst/>
        </a:prstGeom>
      </xdr:spPr>
    </xdr:pic>
    <xdr:clientData/>
  </xdr:twoCellAnchor>
  <xdr:twoCellAnchor>
    <xdr:from>
      <xdr:col>3</xdr:col>
      <xdr:colOff>65331</xdr:colOff>
      <xdr:row>160</xdr:row>
      <xdr:rowOff>46729</xdr:rowOff>
    </xdr:from>
    <xdr:to>
      <xdr:col>3</xdr:col>
      <xdr:colOff>592126</xdr:colOff>
      <xdr:row>160</xdr:row>
      <xdr:rowOff>1012116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id="{0FCEC447-23AE-0F4C-819F-36519F3EF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20791731" y="112441729"/>
          <a:ext cx="526795" cy="965387"/>
        </a:xfrm>
        <a:prstGeom prst="rect">
          <a:avLst/>
        </a:prstGeom>
      </xdr:spPr>
    </xdr:pic>
    <xdr:clientData/>
  </xdr:twoCellAnchor>
  <xdr:twoCellAnchor>
    <xdr:from>
      <xdr:col>3</xdr:col>
      <xdr:colOff>93457</xdr:colOff>
      <xdr:row>161</xdr:row>
      <xdr:rowOff>93457</xdr:rowOff>
    </xdr:from>
    <xdr:to>
      <xdr:col>3</xdr:col>
      <xdr:colOff>550769</xdr:colOff>
      <xdr:row>161</xdr:row>
      <xdr:rowOff>1007678</xdr:rowOff>
    </xdr:to>
    <xdr:pic>
      <xdr:nvPicPr>
        <xdr:cNvPr id="78" name="Immagine 77">
          <a:extLst>
            <a:ext uri="{FF2B5EF4-FFF2-40B4-BE49-F238E27FC236}">
              <a16:creationId xmlns:a16="http://schemas.microsoft.com/office/drawing/2014/main" id="{3C16914B-7B78-7C42-8CCD-AB85EC0EA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20819857" y="113580657"/>
          <a:ext cx="457312" cy="914221"/>
        </a:xfrm>
        <a:prstGeom prst="rect">
          <a:avLst/>
        </a:prstGeom>
      </xdr:spPr>
    </xdr:pic>
    <xdr:clientData/>
  </xdr:twoCellAnchor>
  <xdr:twoCellAnchor>
    <xdr:from>
      <xdr:col>3</xdr:col>
      <xdr:colOff>112059</xdr:colOff>
      <xdr:row>164</xdr:row>
      <xdr:rowOff>93458</xdr:rowOff>
    </xdr:from>
    <xdr:to>
      <xdr:col>3</xdr:col>
      <xdr:colOff>607639</xdr:colOff>
      <xdr:row>164</xdr:row>
      <xdr:rowOff>1010659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id="{BE487953-1ECE-C641-A5DB-01F302781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20838459" y="116857258"/>
          <a:ext cx="495580" cy="917201"/>
        </a:xfrm>
        <a:prstGeom prst="rect">
          <a:avLst/>
        </a:prstGeom>
      </xdr:spPr>
    </xdr:pic>
    <xdr:clientData/>
  </xdr:twoCellAnchor>
  <xdr:twoCellAnchor>
    <xdr:from>
      <xdr:col>3</xdr:col>
      <xdr:colOff>97043</xdr:colOff>
      <xdr:row>165</xdr:row>
      <xdr:rowOff>97043</xdr:rowOff>
    </xdr:from>
    <xdr:to>
      <xdr:col>3</xdr:col>
      <xdr:colOff>629658</xdr:colOff>
      <xdr:row>165</xdr:row>
      <xdr:rowOff>1031504</xdr:rowOff>
    </xdr:to>
    <xdr:pic>
      <xdr:nvPicPr>
        <xdr:cNvPr id="80" name="Immagine 79">
          <a:extLst>
            <a:ext uri="{FF2B5EF4-FFF2-40B4-BE49-F238E27FC236}">
              <a16:creationId xmlns:a16="http://schemas.microsoft.com/office/drawing/2014/main" id="{AF8A028B-702E-2A44-9622-9CF8C6FB4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20823443" y="117953043"/>
          <a:ext cx="532615" cy="934461"/>
        </a:xfrm>
        <a:prstGeom prst="rect">
          <a:avLst/>
        </a:prstGeom>
      </xdr:spPr>
    </xdr:pic>
    <xdr:clientData/>
  </xdr:twoCellAnchor>
  <xdr:twoCellAnchor>
    <xdr:from>
      <xdr:col>3</xdr:col>
      <xdr:colOff>93459</xdr:colOff>
      <xdr:row>166</xdr:row>
      <xdr:rowOff>78441</xdr:rowOff>
    </xdr:from>
    <xdr:to>
      <xdr:col>3</xdr:col>
      <xdr:colOff>592791</xdr:colOff>
      <xdr:row>166</xdr:row>
      <xdr:rowOff>1045957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id="{36142562-56A4-E942-B3FE-A52576C24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20819859" y="119026641"/>
          <a:ext cx="499332" cy="967516"/>
        </a:xfrm>
        <a:prstGeom prst="rect">
          <a:avLst/>
        </a:prstGeom>
      </xdr:spPr>
    </xdr:pic>
    <xdr:clientData/>
  </xdr:twoCellAnchor>
  <xdr:twoCellAnchor>
    <xdr:from>
      <xdr:col>3</xdr:col>
      <xdr:colOff>97043</xdr:colOff>
      <xdr:row>167</xdr:row>
      <xdr:rowOff>65330</xdr:rowOff>
    </xdr:from>
    <xdr:to>
      <xdr:col>3</xdr:col>
      <xdr:colOff>593687</xdr:colOff>
      <xdr:row>167</xdr:row>
      <xdr:rowOff>1031858</xdr:rowOff>
    </xdr:to>
    <xdr:pic>
      <xdr:nvPicPr>
        <xdr:cNvPr id="82" name="Immagine 81">
          <a:extLst>
            <a:ext uri="{FF2B5EF4-FFF2-40B4-BE49-F238E27FC236}">
              <a16:creationId xmlns:a16="http://schemas.microsoft.com/office/drawing/2014/main" id="{FBCF3487-BF0B-E14A-8572-ACEB177FF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20823443" y="120105730"/>
          <a:ext cx="496644" cy="966528"/>
        </a:xfrm>
        <a:prstGeom prst="rect">
          <a:avLst/>
        </a:prstGeom>
      </xdr:spPr>
    </xdr:pic>
    <xdr:clientData/>
  </xdr:twoCellAnchor>
  <xdr:twoCellAnchor>
    <xdr:from>
      <xdr:col>3</xdr:col>
      <xdr:colOff>112059</xdr:colOff>
      <xdr:row>168</xdr:row>
      <xdr:rowOff>78443</xdr:rowOff>
    </xdr:from>
    <xdr:to>
      <xdr:col>3</xdr:col>
      <xdr:colOff>573710</xdr:colOff>
      <xdr:row>168</xdr:row>
      <xdr:rowOff>1010660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id="{A02E4DB3-C4A8-A14E-BF77-4DF15058A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20838459" y="121211043"/>
          <a:ext cx="461651" cy="932217"/>
        </a:xfrm>
        <a:prstGeom prst="rect">
          <a:avLst/>
        </a:prstGeom>
      </xdr:spPr>
    </xdr:pic>
    <xdr:clientData/>
  </xdr:twoCellAnchor>
  <xdr:twoCellAnchor>
    <xdr:from>
      <xdr:col>3</xdr:col>
      <xdr:colOff>93234</xdr:colOff>
      <xdr:row>169</xdr:row>
      <xdr:rowOff>78442</xdr:rowOff>
    </xdr:from>
    <xdr:to>
      <xdr:col>3</xdr:col>
      <xdr:colOff>555048</xdr:colOff>
      <xdr:row>169</xdr:row>
      <xdr:rowOff>1045957</xdr:rowOff>
    </xdr:to>
    <xdr:pic>
      <xdr:nvPicPr>
        <xdr:cNvPr id="84" name="Immagine 83">
          <a:extLst>
            <a:ext uri="{FF2B5EF4-FFF2-40B4-BE49-F238E27FC236}">
              <a16:creationId xmlns:a16="http://schemas.microsoft.com/office/drawing/2014/main" id="{60165FD7-6915-4742-92F7-FEA1C9816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20819634" y="122303242"/>
          <a:ext cx="461814" cy="967515"/>
        </a:xfrm>
        <a:prstGeom prst="rect">
          <a:avLst/>
        </a:prstGeom>
      </xdr:spPr>
    </xdr:pic>
    <xdr:clientData/>
  </xdr:twoCellAnchor>
  <xdr:twoCellAnchor>
    <xdr:from>
      <xdr:col>3</xdr:col>
      <xdr:colOff>93457</xdr:colOff>
      <xdr:row>170</xdr:row>
      <xdr:rowOff>97042</xdr:rowOff>
    </xdr:from>
    <xdr:to>
      <xdr:col>3</xdr:col>
      <xdr:colOff>550769</xdr:colOff>
      <xdr:row>170</xdr:row>
      <xdr:rowOff>1008613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id="{D8C437FC-9095-054A-BBE0-F73148977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20819857" y="123414042"/>
          <a:ext cx="457312" cy="911571"/>
        </a:xfrm>
        <a:prstGeom prst="rect">
          <a:avLst/>
        </a:prstGeom>
      </xdr:spPr>
    </xdr:pic>
    <xdr:clientData/>
  </xdr:twoCellAnchor>
  <xdr:twoCellAnchor>
    <xdr:from>
      <xdr:col>3</xdr:col>
      <xdr:colOff>112059</xdr:colOff>
      <xdr:row>173</xdr:row>
      <xdr:rowOff>59841</xdr:rowOff>
    </xdr:from>
    <xdr:to>
      <xdr:col>3</xdr:col>
      <xdr:colOff>820158</xdr:colOff>
      <xdr:row>173</xdr:row>
      <xdr:rowOff>1027899</xdr:rowOff>
    </xdr:to>
    <xdr:pic>
      <xdr:nvPicPr>
        <xdr:cNvPr id="86" name="Immagine 85">
          <a:extLst>
            <a:ext uri="{FF2B5EF4-FFF2-40B4-BE49-F238E27FC236}">
              <a16:creationId xmlns:a16="http://schemas.microsoft.com/office/drawing/2014/main" id="{BBA081FD-1F0A-A747-8E71-B05D85A60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20838459" y="126653441"/>
          <a:ext cx="708099" cy="968058"/>
        </a:xfrm>
        <a:prstGeom prst="rect">
          <a:avLst/>
        </a:prstGeom>
      </xdr:spPr>
    </xdr:pic>
    <xdr:clientData/>
  </xdr:twoCellAnchor>
  <xdr:twoCellAnchor>
    <xdr:from>
      <xdr:col>3</xdr:col>
      <xdr:colOff>93457</xdr:colOff>
      <xdr:row>174</xdr:row>
      <xdr:rowOff>46728</xdr:rowOff>
    </xdr:from>
    <xdr:to>
      <xdr:col>3</xdr:col>
      <xdr:colOff>780601</xdr:colOff>
      <xdr:row>174</xdr:row>
      <xdr:rowOff>1048752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id="{4E8B77E8-30D7-B044-BAF3-85F089298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20819857" y="127732528"/>
          <a:ext cx="687144" cy="1002024"/>
        </a:xfrm>
        <a:prstGeom prst="rect">
          <a:avLst/>
        </a:prstGeom>
      </xdr:spPr>
    </xdr:pic>
    <xdr:clientData/>
  </xdr:twoCellAnchor>
  <xdr:twoCellAnchor>
    <xdr:from>
      <xdr:col>3</xdr:col>
      <xdr:colOff>127074</xdr:colOff>
      <xdr:row>175</xdr:row>
      <xdr:rowOff>78441</xdr:rowOff>
    </xdr:from>
    <xdr:to>
      <xdr:col>3</xdr:col>
      <xdr:colOff>669714</xdr:colOff>
      <xdr:row>175</xdr:row>
      <xdr:rowOff>1045957</xdr:rowOff>
    </xdr:to>
    <xdr:pic>
      <xdr:nvPicPr>
        <xdr:cNvPr id="88" name="Immagine 87">
          <a:extLst>
            <a:ext uri="{FF2B5EF4-FFF2-40B4-BE49-F238E27FC236}">
              <a16:creationId xmlns:a16="http://schemas.microsoft.com/office/drawing/2014/main" id="{3CBFCAC9-D279-3D41-8485-D63DD6174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20853474" y="128856441"/>
          <a:ext cx="542640" cy="967516"/>
        </a:xfrm>
        <a:prstGeom prst="rect">
          <a:avLst/>
        </a:prstGeom>
      </xdr:spPr>
    </xdr:pic>
    <xdr:clientData/>
  </xdr:twoCellAnchor>
  <xdr:twoCellAnchor>
    <xdr:from>
      <xdr:col>3</xdr:col>
      <xdr:colOff>112059</xdr:colOff>
      <xdr:row>177</xdr:row>
      <xdr:rowOff>78442</xdr:rowOff>
    </xdr:from>
    <xdr:to>
      <xdr:col>3</xdr:col>
      <xdr:colOff>705422</xdr:colOff>
      <xdr:row>177</xdr:row>
      <xdr:rowOff>1012340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id="{F52535E2-8609-394E-9BD9-E538FE950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20838459" y="131040842"/>
          <a:ext cx="593363" cy="933898"/>
        </a:xfrm>
        <a:prstGeom prst="rect">
          <a:avLst/>
        </a:prstGeom>
      </xdr:spPr>
    </xdr:pic>
    <xdr:clientData/>
  </xdr:twoCellAnchor>
  <xdr:twoCellAnchor>
    <xdr:from>
      <xdr:col>3</xdr:col>
      <xdr:colOff>112059</xdr:colOff>
      <xdr:row>59</xdr:row>
      <xdr:rowOff>65330</xdr:rowOff>
    </xdr:from>
    <xdr:to>
      <xdr:col>3</xdr:col>
      <xdr:colOff>744692</xdr:colOff>
      <xdr:row>59</xdr:row>
      <xdr:rowOff>1030941</xdr:rowOff>
    </xdr:to>
    <xdr:pic>
      <xdr:nvPicPr>
        <xdr:cNvPr id="90" name="Immagine 89">
          <a:extLst>
            <a:ext uri="{FF2B5EF4-FFF2-40B4-BE49-F238E27FC236}">
              <a16:creationId xmlns:a16="http://schemas.microsoft.com/office/drawing/2014/main" id="{791CB867-1AF4-8540-9152-5DAE1937D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20838459" y="132119930"/>
          <a:ext cx="632633" cy="965611"/>
        </a:xfrm>
        <a:prstGeom prst="rect">
          <a:avLst/>
        </a:prstGeom>
      </xdr:spPr>
    </xdr:pic>
    <xdr:clientData/>
  </xdr:twoCellAnchor>
  <xdr:twoCellAnchor>
    <xdr:from>
      <xdr:col>3</xdr:col>
      <xdr:colOff>78442</xdr:colOff>
      <xdr:row>178</xdr:row>
      <xdr:rowOff>56032</xdr:rowOff>
    </xdr:from>
    <xdr:to>
      <xdr:col>3</xdr:col>
      <xdr:colOff>665219</xdr:colOff>
      <xdr:row>178</xdr:row>
      <xdr:rowOff>974688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id="{92CB2A5B-D089-1E41-99B0-49A6F9A47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20804842" y="133202832"/>
          <a:ext cx="586777" cy="918656"/>
        </a:xfrm>
        <a:prstGeom prst="rect">
          <a:avLst/>
        </a:prstGeom>
      </xdr:spPr>
    </xdr:pic>
    <xdr:clientData/>
  </xdr:twoCellAnchor>
  <xdr:twoCellAnchor>
    <xdr:from>
      <xdr:col>3</xdr:col>
      <xdr:colOff>93458</xdr:colOff>
      <xdr:row>179</xdr:row>
      <xdr:rowOff>59839</xdr:rowOff>
    </xdr:from>
    <xdr:to>
      <xdr:col>3</xdr:col>
      <xdr:colOff>777470</xdr:colOff>
      <xdr:row>179</xdr:row>
      <xdr:rowOff>1012340</xdr:rowOff>
    </xdr:to>
    <xdr:pic>
      <xdr:nvPicPr>
        <xdr:cNvPr id="92" name="Immagine 91">
          <a:extLst>
            <a:ext uri="{FF2B5EF4-FFF2-40B4-BE49-F238E27FC236}">
              <a16:creationId xmlns:a16="http://schemas.microsoft.com/office/drawing/2014/main" id="{7726951D-984B-8A49-82F7-8565AF3E5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20819858" y="134298839"/>
          <a:ext cx="684012" cy="952501"/>
        </a:xfrm>
        <a:prstGeom prst="rect">
          <a:avLst/>
        </a:prstGeom>
      </xdr:spPr>
    </xdr:pic>
    <xdr:clientData/>
  </xdr:twoCellAnchor>
  <xdr:twoCellAnchor>
    <xdr:from>
      <xdr:col>3</xdr:col>
      <xdr:colOff>97043</xdr:colOff>
      <xdr:row>15</xdr:row>
      <xdr:rowOff>78442</xdr:rowOff>
    </xdr:from>
    <xdr:to>
      <xdr:col>3</xdr:col>
      <xdr:colOff>780744</xdr:colOff>
      <xdr:row>15</xdr:row>
      <xdr:rowOff>1012340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id="{56936DC2-AFED-B641-AEE3-B6066AD58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20823443" y="135409642"/>
          <a:ext cx="683701" cy="933898"/>
        </a:xfrm>
        <a:prstGeom prst="rect">
          <a:avLst/>
        </a:prstGeom>
      </xdr:spPr>
    </xdr:pic>
    <xdr:clientData/>
  </xdr:twoCellAnchor>
  <xdr:twoCellAnchor>
    <xdr:from>
      <xdr:col>3</xdr:col>
      <xdr:colOff>93457</xdr:colOff>
      <xdr:row>180</xdr:row>
      <xdr:rowOff>78441</xdr:rowOff>
    </xdr:from>
    <xdr:to>
      <xdr:col>3</xdr:col>
      <xdr:colOff>798636</xdr:colOff>
      <xdr:row>180</xdr:row>
      <xdr:rowOff>931769</xdr:rowOff>
    </xdr:to>
    <xdr:pic>
      <xdr:nvPicPr>
        <xdr:cNvPr id="94" name="Immagine 93">
          <a:extLst>
            <a:ext uri="{FF2B5EF4-FFF2-40B4-BE49-F238E27FC236}">
              <a16:creationId xmlns:a16="http://schemas.microsoft.com/office/drawing/2014/main" id="{084F77E5-FA54-EA4D-A5C8-FA8EC789F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20819857" y="136501841"/>
          <a:ext cx="705179" cy="853328"/>
        </a:xfrm>
        <a:prstGeom prst="rect">
          <a:avLst/>
        </a:prstGeom>
      </xdr:spPr>
    </xdr:pic>
    <xdr:clientData/>
  </xdr:twoCellAnchor>
  <xdr:twoCellAnchor>
    <xdr:from>
      <xdr:col>3</xdr:col>
      <xdr:colOff>97043</xdr:colOff>
      <xdr:row>181</xdr:row>
      <xdr:rowOff>78441</xdr:rowOff>
    </xdr:from>
    <xdr:to>
      <xdr:col>3</xdr:col>
      <xdr:colOff>784187</xdr:colOff>
      <xdr:row>181</xdr:row>
      <xdr:rowOff>1012418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id="{EB6C9CB4-4C55-A940-BE5E-709A9D003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20823443" y="137594041"/>
          <a:ext cx="687144" cy="933977"/>
        </a:xfrm>
        <a:prstGeom prst="rect">
          <a:avLst/>
        </a:prstGeom>
      </xdr:spPr>
    </xdr:pic>
    <xdr:clientData/>
  </xdr:twoCellAnchor>
  <xdr:twoCellAnchor>
    <xdr:from>
      <xdr:col>3</xdr:col>
      <xdr:colOff>97043</xdr:colOff>
      <xdr:row>77</xdr:row>
      <xdr:rowOff>65330</xdr:rowOff>
    </xdr:from>
    <xdr:to>
      <xdr:col>3</xdr:col>
      <xdr:colOff>743398</xdr:colOff>
      <xdr:row>77</xdr:row>
      <xdr:rowOff>1046050</xdr:rowOff>
    </xdr:to>
    <xdr:pic>
      <xdr:nvPicPr>
        <xdr:cNvPr id="96" name="Immagine 95">
          <a:extLst>
            <a:ext uri="{FF2B5EF4-FFF2-40B4-BE49-F238E27FC236}">
              <a16:creationId xmlns:a16="http://schemas.microsoft.com/office/drawing/2014/main" id="{0BB80C7B-3587-2945-A82B-1E03C1EBB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20823443" y="138673130"/>
          <a:ext cx="646355" cy="980720"/>
        </a:xfrm>
        <a:prstGeom prst="rect">
          <a:avLst/>
        </a:prstGeom>
      </xdr:spPr>
    </xdr:pic>
    <xdr:clientData/>
  </xdr:twoCellAnchor>
  <xdr:twoCellAnchor>
    <xdr:from>
      <xdr:col>3</xdr:col>
      <xdr:colOff>97043</xdr:colOff>
      <xdr:row>182</xdr:row>
      <xdr:rowOff>93457</xdr:rowOff>
    </xdr:from>
    <xdr:to>
      <xdr:col>3</xdr:col>
      <xdr:colOff>743398</xdr:colOff>
      <xdr:row>182</xdr:row>
      <xdr:rowOff>1049230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id="{C6441323-60F7-8944-BEB3-FC1374559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20823443" y="139793457"/>
          <a:ext cx="646355" cy="955773"/>
        </a:xfrm>
        <a:prstGeom prst="rect">
          <a:avLst/>
        </a:prstGeom>
      </xdr:spPr>
    </xdr:pic>
    <xdr:clientData/>
  </xdr:twoCellAnchor>
  <xdr:twoCellAnchor>
    <xdr:from>
      <xdr:col>3</xdr:col>
      <xdr:colOff>78441</xdr:colOff>
      <xdr:row>183</xdr:row>
      <xdr:rowOff>65332</xdr:rowOff>
    </xdr:from>
    <xdr:to>
      <xdr:col>3</xdr:col>
      <xdr:colOff>742987</xdr:colOff>
      <xdr:row>183</xdr:row>
      <xdr:rowOff>1045958</xdr:rowOff>
    </xdr:to>
    <xdr:pic>
      <xdr:nvPicPr>
        <xdr:cNvPr id="98" name="Immagine 97">
          <a:extLst>
            <a:ext uri="{FF2B5EF4-FFF2-40B4-BE49-F238E27FC236}">
              <a16:creationId xmlns:a16="http://schemas.microsoft.com/office/drawing/2014/main" id="{5A55DA05-8B9C-FA4C-8C22-918AEAA1D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20804841" y="140857532"/>
          <a:ext cx="664546" cy="980626"/>
        </a:xfrm>
        <a:prstGeom prst="rect">
          <a:avLst/>
        </a:prstGeom>
      </xdr:spPr>
    </xdr:pic>
    <xdr:clientData/>
  </xdr:twoCellAnchor>
  <xdr:twoCellAnchor>
    <xdr:from>
      <xdr:col>3</xdr:col>
      <xdr:colOff>78442</xdr:colOff>
      <xdr:row>184</xdr:row>
      <xdr:rowOff>59839</xdr:rowOff>
    </xdr:from>
    <xdr:to>
      <xdr:col>3</xdr:col>
      <xdr:colOff>550813</xdr:colOff>
      <xdr:row>184</xdr:row>
      <xdr:rowOff>1012340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id="{0E7B98AC-B691-B246-9FE0-BBE6CD71B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20804842" y="141944239"/>
          <a:ext cx="472371" cy="952501"/>
        </a:xfrm>
        <a:prstGeom prst="rect">
          <a:avLst/>
        </a:prstGeom>
      </xdr:spPr>
    </xdr:pic>
    <xdr:clientData/>
  </xdr:twoCellAnchor>
  <xdr:twoCellAnchor>
    <xdr:from>
      <xdr:col>3</xdr:col>
      <xdr:colOff>78441</xdr:colOff>
      <xdr:row>185</xdr:row>
      <xdr:rowOff>59840</xdr:rowOff>
    </xdr:from>
    <xdr:to>
      <xdr:col>3</xdr:col>
      <xdr:colOff>550769</xdr:colOff>
      <xdr:row>185</xdr:row>
      <xdr:rowOff>1044824</xdr:rowOff>
    </xdr:to>
    <xdr:pic>
      <xdr:nvPicPr>
        <xdr:cNvPr id="100" name="Immagine 99">
          <a:extLst>
            <a:ext uri="{FF2B5EF4-FFF2-40B4-BE49-F238E27FC236}">
              <a16:creationId xmlns:a16="http://schemas.microsoft.com/office/drawing/2014/main" id="{F57C5D7E-38B2-9547-9DAB-75CE9EFEE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20804841" y="143036440"/>
          <a:ext cx="472328" cy="984984"/>
        </a:xfrm>
        <a:prstGeom prst="rect">
          <a:avLst/>
        </a:prstGeom>
      </xdr:spPr>
    </xdr:pic>
    <xdr:clientData/>
  </xdr:twoCellAnchor>
  <xdr:twoCellAnchor>
    <xdr:from>
      <xdr:col>3</xdr:col>
      <xdr:colOff>93458</xdr:colOff>
      <xdr:row>186</xdr:row>
      <xdr:rowOff>65330</xdr:rowOff>
    </xdr:from>
    <xdr:to>
      <xdr:col>3</xdr:col>
      <xdr:colOff>549018</xdr:colOff>
      <xdr:row>186</xdr:row>
      <xdr:rowOff>1049543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id="{6CA4AC65-3511-6743-B955-F4C47233A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20819858" y="144134130"/>
          <a:ext cx="455560" cy="984213"/>
        </a:xfrm>
        <a:prstGeom prst="rect">
          <a:avLst/>
        </a:prstGeom>
      </xdr:spPr>
    </xdr:pic>
    <xdr:clientData/>
  </xdr:twoCellAnchor>
  <xdr:twoCellAnchor>
    <xdr:from>
      <xdr:col>3</xdr:col>
      <xdr:colOff>93457</xdr:colOff>
      <xdr:row>187</xdr:row>
      <xdr:rowOff>112059</xdr:rowOff>
    </xdr:from>
    <xdr:to>
      <xdr:col>3</xdr:col>
      <xdr:colOff>820158</xdr:colOff>
      <xdr:row>187</xdr:row>
      <xdr:rowOff>1028257</xdr:rowOff>
    </xdr:to>
    <xdr:pic>
      <xdr:nvPicPr>
        <xdr:cNvPr id="102" name="Immagine 101">
          <a:extLst>
            <a:ext uri="{FF2B5EF4-FFF2-40B4-BE49-F238E27FC236}">
              <a16:creationId xmlns:a16="http://schemas.microsoft.com/office/drawing/2014/main" id="{B5AD4353-5026-1F46-9DB0-8E80811C5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20819857" y="145273059"/>
          <a:ext cx="726701" cy="916198"/>
        </a:xfrm>
        <a:prstGeom prst="rect">
          <a:avLst/>
        </a:prstGeom>
      </xdr:spPr>
    </xdr:pic>
    <xdr:clientData/>
  </xdr:twoCellAnchor>
  <xdr:twoCellAnchor>
    <xdr:from>
      <xdr:col>3</xdr:col>
      <xdr:colOff>33581</xdr:colOff>
      <xdr:row>188</xdr:row>
      <xdr:rowOff>78442</xdr:rowOff>
    </xdr:from>
    <xdr:to>
      <xdr:col>3</xdr:col>
      <xdr:colOff>752776</xdr:colOff>
      <xdr:row>188</xdr:row>
      <xdr:rowOff>1049544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id="{1E5E3B5F-3FDC-E549-971D-52E5274C0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20759981" y="146331642"/>
          <a:ext cx="719195" cy="971102"/>
        </a:xfrm>
        <a:prstGeom prst="rect">
          <a:avLst/>
        </a:prstGeom>
      </xdr:spPr>
    </xdr:pic>
    <xdr:clientData/>
  </xdr:twoCellAnchor>
  <xdr:twoCellAnchor>
    <xdr:from>
      <xdr:col>3</xdr:col>
      <xdr:colOff>112060</xdr:colOff>
      <xdr:row>189</xdr:row>
      <xdr:rowOff>125170</xdr:rowOff>
    </xdr:from>
    <xdr:to>
      <xdr:col>3</xdr:col>
      <xdr:colOff>607782</xdr:colOff>
      <xdr:row>189</xdr:row>
      <xdr:rowOff>1012115</xdr:rowOff>
    </xdr:to>
    <xdr:pic>
      <xdr:nvPicPr>
        <xdr:cNvPr id="104" name="Immagine 103">
          <a:extLst>
            <a:ext uri="{FF2B5EF4-FFF2-40B4-BE49-F238E27FC236}">
              <a16:creationId xmlns:a16="http://schemas.microsoft.com/office/drawing/2014/main" id="{75F1000D-3B6A-9643-B893-68CC6FC03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20838460" y="147470570"/>
          <a:ext cx="495722" cy="886945"/>
        </a:xfrm>
        <a:prstGeom prst="rect">
          <a:avLst/>
        </a:prstGeom>
      </xdr:spPr>
    </xdr:pic>
    <xdr:clientData/>
  </xdr:twoCellAnchor>
  <xdr:twoCellAnchor>
    <xdr:from>
      <xdr:col>3</xdr:col>
      <xdr:colOff>78442</xdr:colOff>
      <xdr:row>190</xdr:row>
      <xdr:rowOff>78441</xdr:rowOff>
    </xdr:from>
    <xdr:to>
      <xdr:col>3</xdr:col>
      <xdr:colOff>782731</xdr:colOff>
      <xdr:row>190</xdr:row>
      <xdr:rowOff>1006433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id="{65446081-DD3C-E44C-9FE7-BA9A9172B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20804842" y="148516041"/>
          <a:ext cx="704289" cy="927992"/>
        </a:xfrm>
        <a:prstGeom prst="rect">
          <a:avLst/>
        </a:prstGeom>
      </xdr:spPr>
    </xdr:pic>
    <xdr:clientData/>
  </xdr:twoCellAnchor>
  <xdr:twoCellAnchor>
    <xdr:from>
      <xdr:col>3</xdr:col>
      <xdr:colOff>112059</xdr:colOff>
      <xdr:row>192</xdr:row>
      <xdr:rowOff>78441</xdr:rowOff>
    </xdr:from>
    <xdr:to>
      <xdr:col>3</xdr:col>
      <xdr:colOff>780601</xdr:colOff>
      <xdr:row>192</xdr:row>
      <xdr:rowOff>1026194</xdr:rowOff>
    </xdr:to>
    <xdr:pic>
      <xdr:nvPicPr>
        <xdr:cNvPr id="106" name="Immagine 105">
          <a:extLst>
            <a:ext uri="{FF2B5EF4-FFF2-40B4-BE49-F238E27FC236}">
              <a16:creationId xmlns:a16="http://schemas.microsoft.com/office/drawing/2014/main" id="{FB1C0473-2D7B-6642-A4FA-3FBBCB06B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20838459" y="150700441"/>
          <a:ext cx="668542" cy="947753"/>
        </a:xfrm>
        <a:prstGeom prst="rect">
          <a:avLst/>
        </a:prstGeom>
      </xdr:spPr>
    </xdr:pic>
    <xdr:clientData/>
  </xdr:twoCellAnchor>
  <xdr:twoCellAnchor>
    <xdr:from>
      <xdr:col>3</xdr:col>
      <xdr:colOff>130661</xdr:colOff>
      <xdr:row>193</xdr:row>
      <xdr:rowOff>112059</xdr:rowOff>
    </xdr:from>
    <xdr:to>
      <xdr:col>3</xdr:col>
      <xdr:colOff>840441</xdr:colOff>
      <xdr:row>193</xdr:row>
      <xdr:rowOff>1012243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id="{42C22317-B2C2-3B46-85BF-66C8E0325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20857061" y="151826259"/>
          <a:ext cx="709780" cy="900184"/>
        </a:xfrm>
        <a:prstGeom prst="rect">
          <a:avLst/>
        </a:prstGeom>
      </xdr:spPr>
    </xdr:pic>
    <xdr:clientData/>
  </xdr:twoCellAnchor>
  <xdr:twoCellAnchor>
    <xdr:from>
      <xdr:col>3</xdr:col>
      <xdr:colOff>112059</xdr:colOff>
      <xdr:row>194</xdr:row>
      <xdr:rowOff>112060</xdr:rowOff>
    </xdr:from>
    <xdr:to>
      <xdr:col>3</xdr:col>
      <xdr:colOff>821839</xdr:colOff>
      <xdr:row>194</xdr:row>
      <xdr:rowOff>1048491</xdr:rowOff>
    </xdr:to>
    <xdr:pic>
      <xdr:nvPicPr>
        <xdr:cNvPr id="108" name="Immagine 107">
          <a:extLst>
            <a:ext uri="{FF2B5EF4-FFF2-40B4-BE49-F238E27FC236}">
              <a16:creationId xmlns:a16="http://schemas.microsoft.com/office/drawing/2014/main" id="{12792876-C7AF-9D4D-8BBE-08E541212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20838459" y="152918460"/>
          <a:ext cx="709780" cy="936431"/>
        </a:xfrm>
        <a:prstGeom prst="rect">
          <a:avLst/>
        </a:prstGeom>
      </xdr:spPr>
    </xdr:pic>
    <xdr:clientData/>
  </xdr:twoCellAnchor>
  <xdr:twoCellAnchor>
    <xdr:from>
      <xdr:col>3</xdr:col>
      <xdr:colOff>130661</xdr:colOff>
      <xdr:row>195</xdr:row>
      <xdr:rowOff>59839</xdr:rowOff>
    </xdr:from>
    <xdr:to>
      <xdr:col>3</xdr:col>
      <xdr:colOff>855457</xdr:colOff>
      <xdr:row>195</xdr:row>
      <xdr:rowOff>973626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id="{A954D220-EBAD-3B46-8322-BC338CAF0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20857061" y="153958439"/>
          <a:ext cx="724796" cy="913787"/>
        </a:xfrm>
        <a:prstGeom prst="rect">
          <a:avLst/>
        </a:prstGeom>
      </xdr:spPr>
    </xdr:pic>
    <xdr:clientData/>
  </xdr:twoCellAnchor>
  <xdr:twoCellAnchor>
    <xdr:from>
      <xdr:col>3</xdr:col>
      <xdr:colOff>65330</xdr:colOff>
      <xdr:row>196</xdr:row>
      <xdr:rowOff>59839</xdr:rowOff>
    </xdr:from>
    <xdr:to>
      <xdr:col>3</xdr:col>
      <xdr:colOff>625501</xdr:colOff>
      <xdr:row>196</xdr:row>
      <xdr:rowOff>1030941</xdr:rowOff>
    </xdr:to>
    <xdr:pic>
      <xdr:nvPicPr>
        <xdr:cNvPr id="110" name="Immagine 109">
          <a:extLst>
            <a:ext uri="{FF2B5EF4-FFF2-40B4-BE49-F238E27FC236}">
              <a16:creationId xmlns:a16="http://schemas.microsoft.com/office/drawing/2014/main" id="{5B6C58B1-D852-AC43-86FE-06DB300A8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20791730" y="155050639"/>
          <a:ext cx="560171" cy="971102"/>
        </a:xfrm>
        <a:prstGeom prst="rect">
          <a:avLst/>
        </a:prstGeom>
      </xdr:spPr>
    </xdr:pic>
    <xdr:clientData/>
  </xdr:twoCellAnchor>
  <xdr:twoCellAnchor>
    <xdr:from>
      <xdr:col>3</xdr:col>
      <xdr:colOff>112059</xdr:colOff>
      <xdr:row>197</xdr:row>
      <xdr:rowOff>93457</xdr:rowOff>
    </xdr:from>
    <xdr:to>
      <xdr:col>3</xdr:col>
      <xdr:colOff>784187</xdr:colOff>
      <xdr:row>197</xdr:row>
      <xdr:rowOff>1006262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id="{661B8C0B-6449-2B48-8955-39F8D835C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20838459" y="156176457"/>
          <a:ext cx="672128" cy="912805"/>
        </a:xfrm>
        <a:prstGeom prst="rect">
          <a:avLst/>
        </a:prstGeom>
      </xdr:spPr>
    </xdr:pic>
    <xdr:clientData/>
  </xdr:twoCellAnchor>
  <xdr:twoCellAnchor>
    <xdr:from>
      <xdr:col>3</xdr:col>
      <xdr:colOff>130661</xdr:colOff>
      <xdr:row>198</xdr:row>
      <xdr:rowOff>78442</xdr:rowOff>
    </xdr:from>
    <xdr:to>
      <xdr:col>3</xdr:col>
      <xdr:colOff>894342</xdr:colOff>
      <xdr:row>198</xdr:row>
      <xdr:rowOff>1046762</xdr:rowOff>
    </xdr:to>
    <xdr:pic>
      <xdr:nvPicPr>
        <xdr:cNvPr id="112" name="Immagine 111">
          <a:extLst>
            <a:ext uri="{FF2B5EF4-FFF2-40B4-BE49-F238E27FC236}">
              <a16:creationId xmlns:a16="http://schemas.microsoft.com/office/drawing/2014/main" id="{8197113E-A03A-574B-A5EF-425B53D4C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20857061" y="157253642"/>
          <a:ext cx="763681" cy="968320"/>
        </a:xfrm>
        <a:prstGeom prst="rect">
          <a:avLst/>
        </a:prstGeom>
      </xdr:spPr>
    </xdr:pic>
    <xdr:clientData/>
  </xdr:twoCellAnchor>
  <xdr:twoCellAnchor>
    <xdr:from>
      <xdr:col>3</xdr:col>
      <xdr:colOff>130661</xdr:colOff>
      <xdr:row>199</xdr:row>
      <xdr:rowOff>93457</xdr:rowOff>
    </xdr:from>
    <xdr:to>
      <xdr:col>3</xdr:col>
      <xdr:colOff>820158</xdr:colOff>
      <xdr:row>199</xdr:row>
      <xdr:rowOff>1049609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id="{EB4EB9C7-0EEE-2A49-BD11-3D85D1F08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20857061" y="158360857"/>
          <a:ext cx="689497" cy="956152"/>
        </a:xfrm>
        <a:prstGeom prst="rect">
          <a:avLst/>
        </a:prstGeom>
      </xdr:spPr>
    </xdr:pic>
    <xdr:clientData/>
  </xdr:twoCellAnchor>
  <xdr:twoCellAnchor>
    <xdr:from>
      <xdr:col>3</xdr:col>
      <xdr:colOff>93457</xdr:colOff>
      <xdr:row>200</xdr:row>
      <xdr:rowOff>65330</xdr:rowOff>
    </xdr:from>
    <xdr:to>
      <xdr:col>3</xdr:col>
      <xdr:colOff>762000</xdr:colOff>
      <xdr:row>200</xdr:row>
      <xdr:rowOff>974309</xdr:rowOff>
    </xdr:to>
    <xdr:pic>
      <xdr:nvPicPr>
        <xdr:cNvPr id="114" name="Immagine 113">
          <a:extLst>
            <a:ext uri="{FF2B5EF4-FFF2-40B4-BE49-F238E27FC236}">
              <a16:creationId xmlns:a16="http://schemas.microsoft.com/office/drawing/2014/main" id="{4DE6031E-D950-3C4E-BEBA-9643B16E7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20819857" y="159424930"/>
          <a:ext cx="668543" cy="908979"/>
        </a:xfrm>
        <a:prstGeom prst="rect">
          <a:avLst/>
        </a:prstGeom>
      </xdr:spPr>
    </xdr:pic>
    <xdr:clientData/>
  </xdr:twoCellAnchor>
  <xdr:twoCellAnchor>
    <xdr:from>
      <xdr:col>3</xdr:col>
      <xdr:colOff>78441</xdr:colOff>
      <xdr:row>203</xdr:row>
      <xdr:rowOff>65330</xdr:rowOff>
    </xdr:from>
    <xdr:to>
      <xdr:col>3</xdr:col>
      <xdr:colOff>456371</xdr:colOff>
      <xdr:row>203</xdr:row>
      <xdr:rowOff>1045957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id="{588696C1-1B8C-1447-B61C-CB07C0D95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20804841" y="162701530"/>
          <a:ext cx="377930" cy="980627"/>
        </a:xfrm>
        <a:prstGeom prst="rect">
          <a:avLst/>
        </a:prstGeom>
      </xdr:spPr>
    </xdr:pic>
    <xdr:clientData/>
  </xdr:twoCellAnchor>
  <xdr:twoCellAnchor>
    <xdr:from>
      <xdr:col>3</xdr:col>
      <xdr:colOff>78442</xdr:colOff>
      <xdr:row>204</xdr:row>
      <xdr:rowOff>59840</xdr:rowOff>
    </xdr:from>
    <xdr:to>
      <xdr:col>3</xdr:col>
      <xdr:colOff>591023</xdr:colOff>
      <xdr:row>204</xdr:row>
      <xdr:rowOff>1012115</xdr:rowOff>
    </xdr:to>
    <xdr:pic>
      <xdr:nvPicPr>
        <xdr:cNvPr id="116" name="Immagine 115">
          <a:extLst>
            <a:ext uri="{FF2B5EF4-FFF2-40B4-BE49-F238E27FC236}">
              <a16:creationId xmlns:a16="http://schemas.microsoft.com/office/drawing/2014/main" id="{DA5E6588-88BF-284B-BE09-82B043E8B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20804842" y="163788240"/>
          <a:ext cx="512581" cy="952275"/>
        </a:xfrm>
        <a:prstGeom prst="rect">
          <a:avLst/>
        </a:prstGeom>
      </xdr:spPr>
    </xdr:pic>
    <xdr:clientData/>
  </xdr:twoCellAnchor>
  <xdr:twoCellAnchor>
    <xdr:from>
      <xdr:col>3</xdr:col>
      <xdr:colOff>112059</xdr:colOff>
      <xdr:row>205</xdr:row>
      <xdr:rowOff>93458</xdr:rowOff>
    </xdr:from>
    <xdr:to>
      <xdr:col>3</xdr:col>
      <xdr:colOff>782986</xdr:colOff>
      <xdr:row>205</xdr:row>
      <xdr:rowOff>1012116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id="{79D3A943-1777-3949-8A11-459E3A1D3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20838459" y="164914058"/>
          <a:ext cx="670927" cy="918658"/>
        </a:xfrm>
        <a:prstGeom prst="rect">
          <a:avLst/>
        </a:prstGeom>
      </xdr:spPr>
    </xdr:pic>
    <xdr:clientData/>
  </xdr:twoCellAnchor>
  <xdr:twoCellAnchor>
    <xdr:from>
      <xdr:col>3</xdr:col>
      <xdr:colOff>97043</xdr:colOff>
      <xdr:row>206</xdr:row>
      <xdr:rowOff>78442</xdr:rowOff>
    </xdr:from>
    <xdr:to>
      <xdr:col>3</xdr:col>
      <xdr:colOff>632248</xdr:colOff>
      <xdr:row>206</xdr:row>
      <xdr:rowOff>1030942</xdr:rowOff>
    </xdr:to>
    <xdr:pic>
      <xdr:nvPicPr>
        <xdr:cNvPr id="118" name="Immagine 117">
          <a:extLst>
            <a:ext uri="{FF2B5EF4-FFF2-40B4-BE49-F238E27FC236}">
              <a16:creationId xmlns:a16="http://schemas.microsoft.com/office/drawing/2014/main" id="{0DE0B670-6CD2-6041-B2AB-2506A078A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20823443" y="165991242"/>
          <a:ext cx="535205" cy="952500"/>
        </a:xfrm>
        <a:prstGeom prst="rect">
          <a:avLst/>
        </a:prstGeom>
      </xdr:spPr>
    </xdr:pic>
    <xdr:clientData/>
  </xdr:twoCellAnchor>
  <xdr:twoCellAnchor>
    <xdr:from>
      <xdr:col>3</xdr:col>
      <xdr:colOff>97043</xdr:colOff>
      <xdr:row>207</xdr:row>
      <xdr:rowOff>65330</xdr:rowOff>
    </xdr:from>
    <xdr:to>
      <xdr:col>3</xdr:col>
      <xdr:colOff>782730</xdr:colOff>
      <xdr:row>207</xdr:row>
      <xdr:rowOff>1047795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id="{36B84D49-8E8C-1D41-94E9-2CDB44632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20823443" y="167070330"/>
          <a:ext cx="685687" cy="982465"/>
        </a:xfrm>
        <a:prstGeom prst="rect">
          <a:avLst/>
        </a:prstGeom>
      </xdr:spPr>
    </xdr:pic>
    <xdr:clientData/>
  </xdr:twoCellAnchor>
  <xdr:twoCellAnchor>
    <xdr:from>
      <xdr:col>3</xdr:col>
      <xdr:colOff>97043</xdr:colOff>
      <xdr:row>208</xdr:row>
      <xdr:rowOff>78441</xdr:rowOff>
    </xdr:from>
    <xdr:to>
      <xdr:col>3</xdr:col>
      <xdr:colOff>762000</xdr:colOff>
      <xdr:row>208</xdr:row>
      <xdr:rowOff>1027159</xdr:rowOff>
    </xdr:to>
    <xdr:pic>
      <xdr:nvPicPr>
        <xdr:cNvPr id="120" name="Immagine 119">
          <a:extLst>
            <a:ext uri="{FF2B5EF4-FFF2-40B4-BE49-F238E27FC236}">
              <a16:creationId xmlns:a16="http://schemas.microsoft.com/office/drawing/2014/main" id="{90B2408D-94C3-D848-B6FF-F0232FC12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20823443" y="168175641"/>
          <a:ext cx="664957" cy="948718"/>
        </a:xfrm>
        <a:prstGeom prst="rect">
          <a:avLst/>
        </a:prstGeom>
      </xdr:spPr>
    </xdr:pic>
    <xdr:clientData/>
  </xdr:twoCellAnchor>
  <xdr:twoCellAnchor>
    <xdr:from>
      <xdr:col>3</xdr:col>
      <xdr:colOff>112058</xdr:colOff>
      <xdr:row>211</xdr:row>
      <xdr:rowOff>93458</xdr:rowOff>
    </xdr:from>
    <xdr:to>
      <xdr:col>3</xdr:col>
      <xdr:colOff>739421</xdr:colOff>
      <xdr:row>211</xdr:row>
      <xdr:rowOff>1012116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id="{19E7B84D-2A12-5D49-96B0-5FE04BD42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20838458" y="171467258"/>
          <a:ext cx="627363" cy="918658"/>
        </a:xfrm>
        <a:prstGeom prst="rect">
          <a:avLst/>
        </a:prstGeom>
      </xdr:spPr>
    </xdr:pic>
    <xdr:clientData/>
  </xdr:twoCellAnchor>
  <xdr:twoCellAnchor>
    <xdr:from>
      <xdr:col>3</xdr:col>
      <xdr:colOff>65330</xdr:colOff>
      <xdr:row>212</xdr:row>
      <xdr:rowOff>59840</xdr:rowOff>
    </xdr:from>
    <xdr:to>
      <xdr:col>3</xdr:col>
      <xdr:colOff>703841</xdr:colOff>
      <xdr:row>212</xdr:row>
      <xdr:rowOff>1045118</xdr:rowOff>
    </xdr:to>
    <xdr:pic>
      <xdr:nvPicPr>
        <xdr:cNvPr id="122" name="Immagine 121">
          <a:extLst>
            <a:ext uri="{FF2B5EF4-FFF2-40B4-BE49-F238E27FC236}">
              <a16:creationId xmlns:a16="http://schemas.microsoft.com/office/drawing/2014/main" id="{65C626A3-7556-3C4D-8073-276397CD0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20791730" y="172525840"/>
          <a:ext cx="638511" cy="985278"/>
        </a:xfrm>
        <a:prstGeom prst="rect">
          <a:avLst/>
        </a:prstGeom>
      </xdr:spPr>
    </xdr:pic>
    <xdr:clientData/>
  </xdr:twoCellAnchor>
  <xdr:twoCellAnchor>
    <xdr:from>
      <xdr:col>3</xdr:col>
      <xdr:colOff>93458</xdr:colOff>
      <xdr:row>213</xdr:row>
      <xdr:rowOff>93457</xdr:rowOff>
    </xdr:from>
    <xdr:to>
      <xdr:col>3</xdr:col>
      <xdr:colOff>741269</xdr:colOff>
      <xdr:row>213</xdr:row>
      <xdr:rowOff>1044312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id="{D5000FB9-716B-F042-9B19-6B67B288F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20819858" y="173651657"/>
          <a:ext cx="647811" cy="950855"/>
        </a:xfrm>
        <a:prstGeom prst="rect">
          <a:avLst/>
        </a:prstGeom>
      </xdr:spPr>
    </xdr:pic>
    <xdr:clientData/>
  </xdr:twoCellAnchor>
  <xdr:twoCellAnchor>
    <xdr:from>
      <xdr:col>3</xdr:col>
      <xdr:colOff>78442</xdr:colOff>
      <xdr:row>214</xdr:row>
      <xdr:rowOff>48634</xdr:rowOff>
    </xdr:from>
    <xdr:to>
      <xdr:col>3</xdr:col>
      <xdr:colOff>720433</xdr:colOff>
      <xdr:row>214</xdr:row>
      <xdr:rowOff>965834</xdr:rowOff>
    </xdr:to>
    <xdr:pic>
      <xdr:nvPicPr>
        <xdr:cNvPr id="124" name="Immagine 123">
          <a:extLst>
            <a:ext uri="{FF2B5EF4-FFF2-40B4-BE49-F238E27FC236}">
              <a16:creationId xmlns:a16="http://schemas.microsoft.com/office/drawing/2014/main" id="{CE81C3D9-6581-AA49-A147-9A1C894A6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20804842" y="174699034"/>
          <a:ext cx="641991" cy="917200"/>
        </a:xfrm>
        <a:prstGeom prst="rect">
          <a:avLst/>
        </a:prstGeom>
      </xdr:spPr>
    </xdr:pic>
    <xdr:clientData/>
  </xdr:twoCellAnchor>
  <xdr:twoCellAnchor>
    <xdr:from>
      <xdr:col>3</xdr:col>
      <xdr:colOff>93457</xdr:colOff>
      <xdr:row>215</xdr:row>
      <xdr:rowOff>78441</xdr:rowOff>
    </xdr:from>
    <xdr:to>
      <xdr:col>3</xdr:col>
      <xdr:colOff>702160</xdr:colOff>
      <xdr:row>215</xdr:row>
      <xdr:rowOff>952303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id="{A18D8BD5-577F-ED44-8C11-ABA18192A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20819857" y="175821041"/>
          <a:ext cx="608703" cy="873862"/>
        </a:xfrm>
        <a:prstGeom prst="rect">
          <a:avLst/>
        </a:prstGeom>
      </xdr:spPr>
    </xdr:pic>
    <xdr:clientData/>
  </xdr:twoCellAnchor>
  <xdr:twoCellAnchor>
    <xdr:from>
      <xdr:col>3</xdr:col>
      <xdr:colOff>97043</xdr:colOff>
      <xdr:row>54</xdr:row>
      <xdr:rowOff>68469</xdr:rowOff>
    </xdr:from>
    <xdr:to>
      <xdr:col>3</xdr:col>
      <xdr:colOff>743067</xdr:colOff>
      <xdr:row>54</xdr:row>
      <xdr:rowOff>1004047</xdr:rowOff>
    </xdr:to>
    <xdr:pic>
      <xdr:nvPicPr>
        <xdr:cNvPr id="126" name="Immagine 125">
          <a:extLst>
            <a:ext uri="{FF2B5EF4-FFF2-40B4-BE49-F238E27FC236}">
              <a16:creationId xmlns:a16="http://schemas.microsoft.com/office/drawing/2014/main" id="{353330CE-F0C2-104B-980B-48EE48F36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20823443" y="176903269"/>
          <a:ext cx="646024" cy="935578"/>
        </a:xfrm>
        <a:prstGeom prst="rect">
          <a:avLst/>
        </a:prstGeom>
      </xdr:spPr>
    </xdr:pic>
    <xdr:clientData/>
  </xdr:twoCellAnchor>
  <xdr:twoCellAnchor>
    <xdr:from>
      <xdr:col>3</xdr:col>
      <xdr:colOff>112060</xdr:colOff>
      <xdr:row>216</xdr:row>
      <xdr:rowOff>78442</xdr:rowOff>
    </xdr:from>
    <xdr:to>
      <xdr:col>3</xdr:col>
      <xdr:colOff>702770</xdr:colOff>
      <xdr:row>216</xdr:row>
      <xdr:rowOff>1012116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id="{ABD5D98E-722E-0441-AFD1-4F1333C7A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20838460" y="178005442"/>
          <a:ext cx="590710" cy="933674"/>
        </a:xfrm>
        <a:prstGeom prst="rect">
          <a:avLst/>
        </a:prstGeom>
      </xdr:spPr>
    </xdr:pic>
    <xdr:clientData/>
  </xdr:twoCellAnchor>
  <xdr:twoCellAnchor>
    <xdr:from>
      <xdr:col>3</xdr:col>
      <xdr:colOff>130660</xdr:colOff>
      <xdr:row>217</xdr:row>
      <xdr:rowOff>112060</xdr:rowOff>
    </xdr:from>
    <xdr:to>
      <xdr:col>3</xdr:col>
      <xdr:colOff>780601</xdr:colOff>
      <xdr:row>217</xdr:row>
      <xdr:rowOff>933163</xdr:rowOff>
    </xdr:to>
    <xdr:pic>
      <xdr:nvPicPr>
        <xdr:cNvPr id="128" name="Immagine 127">
          <a:extLst>
            <a:ext uri="{FF2B5EF4-FFF2-40B4-BE49-F238E27FC236}">
              <a16:creationId xmlns:a16="http://schemas.microsoft.com/office/drawing/2014/main" id="{170AF20A-3679-D441-934F-633E5BB50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20857060" y="179131260"/>
          <a:ext cx="649941" cy="821103"/>
        </a:xfrm>
        <a:prstGeom prst="rect">
          <a:avLst/>
        </a:prstGeom>
      </xdr:spPr>
    </xdr:pic>
    <xdr:clientData/>
  </xdr:twoCellAnchor>
  <xdr:twoCellAnchor>
    <xdr:from>
      <xdr:col>3</xdr:col>
      <xdr:colOff>65330</xdr:colOff>
      <xdr:row>218</xdr:row>
      <xdr:rowOff>65331</xdr:rowOff>
    </xdr:from>
    <xdr:to>
      <xdr:col>3</xdr:col>
      <xdr:colOff>631115</xdr:colOff>
      <xdr:row>218</xdr:row>
      <xdr:rowOff>1012034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id="{577EB3F6-B416-4D4C-BF8B-79292266B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20791730" y="180176731"/>
          <a:ext cx="565785" cy="946703"/>
        </a:xfrm>
        <a:prstGeom prst="rect">
          <a:avLst/>
        </a:prstGeom>
      </xdr:spPr>
    </xdr:pic>
    <xdr:clientData/>
  </xdr:twoCellAnchor>
  <xdr:twoCellAnchor>
    <xdr:from>
      <xdr:col>3</xdr:col>
      <xdr:colOff>86733</xdr:colOff>
      <xdr:row>221</xdr:row>
      <xdr:rowOff>65330</xdr:rowOff>
    </xdr:from>
    <xdr:to>
      <xdr:col>3</xdr:col>
      <xdr:colOff>657184</xdr:colOff>
      <xdr:row>221</xdr:row>
      <xdr:rowOff>1030941</xdr:rowOff>
    </xdr:to>
    <xdr:pic>
      <xdr:nvPicPr>
        <xdr:cNvPr id="130" name="Immagine 129">
          <a:extLst>
            <a:ext uri="{FF2B5EF4-FFF2-40B4-BE49-F238E27FC236}">
              <a16:creationId xmlns:a16="http://schemas.microsoft.com/office/drawing/2014/main" id="{8783D7BA-CE8F-BF49-873A-FBFE452D3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20813133" y="183453330"/>
          <a:ext cx="570451" cy="965611"/>
        </a:xfrm>
        <a:prstGeom prst="rect">
          <a:avLst/>
        </a:prstGeom>
      </xdr:spPr>
    </xdr:pic>
    <xdr:clientData/>
  </xdr:twoCellAnchor>
  <xdr:twoCellAnchor>
    <xdr:from>
      <xdr:col>3</xdr:col>
      <xdr:colOff>93457</xdr:colOff>
      <xdr:row>78</xdr:row>
      <xdr:rowOff>112059</xdr:rowOff>
    </xdr:from>
    <xdr:to>
      <xdr:col>3</xdr:col>
      <xdr:colOff>555229</xdr:colOff>
      <xdr:row>78</xdr:row>
      <xdr:rowOff>1012340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id="{6992C2AC-AA2E-2641-ADDB-8C218FC41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20819857" y="184592259"/>
          <a:ext cx="461772" cy="900281"/>
        </a:xfrm>
        <a:prstGeom prst="rect">
          <a:avLst/>
        </a:prstGeom>
      </xdr:spPr>
    </xdr:pic>
    <xdr:clientData/>
  </xdr:twoCellAnchor>
  <xdr:twoCellAnchor>
    <xdr:from>
      <xdr:col>3</xdr:col>
      <xdr:colOff>112058</xdr:colOff>
      <xdr:row>222</xdr:row>
      <xdr:rowOff>46729</xdr:rowOff>
    </xdr:from>
    <xdr:to>
      <xdr:col>3</xdr:col>
      <xdr:colOff>821606</xdr:colOff>
      <xdr:row>222</xdr:row>
      <xdr:rowOff>1045957</xdr:rowOff>
    </xdr:to>
    <xdr:pic>
      <xdr:nvPicPr>
        <xdr:cNvPr id="132" name="Immagine 131">
          <a:extLst>
            <a:ext uri="{FF2B5EF4-FFF2-40B4-BE49-F238E27FC236}">
              <a16:creationId xmlns:a16="http://schemas.microsoft.com/office/drawing/2014/main" id="{1B7EA165-71D4-A440-B415-AA6AD860C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20838458" y="185619129"/>
          <a:ext cx="709548" cy="999228"/>
        </a:xfrm>
        <a:prstGeom prst="rect">
          <a:avLst/>
        </a:prstGeom>
      </xdr:spPr>
    </xdr:pic>
    <xdr:clientData/>
  </xdr:twoCellAnchor>
  <xdr:twoCellAnchor>
    <xdr:from>
      <xdr:col>3</xdr:col>
      <xdr:colOff>97043</xdr:colOff>
      <xdr:row>223</xdr:row>
      <xdr:rowOff>78441</xdr:rowOff>
    </xdr:from>
    <xdr:to>
      <xdr:col>3</xdr:col>
      <xdr:colOff>739812</xdr:colOff>
      <xdr:row>223</xdr:row>
      <xdr:rowOff>1049197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id="{9510E31F-780C-2443-94D5-0F3D4CA1A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20823443" y="186743041"/>
          <a:ext cx="642769" cy="970756"/>
        </a:xfrm>
        <a:prstGeom prst="rect">
          <a:avLst/>
        </a:prstGeom>
      </xdr:spPr>
    </xdr:pic>
    <xdr:clientData/>
  </xdr:twoCellAnchor>
  <xdr:twoCellAnchor>
    <xdr:from>
      <xdr:col>3</xdr:col>
      <xdr:colOff>97043</xdr:colOff>
      <xdr:row>225</xdr:row>
      <xdr:rowOff>57599</xdr:rowOff>
    </xdr:from>
    <xdr:to>
      <xdr:col>3</xdr:col>
      <xdr:colOff>552898</xdr:colOff>
      <xdr:row>225</xdr:row>
      <xdr:rowOff>1012648</xdr:rowOff>
    </xdr:to>
    <xdr:pic>
      <xdr:nvPicPr>
        <xdr:cNvPr id="134" name="Immagine 133">
          <a:extLst>
            <a:ext uri="{FF2B5EF4-FFF2-40B4-BE49-F238E27FC236}">
              <a16:creationId xmlns:a16="http://schemas.microsoft.com/office/drawing/2014/main" id="{E604BB75-0791-6542-82F6-4C3611BB5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20823443" y="188906599"/>
          <a:ext cx="455855" cy="955049"/>
        </a:xfrm>
        <a:prstGeom prst="rect">
          <a:avLst/>
        </a:prstGeom>
      </xdr:spPr>
    </xdr:pic>
    <xdr:clientData/>
  </xdr:twoCellAnchor>
  <xdr:twoCellAnchor>
    <xdr:from>
      <xdr:col>3</xdr:col>
      <xdr:colOff>93457</xdr:colOff>
      <xdr:row>228</xdr:row>
      <xdr:rowOff>65331</xdr:rowOff>
    </xdr:from>
    <xdr:to>
      <xdr:col>3</xdr:col>
      <xdr:colOff>553997</xdr:colOff>
      <xdr:row>228</xdr:row>
      <xdr:rowOff>1012116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id="{4B09B548-C702-184C-8D45-7C7A46794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20819857" y="192190931"/>
          <a:ext cx="460540" cy="946785"/>
        </a:xfrm>
        <a:prstGeom prst="rect">
          <a:avLst/>
        </a:prstGeom>
      </xdr:spPr>
    </xdr:pic>
    <xdr:clientData/>
  </xdr:twoCellAnchor>
  <xdr:twoCellAnchor>
    <xdr:from>
      <xdr:col>3</xdr:col>
      <xdr:colOff>130885</xdr:colOff>
      <xdr:row>229</xdr:row>
      <xdr:rowOff>93233</xdr:rowOff>
    </xdr:from>
    <xdr:to>
      <xdr:col>3</xdr:col>
      <xdr:colOff>739812</xdr:colOff>
      <xdr:row>229</xdr:row>
      <xdr:rowOff>937003</xdr:rowOff>
    </xdr:to>
    <xdr:pic>
      <xdr:nvPicPr>
        <xdr:cNvPr id="136" name="Immagine 135">
          <a:extLst>
            <a:ext uri="{FF2B5EF4-FFF2-40B4-BE49-F238E27FC236}">
              <a16:creationId xmlns:a16="http://schemas.microsoft.com/office/drawing/2014/main" id="{669437A1-3FA5-B34B-81C7-3F56532E6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20857285" y="193311033"/>
          <a:ext cx="608927" cy="843770"/>
        </a:xfrm>
        <a:prstGeom prst="rect">
          <a:avLst/>
        </a:prstGeom>
      </xdr:spPr>
    </xdr:pic>
    <xdr:clientData/>
  </xdr:twoCellAnchor>
  <xdr:twoCellAnchor>
    <xdr:from>
      <xdr:col>3</xdr:col>
      <xdr:colOff>93457</xdr:colOff>
      <xdr:row>230</xdr:row>
      <xdr:rowOff>59840</xdr:rowOff>
    </xdr:from>
    <xdr:to>
      <xdr:col>3</xdr:col>
      <xdr:colOff>784187</xdr:colOff>
      <xdr:row>230</xdr:row>
      <xdr:rowOff>1046815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id="{1CF63D9E-A643-DF4E-B375-7F79DA450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20819857" y="194369840"/>
          <a:ext cx="690730" cy="986975"/>
        </a:xfrm>
        <a:prstGeom prst="rect">
          <a:avLst/>
        </a:prstGeom>
      </xdr:spPr>
    </xdr:pic>
    <xdr:clientData/>
  </xdr:twoCellAnchor>
  <xdr:twoCellAnchor>
    <xdr:from>
      <xdr:col>3</xdr:col>
      <xdr:colOff>97044</xdr:colOff>
      <xdr:row>232</xdr:row>
      <xdr:rowOff>93457</xdr:rowOff>
    </xdr:from>
    <xdr:to>
      <xdr:col>3</xdr:col>
      <xdr:colOff>859774</xdr:colOff>
      <xdr:row>232</xdr:row>
      <xdr:rowOff>1030941</xdr:rowOff>
    </xdr:to>
    <xdr:pic>
      <xdr:nvPicPr>
        <xdr:cNvPr id="138" name="Immagine 137">
          <a:extLst>
            <a:ext uri="{FF2B5EF4-FFF2-40B4-BE49-F238E27FC236}">
              <a16:creationId xmlns:a16="http://schemas.microsoft.com/office/drawing/2014/main" id="{76643B1A-88B8-454C-9866-5B028265F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20823444" y="196587857"/>
          <a:ext cx="762730" cy="937484"/>
        </a:xfrm>
        <a:prstGeom prst="rect">
          <a:avLst/>
        </a:prstGeom>
      </xdr:spPr>
    </xdr:pic>
    <xdr:clientData/>
  </xdr:twoCellAnchor>
  <xdr:twoCellAnchor>
    <xdr:from>
      <xdr:col>3</xdr:col>
      <xdr:colOff>59839</xdr:colOff>
      <xdr:row>234</xdr:row>
      <xdr:rowOff>78442</xdr:rowOff>
    </xdr:from>
    <xdr:to>
      <xdr:col>3</xdr:col>
      <xdr:colOff>571500</xdr:colOff>
      <xdr:row>234</xdr:row>
      <xdr:rowOff>1012992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id="{A2E81C73-3593-C14B-BD8A-91151B6A6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20786239" y="198757242"/>
          <a:ext cx="511661" cy="934550"/>
        </a:xfrm>
        <a:prstGeom prst="rect">
          <a:avLst/>
        </a:prstGeom>
      </xdr:spPr>
    </xdr:pic>
    <xdr:clientData/>
  </xdr:twoCellAnchor>
  <xdr:twoCellAnchor>
    <xdr:from>
      <xdr:col>3</xdr:col>
      <xdr:colOff>97043</xdr:colOff>
      <xdr:row>235</xdr:row>
      <xdr:rowOff>78442</xdr:rowOff>
    </xdr:from>
    <xdr:to>
      <xdr:col>3</xdr:col>
      <xdr:colOff>553613</xdr:colOff>
      <xdr:row>235</xdr:row>
      <xdr:rowOff>931771</xdr:rowOff>
    </xdr:to>
    <xdr:pic>
      <xdr:nvPicPr>
        <xdr:cNvPr id="140" name="Immagine 139">
          <a:extLst>
            <a:ext uri="{FF2B5EF4-FFF2-40B4-BE49-F238E27FC236}">
              <a16:creationId xmlns:a16="http://schemas.microsoft.com/office/drawing/2014/main" id="{B5AEDDF6-37C6-0C49-9507-BE60DFE8E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20823443" y="199849442"/>
          <a:ext cx="456570" cy="853329"/>
        </a:xfrm>
        <a:prstGeom prst="rect">
          <a:avLst/>
        </a:prstGeom>
      </xdr:spPr>
    </xdr:pic>
    <xdr:clientData/>
  </xdr:twoCellAnchor>
  <xdr:twoCellAnchor>
    <xdr:from>
      <xdr:col>3</xdr:col>
      <xdr:colOff>93457</xdr:colOff>
      <xdr:row>236</xdr:row>
      <xdr:rowOff>59839</xdr:rowOff>
    </xdr:from>
    <xdr:to>
      <xdr:col>3</xdr:col>
      <xdr:colOff>854300</xdr:colOff>
      <xdr:row>236</xdr:row>
      <xdr:rowOff>973231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id="{287B88E6-E084-6941-B8E6-7F1B861F1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20819857" y="200923039"/>
          <a:ext cx="760843" cy="913392"/>
        </a:xfrm>
        <a:prstGeom prst="rect">
          <a:avLst/>
        </a:prstGeom>
      </xdr:spPr>
    </xdr:pic>
    <xdr:clientData/>
  </xdr:twoCellAnchor>
  <xdr:twoCellAnchor>
    <xdr:from>
      <xdr:col>3</xdr:col>
      <xdr:colOff>97043</xdr:colOff>
      <xdr:row>237</xdr:row>
      <xdr:rowOff>65330</xdr:rowOff>
    </xdr:from>
    <xdr:to>
      <xdr:col>3</xdr:col>
      <xdr:colOff>821839</xdr:colOff>
      <xdr:row>237</xdr:row>
      <xdr:rowOff>1046682</xdr:rowOff>
    </xdr:to>
    <xdr:pic>
      <xdr:nvPicPr>
        <xdr:cNvPr id="142" name="Immagine 141">
          <a:extLst>
            <a:ext uri="{FF2B5EF4-FFF2-40B4-BE49-F238E27FC236}">
              <a16:creationId xmlns:a16="http://schemas.microsoft.com/office/drawing/2014/main" id="{9D80C246-920A-784C-8449-4C30D089A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20823443" y="202020730"/>
          <a:ext cx="724796" cy="981352"/>
        </a:xfrm>
        <a:prstGeom prst="rect">
          <a:avLst/>
        </a:prstGeom>
      </xdr:spPr>
    </xdr:pic>
    <xdr:clientData/>
  </xdr:twoCellAnchor>
  <xdr:twoCellAnchor>
    <xdr:from>
      <xdr:col>3</xdr:col>
      <xdr:colOff>97043</xdr:colOff>
      <xdr:row>44</xdr:row>
      <xdr:rowOff>97043</xdr:rowOff>
    </xdr:from>
    <xdr:to>
      <xdr:col>3</xdr:col>
      <xdr:colOff>745931</xdr:colOff>
      <xdr:row>44</xdr:row>
      <xdr:rowOff>1012339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id="{100D2565-97C2-0149-A708-C70CE287C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20823443" y="204236843"/>
          <a:ext cx="648888" cy="915296"/>
        </a:xfrm>
        <a:prstGeom prst="rect">
          <a:avLst/>
        </a:prstGeom>
      </xdr:spPr>
    </xdr:pic>
    <xdr:clientData/>
  </xdr:twoCellAnchor>
  <xdr:twoCellAnchor>
    <xdr:from>
      <xdr:col>3</xdr:col>
      <xdr:colOff>93457</xdr:colOff>
      <xdr:row>243</xdr:row>
      <xdr:rowOff>97043</xdr:rowOff>
    </xdr:from>
    <xdr:to>
      <xdr:col>3</xdr:col>
      <xdr:colOff>762000</xdr:colOff>
      <xdr:row>243</xdr:row>
      <xdr:rowOff>1045542</xdr:rowOff>
    </xdr:to>
    <xdr:pic>
      <xdr:nvPicPr>
        <xdr:cNvPr id="144" name="Immagine 143">
          <a:extLst>
            <a:ext uri="{FF2B5EF4-FFF2-40B4-BE49-F238E27FC236}">
              <a16:creationId xmlns:a16="http://schemas.microsoft.com/office/drawing/2014/main" id="{27C14AC1-1C7F-A24D-8AE8-5167B1620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20819857" y="210790043"/>
          <a:ext cx="668543" cy="948499"/>
        </a:xfrm>
        <a:prstGeom prst="rect">
          <a:avLst/>
        </a:prstGeom>
      </xdr:spPr>
    </xdr:pic>
    <xdr:clientData/>
  </xdr:twoCellAnchor>
  <xdr:twoCellAnchor>
    <xdr:from>
      <xdr:col>3</xdr:col>
      <xdr:colOff>130660</xdr:colOff>
      <xdr:row>244</xdr:row>
      <xdr:rowOff>93457</xdr:rowOff>
    </xdr:from>
    <xdr:to>
      <xdr:col>3</xdr:col>
      <xdr:colOff>855457</xdr:colOff>
      <xdr:row>244</xdr:row>
      <xdr:rowOff>1012112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id="{493C38C6-09D9-9448-BC57-FC2E7ADCF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20857060" y="211878657"/>
          <a:ext cx="724797" cy="918655"/>
        </a:xfrm>
        <a:prstGeom prst="rect">
          <a:avLst/>
        </a:prstGeom>
      </xdr:spPr>
    </xdr:pic>
    <xdr:clientData/>
  </xdr:twoCellAnchor>
  <xdr:twoCellAnchor>
    <xdr:from>
      <xdr:col>3</xdr:col>
      <xdr:colOff>97044</xdr:colOff>
      <xdr:row>65</xdr:row>
      <xdr:rowOff>78441</xdr:rowOff>
    </xdr:from>
    <xdr:to>
      <xdr:col>3</xdr:col>
      <xdr:colOff>782731</xdr:colOff>
      <xdr:row>65</xdr:row>
      <xdr:rowOff>1007938</xdr:rowOff>
    </xdr:to>
    <xdr:pic>
      <xdr:nvPicPr>
        <xdr:cNvPr id="146" name="Immagine 145">
          <a:extLst>
            <a:ext uri="{FF2B5EF4-FFF2-40B4-BE49-F238E27FC236}">
              <a16:creationId xmlns:a16="http://schemas.microsoft.com/office/drawing/2014/main" id="{F0EF8A96-061C-5A46-98FE-95D9E919F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20823444" y="212955841"/>
          <a:ext cx="685687" cy="929497"/>
        </a:xfrm>
        <a:prstGeom prst="rect">
          <a:avLst/>
        </a:prstGeom>
      </xdr:spPr>
    </xdr:pic>
    <xdr:clientData/>
  </xdr:twoCellAnchor>
  <xdr:twoCellAnchor>
    <xdr:from>
      <xdr:col>3</xdr:col>
      <xdr:colOff>130661</xdr:colOff>
      <xdr:row>245</xdr:row>
      <xdr:rowOff>59839</xdr:rowOff>
    </xdr:from>
    <xdr:to>
      <xdr:col>3</xdr:col>
      <xdr:colOff>782929</xdr:colOff>
      <xdr:row>245</xdr:row>
      <xdr:rowOff>1010659</xdr:rowOff>
    </xdr:to>
    <xdr:pic>
      <xdr:nvPicPr>
        <xdr:cNvPr id="147" name="Immagine 146">
          <a:extLst>
            <a:ext uri="{FF2B5EF4-FFF2-40B4-BE49-F238E27FC236}">
              <a16:creationId xmlns:a16="http://schemas.microsoft.com/office/drawing/2014/main" id="{8C38F748-3444-6245-855F-906346BC8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20857061" y="214029439"/>
          <a:ext cx="652268" cy="950820"/>
        </a:xfrm>
        <a:prstGeom prst="rect">
          <a:avLst/>
        </a:prstGeom>
      </xdr:spPr>
    </xdr:pic>
    <xdr:clientData/>
  </xdr:twoCellAnchor>
  <xdr:twoCellAnchor>
    <xdr:from>
      <xdr:col>3</xdr:col>
      <xdr:colOff>125170</xdr:colOff>
      <xdr:row>66</xdr:row>
      <xdr:rowOff>97042</xdr:rowOff>
    </xdr:from>
    <xdr:to>
      <xdr:col>3</xdr:col>
      <xdr:colOff>803106</xdr:colOff>
      <xdr:row>66</xdr:row>
      <xdr:rowOff>974687</xdr:rowOff>
    </xdr:to>
    <xdr:pic>
      <xdr:nvPicPr>
        <xdr:cNvPr id="148" name="Immagine 147">
          <a:extLst>
            <a:ext uri="{FF2B5EF4-FFF2-40B4-BE49-F238E27FC236}">
              <a16:creationId xmlns:a16="http://schemas.microsoft.com/office/drawing/2014/main" id="{9C1F9877-2CEB-AF46-B102-FC9450289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20851570" y="215158842"/>
          <a:ext cx="677936" cy="877645"/>
        </a:xfrm>
        <a:prstGeom prst="rect">
          <a:avLst/>
        </a:prstGeom>
      </xdr:spPr>
    </xdr:pic>
    <xdr:clientData/>
  </xdr:twoCellAnchor>
  <xdr:twoCellAnchor>
    <xdr:from>
      <xdr:col>3</xdr:col>
      <xdr:colOff>78442</xdr:colOff>
      <xdr:row>247</xdr:row>
      <xdr:rowOff>93458</xdr:rowOff>
    </xdr:from>
    <xdr:to>
      <xdr:col>3</xdr:col>
      <xdr:colOff>746123</xdr:colOff>
      <xdr:row>247</xdr:row>
      <xdr:rowOff>974687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id="{E58E629B-960F-9141-AF6D-800A1BD02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20804842" y="217339658"/>
          <a:ext cx="667681" cy="881229"/>
        </a:xfrm>
        <a:prstGeom prst="rect">
          <a:avLst/>
        </a:prstGeom>
      </xdr:spPr>
    </xdr:pic>
    <xdr:clientData/>
  </xdr:twoCellAnchor>
  <xdr:twoCellAnchor>
    <xdr:from>
      <xdr:col>3</xdr:col>
      <xdr:colOff>78442</xdr:colOff>
      <xdr:row>60</xdr:row>
      <xdr:rowOff>59840</xdr:rowOff>
    </xdr:from>
    <xdr:to>
      <xdr:col>3</xdr:col>
      <xdr:colOff>784188</xdr:colOff>
      <xdr:row>60</xdr:row>
      <xdr:rowOff>1029642</xdr:rowOff>
    </xdr:to>
    <xdr:pic>
      <xdr:nvPicPr>
        <xdr:cNvPr id="150" name="Immagine 149">
          <a:extLst>
            <a:ext uri="{FF2B5EF4-FFF2-40B4-BE49-F238E27FC236}">
              <a16:creationId xmlns:a16="http://schemas.microsoft.com/office/drawing/2014/main" id="{162F064D-E12E-D845-B625-7F1519340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20804842" y="218398240"/>
          <a:ext cx="705746" cy="969802"/>
        </a:xfrm>
        <a:prstGeom prst="rect">
          <a:avLst/>
        </a:prstGeom>
      </xdr:spPr>
    </xdr:pic>
    <xdr:clientData/>
  </xdr:twoCellAnchor>
  <xdr:twoCellAnchor>
    <xdr:from>
      <xdr:col>3</xdr:col>
      <xdr:colOff>93457</xdr:colOff>
      <xdr:row>46</xdr:row>
      <xdr:rowOff>65330</xdr:rowOff>
    </xdr:from>
    <xdr:to>
      <xdr:col>3</xdr:col>
      <xdr:colOff>782730</xdr:colOff>
      <xdr:row>46</xdr:row>
      <xdr:rowOff>974668</xdr:rowOff>
    </xdr:to>
    <xdr:pic>
      <xdr:nvPicPr>
        <xdr:cNvPr id="151" name="Immagine 150">
          <a:extLst>
            <a:ext uri="{FF2B5EF4-FFF2-40B4-BE49-F238E27FC236}">
              <a16:creationId xmlns:a16="http://schemas.microsoft.com/office/drawing/2014/main" id="{40C96957-E11B-BA42-9566-C06A15A7E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20819857" y="219495930"/>
          <a:ext cx="689273" cy="909338"/>
        </a:xfrm>
        <a:prstGeom prst="rect">
          <a:avLst/>
        </a:prstGeom>
      </xdr:spPr>
    </xdr:pic>
    <xdr:clientData/>
  </xdr:twoCellAnchor>
  <xdr:twoCellAnchor>
    <xdr:from>
      <xdr:col>3</xdr:col>
      <xdr:colOff>112059</xdr:colOff>
      <xdr:row>28</xdr:row>
      <xdr:rowOff>63426</xdr:rowOff>
    </xdr:from>
    <xdr:to>
      <xdr:col>3</xdr:col>
      <xdr:colOff>778920</xdr:colOff>
      <xdr:row>28</xdr:row>
      <xdr:rowOff>1005908</xdr:rowOff>
    </xdr:to>
    <xdr:pic>
      <xdr:nvPicPr>
        <xdr:cNvPr id="152" name="Immagine 151">
          <a:extLst>
            <a:ext uri="{FF2B5EF4-FFF2-40B4-BE49-F238E27FC236}">
              <a16:creationId xmlns:a16="http://schemas.microsoft.com/office/drawing/2014/main" id="{22E9149A-A071-5044-AC9B-60A0B2D37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20838459" y="220586226"/>
          <a:ext cx="666861" cy="942482"/>
        </a:xfrm>
        <a:prstGeom prst="rect">
          <a:avLst/>
        </a:prstGeom>
      </xdr:spPr>
    </xdr:pic>
    <xdr:clientData/>
  </xdr:twoCellAnchor>
  <xdr:twoCellAnchor>
    <xdr:from>
      <xdr:col>3</xdr:col>
      <xdr:colOff>97043</xdr:colOff>
      <xdr:row>248</xdr:row>
      <xdr:rowOff>59839</xdr:rowOff>
    </xdr:from>
    <xdr:to>
      <xdr:col>3</xdr:col>
      <xdr:colOff>784849</xdr:colOff>
      <xdr:row>248</xdr:row>
      <xdr:rowOff>1045957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id="{496A8A65-4CD4-B24C-BDA7-2E727CC68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20823443" y="221674839"/>
          <a:ext cx="687806" cy="986118"/>
        </a:xfrm>
        <a:prstGeom prst="rect">
          <a:avLst/>
        </a:prstGeom>
      </xdr:spPr>
    </xdr:pic>
    <xdr:clientData/>
  </xdr:twoCellAnchor>
  <xdr:twoCellAnchor>
    <xdr:from>
      <xdr:col>3</xdr:col>
      <xdr:colOff>112060</xdr:colOff>
      <xdr:row>249</xdr:row>
      <xdr:rowOff>97043</xdr:rowOff>
    </xdr:from>
    <xdr:to>
      <xdr:col>3</xdr:col>
      <xdr:colOff>739636</xdr:colOff>
      <xdr:row>249</xdr:row>
      <xdr:rowOff>971102</xdr:rowOff>
    </xdr:to>
    <xdr:pic>
      <xdr:nvPicPr>
        <xdr:cNvPr id="154" name="Immagine 153">
          <a:extLst>
            <a:ext uri="{FF2B5EF4-FFF2-40B4-BE49-F238E27FC236}">
              <a16:creationId xmlns:a16="http://schemas.microsoft.com/office/drawing/2014/main" id="{795300E7-02F0-1347-9A85-1922473DC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20838460" y="222804243"/>
          <a:ext cx="627576" cy="874059"/>
        </a:xfrm>
        <a:prstGeom prst="rect">
          <a:avLst/>
        </a:prstGeom>
      </xdr:spPr>
    </xdr:pic>
    <xdr:clientData/>
  </xdr:twoCellAnchor>
  <xdr:twoCellAnchor>
    <xdr:from>
      <xdr:col>3</xdr:col>
      <xdr:colOff>97043</xdr:colOff>
      <xdr:row>250</xdr:row>
      <xdr:rowOff>78442</xdr:rowOff>
    </xdr:from>
    <xdr:to>
      <xdr:col>3</xdr:col>
      <xdr:colOff>704447</xdr:colOff>
      <xdr:row>250</xdr:row>
      <xdr:rowOff>1012116</xdr:rowOff>
    </xdr:to>
    <xdr:pic>
      <xdr:nvPicPr>
        <xdr:cNvPr id="155" name="Immagine 154">
          <a:extLst>
            <a:ext uri="{FF2B5EF4-FFF2-40B4-BE49-F238E27FC236}">
              <a16:creationId xmlns:a16="http://schemas.microsoft.com/office/drawing/2014/main" id="{6C0B76D9-DB44-2641-98CA-C7ECF6F0A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20823443" y="223877842"/>
          <a:ext cx="607404" cy="933674"/>
        </a:xfrm>
        <a:prstGeom prst="rect">
          <a:avLst/>
        </a:prstGeom>
      </xdr:spPr>
    </xdr:pic>
    <xdr:clientData/>
  </xdr:twoCellAnchor>
  <xdr:twoCellAnchor>
    <xdr:from>
      <xdr:col>3</xdr:col>
      <xdr:colOff>97043</xdr:colOff>
      <xdr:row>251</xdr:row>
      <xdr:rowOff>65331</xdr:rowOff>
    </xdr:from>
    <xdr:to>
      <xdr:col>3</xdr:col>
      <xdr:colOff>743263</xdr:colOff>
      <xdr:row>251</xdr:row>
      <xdr:rowOff>969422</xdr:rowOff>
    </xdr:to>
    <xdr:pic>
      <xdr:nvPicPr>
        <xdr:cNvPr id="156" name="Immagine 155">
          <a:extLst>
            <a:ext uri="{FF2B5EF4-FFF2-40B4-BE49-F238E27FC236}">
              <a16:creationId xmlns:a16="http://schemas.microsoft.com/office/drawing/2014/main" id="{3B061F83-D855-F143-9F62-7355804C2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20823443" y="224956931"/>
          <a:ext cx="646220" cy="904091"/>
        </a:xfrm>
        <a:prstGeom prst="rect">
          <a:avLst/>
        </a:prstGeom>
      </xdr:spPr>
    </xdr:pic>
    <xdr:clientData/>
  </xdr:twoCellAnchor>
  <xdr:twoCellAnchor>
    <xdr:from>
      <xdr:col>3</xdr:col>
      <xdr:colOff>125170</xdr:colOff>
      <xdr:row>252</xdr:row>
      <xdr:rowOff>97043</xdr:rowOff>
    </xdr:from>
    <xdr:to>
      <xdr:col>3</xdr:col>
      <xdr:colOff>819410</xdr:colOff>
      <xdr:row>252</xdr:row>
      <xdr:rowOff>1030941</xdr:rowOff>
    </xdr:to>
    <xdr:pic>
      <xdr:nvPicPr>
        <xdr:cNvPr id="157" name="Immagine 156">
          <a:extLst>
            <a:ext uri="{FF2B5EF4-FFF2-40B4-BE49-F238E27FC236}">
              <a16:creationId xmlns:a16="http://schemas.microsoft.com/office/drawing/2014/main" id="{CA00E281-E694-A247-BB05-01B9DA49C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20851570" y="226080843"/>
          <a:ext cx="694240" cy="933898"/>
        </a:xfrm>
        <a:prstGeom prst="rect">
          <a:avLst/>
        </a:prstGeom>
      </xdr:spPr>
    </xdr:pic>
    <xdr:clientData/>
  </xdr:twoCellAnchor>
  <xdr:twoCellAnchor>
    <xdr:from>
      <xdr:col>3</xdr:col>
      <xdr:colOff>104440</xdr:colOff>
      <xdr:row>253</xdr:row>
      <xdr:rowOff>106344</xdr:rowOff>
    </xdr:from>
    <xdr:to>
      <xdr:col>3</xdr:col>
      <xdr:colOff>592983</xdr:colOff>
      <xdr:row>253</xdr:row>
      <xdr:rowOff>1008305</xdr:rowOff>
    </xdr:to>
    <xdr:pic>
      <xdr:nvPicPr>
        <xdr:cNvPr id="158" name="Immagine 157">
          <a:extLst>
            <a:ext uri="{FF2B5EF4-FFF2-40B4-BE49-F238E27FC236}">
              <a16:creationId xmlns:a16="http://schemas.microsoft.com/office/drawing/2014/main" id="{2FA5E707-8A92-9B4C-BB31-D9AF445A4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20830840" y="227182344"/>
          <a:ext cx="488543" cy="901961"/>
        </a:xfrm>
        <a:prstGeom prst="rect">
          <a:avLst/>
        </a:prstGeom>
      </xdr:spPr>
    </xdr:pic>
    <xdr:clientData/>
  </xdr:twoCellAnchor>
  <xdr:twoCellAnchor>
    <xdr:from>
      <xdr:col>3</xdr:col>
      <xdr:colOff>93457</xdr:colOff>
      <xdr:row>254</xdr:row>
      <xdr:rowOff>46729</xdr:rowOff>
    </xdr:from>
    <xdr:to>
      <xdr:col>3</xdr:col>
      <xdr:colOff>626647</xdr:colOff>
      <xdr:row>254</xdr:row>
      <xdr:rowOff>1006848</xdr:rowOff>
    </xdr:to>
    <xdr:pic>
      <xdr:nvPicPr>
        <xdr:cNvPr id="159" name="Immagine 158">
          <a:extLst>
            <a:ext uri="{FF2B5EF4-FFF2-40B4-BE49-F238E27FC236}">
              <a16:creationId xmlns:a16="http://schemas.microsoft.com/office/drawing/2014/main" id="{CAB7286F-EC07-2344-A93F-097B2BC54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20819857" y="228214929"/>
          <a:ext cx="533190" cy="960119"/>
        </a:xfrm>
        <a:prstGeom prst="rect">
          <a:avLst/>
        </a:prstGeom>
      </xdr:spPr>
    </xdr:pic>
    <xdr:clientData/>
  </xdr:twoCellAnchor>
  <xdr:twoCellAnchor>
    <xdr:from>
      <xdr:col>3</xdr:col>
      <xdr:colOff>93457</xdr:colOff>
      <xdr:row>255</xdr:row>
      <xdr:rowOff>97043</xdr:rowOff>
    </xdr:from>
    <xdr:to>
      <xdr:col>3</xdr:col>
      <xdr:colOff>632455</xdr:colOff>
      <xdr:row>255</xdr:row>
      <xdr:rowOff>1008306</xdr:rowOff>
    </xdr:to>
    <xdr:pic>
      <xdr:nvPicPr>
        <xdr:cNvPr id="160" name="Immagine 159">
          <a:extLst>
            <a:ext uri="{FF2B5EF4-FFF2-40B4-BE49-F238E27FC236}">
              <a16:creationId xmlns:a16="http://schemas.microsoft.com/office/drawing/2014/main" id="{2CAAAC07-A540-2F40-B7EA-3BCE27C1C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20819857" y="229357443"/>
          <a:ext cx="538998" cy="911263"/>
        </a:xfrm>
        <a:prstGeom prst="rect">
          <a:avLst/>
        </a:prstGeom>
      </xdr:spPr>
    </xdr:pic>
    <xdr:clientData/>
  </xdr:twoCellAnchor>
  <xdr:twoCellAnchor>
    <xdr:from>
      <xdr:col>3</xdr:col>
      <xdr:colOff>93457</xdr:colOff>
      <xdr:row>258</xdr:row>
      <xdr:rowOff>65330</xdr:rowOff>
    </xdr:from>
    <xdr:to>
      <xdr:col>3</xdr:col>
      <xdr:colOff>784071</xdr:colOff>
      <xdr:row>258</xdr:row>
      <xdr:rowOff>1045733</xdr:rowOff>
    </xdr:to>
    <xdr:pic>
      <xdr:nvPicPr>
        <xdr:cNvPr id="161" name="Immagine 160">
          <a:extLst>
            <a:ext uri="{FF2B5EF4-FFF2-40B4-BE49-F238E27FC236}">
              <a16:creationId xmlns:a16="http://schemas.microsoft.com/office/drawing/2014/main" id="{4AB70E65-C0CC-1548-9851-53229AA01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20819857" y="232602330"/>
          <a:ext cx="690614" cy="980403"/>
        </a:xfrm>
        <a:prstGeom prst="rect">
          <a:avLst/>
        </a:prstGeom>
      </xdr:spPr>
    </xdr:pic>
    <xdr:clientData/>
  </xdr:twoCellAnchor>
  <xdr:twoCellAnchor>
    <xdr:from>
      <xdr:col>3</xdr:col>
      <xdr:colOff>112060</xdr:colOff>
      <xdr:row>259</xdr:row>
      <xdr:rowOff>65330</xdr:rowOff>
    </xdr:from>
    <xdr:to>
      <xdr:col>3</xdr:col>
      <xdr:colOff>787998</xdr:colOff>
      <xdr:row>259</xdr:row>
      <xdr:rowOff>978515</xdr:rowOff>
    </xdr:to>
    <xdr:pic>
      <xdr:nvPicPr>
        <xdr:cNvPr id="162" name="Immagine 161">
          <a:extLst>
            <a:ext uri="{FF2B5EF4-FFF2-40B4-BE49-F238E27FC236}">
              <a16:creationId xmlns:a16="http://schemas.microsoft.com/office/drawing/2014/main" id="{446E68A0-7504-BC4B-8CC4-C5399AF7C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20838460" y="233694530"/>
          <a:ext cx="675938" cy="913185"/>
        </a:xfrm>
        <a:prstGeom prst="rect">
          <a:avLst/>
        </a:prstGeom>
      </xdr:spPr>
    </xdr:pic>
    <xdr:clientData/>
  </xdr:twoCellAnchor>
  <xdr:twoCellAnchor>
    <xdr:from>
      <xdr:col>3</xdr:col>
      <xdr:colOff>112059</xdr:colOff>
      <xdr:row>38</xdr:row>
      <xdr:rowOff>51548</xdr:rowOff>
    </xdr:from>
    <xdr:to>
      <xdr:col>3</xdr:col>
      <xdr:colOff>817805</xdr:colOff>
      <xdr:row>38</xdr:row>
      <xdr:rowOff>1024614</xdr:rowOff>
    </xdr:to>
    <xdr:pic>
      <xdr:nvPicPr>
        <xdr:cNvPr id="163" name="Immagine 162">
          <a:extLst>
            <a:ext uri="{FF2B5EF4-FFF2-40B4-BE49-F238E27FC236}">
              <a16:creationId xmlns:a16="http://schemas.microsoft.com/office/drawing/2014/main" id="{34C0CC5F-1D97-2248-A8F9-C26AFC982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20838459" y="234772948"/>
          <a:ext cx="705746" cy="973066"/>
        </a:xfrm>
        <a:prstGeom prst="rect">
          <a:avLst/>
        </a:prstGeom>
      </xdr:spPr>
    </xdr:pic>
    <xdr:clientData/>
  </xdr:twoCellAnchor>
  <xdr:twoCellAnchor>
    <xdr:from>
      <xdr:col>3</xdr:col>
      <xdr:colOff>93457</xdr:colOff>
      <xdr:row>261</xdr:row>
      <xdr:rowOff>65330</xdr:rowOff>
    </xdr:from>
    <xdr:to>
      <xdr:col>3</xdr:col>
      <xdr:colOff>855233</xdr:colOff>
      <xdr:row>261</xdr:row>
      <xdr:rowOff>1073174</xdr:rowOff>
    </xdr:to>
    <xdr:pic>
      <xdr:nvPicPr>
        <xdr:cNvPr id="164" name="Immagine 163">
          <a:extLst>
            <a:ext uri="{FF2B5EF4-FFF2-40B4-BE49-F238E27FC236}">
              <a16:creationId xmlns:a16="http://schemas.microsoft.com/office/drawing/2014/main" id="{68A4D663-3AE6-8745-9C0C-43321017C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20819857" y="236971130"/>
          <a:ext cx="761776" cy="1007844"/>
        </a:xfrm>
        <a:prstGeom prst="rect">
          <a:avLst/>
        </a:prstGeom>
      </xdr:spPr>
    </xdr:pic>
    <xdr:clientData/>
  </xdr:twoCellAnchor>
  <xdr:twoCellAnchor>
    <xdr:from>
      <xdr:col>3</xdr:col>
      <xdr:colOff>125170</xdr:colOff>
      <xdr:row>72</xdr:row>
      <xdr:rowOff>97043</xdr:rowOff>
    </xdr:from>
    <xdr:to>
      <xdr:col>3</xdr:col>
      <xdr:colOff>840441</xdr:colOff>
      <xdr:row>72</xdr:row>
      <xdr:rowOff>1045388</xdr:rowOff>
    </xdr:to>
    <xdr:pic>
      <xdr:nvPicPr>
        <xdr:cNvPr id="165" name="Immagine 164">
          <a:extLst>
            <a:ext uri="{FF2B5EF4-FFF2-40B4-BE49-F238E27FC236}">
              <a16:creationId xmlns:a16="http://schemas.microsoft.com/office/drawing/2014/main" id="{C4329395-9EF7-EF4C-B3F4-8CA969E6C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20851570" y="238095043"/>
          <a:ext cx="715271" cy="948345"/>
        </a:xfrm>
        <a:prstGeom prst="rect">
          <a:avLst/>
        </a:prstGeom>
      </xdr:spPr>
    </xdr:pic>
    <xdr:clientData/>
  </xdr:twoCellAnchor>
  <xdr:twoCellAnchor>
    <xdr:from>
      <xdr:col>3</xdr:col>
      <xdr:colOff>130662</xdr:colOff>
      <xdr:row>61</xdr:row>
      <xdr:rowOff>93457</xdr:rowOff>
    </xdr:from>
    <xdr:to>
      <xdr:col>3</xdr:col>
      <xdr:colOff>822552</xdr:colOff>
      <xdr:row>61</xdr:row>
      <xdr:rowOff>1006848</xdr:rowOff>
    </xdr:to>
    <xdr:pic>
      <xdr:nvPicPr>
        <xdr:cNvPr id="166" name="Immagine 165">
          <a:extLst>
            <a:ext uri="{FF2B5EF4-FFF2-40B4-BE49-F238E27FC236}">
              <a16:creationId xmlns:a16="http://schemas.microsoft.com/office/drawing/2014/main" id="{3973AFDC-B9DD-784E-BB90-FF4866020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20857062" y="239183657"/>
          <a:ext cx="691890" cy="913391"/>
        </a:xfrm>
        <a:prstGeom prst="rect">
          <a:avLst/>
        </a:prstGeom>
      </xdr:spPr>
    </xdr:pic>
    <xdr:clientData/>
  </xdr:twoCellAnchor>
  <xdr:twoCellAnchor>
    <xdr:from>
      <xdr:col>3</xdr:col>
      <xdr:colOff>143772</xdr:colOff>
      <xdr:row>20</xdr:row>
      <xdr:rowOff>93457</xdr:rowOff>
    </xdr:from>
    <xdr:to>
      <xdr:col>3</xdr:col>
      <xdr:colOff>822547</xdr:colOff>
      <xdr:row>20</xdr:row>
      <xdr:rowOff>1006849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id="{717F92CB-28F6-B249-B010-9F97C1569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20870172" y="240275857"/>
          <a:ext cx="678775" cy="913392"/>
        </a:xfrm>
        <a:prstGeom prst="rect">
          <a:avLst/>
        </a:prstGeom>
      </xdr:spPr>
    </xdr:pic>
    <xdr:clientData/>
  </xdr:twoCellAnchor>
  <xdr:twoCellAnchor>
    <xdr:from>
      <xdr:col>3</xdr:col>
      <xdr:colOff>97043</xdr:colOff>
      <xdr:row>47</xdr:row>
      <xdr:rowOff>112059</xdr:rowOff>
    </xdr:from>
    <xdr:to>
      <xdr:col>3</xdr:col>
      <xdr:colOff>745104</xdr:colOff>
      <xdr:row>47</xdr:row>
      <xdr:rowOff>1008305</xdr:rowOff>
    </xdr:to>
    <xdr:pic>
      <xdr:nvPicPr>
        <xdr:cNvPr id="168" name="Immagine 167">
          <a:extLst>
            <a:ext uri="{FF2B5EF4-FFF2-40B4-BE49-F238E27FC236}">
              <a16:creationId xmlns:a16="http://schemas.microsoft.com/office/drawing/2014/main" id="{E06E103B-9BC5-F043-9FE6-F26568AB8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20823443" y="241386659"/>
          <a:ext cx="648061" cy="896246"/>
        </a:xfrm>
        <a:prstGeom prst="rect">
          <a:avLst/>
        </a:prstGeom>
      </xdr:spPr>
    </xdr:pic>
    <xdr:clientData/>
  </xdr:twoCellAnchor>
  <xdr:twoCellAnchor>
    <xdr:from>
      <xdr:col>3</xdr:col>
      <xdr:colOff>78442</xdr:colOff>
      <xdr:row>262</xdr:row>
      <xdr:rowOff>93458</xdr:rowOff>
    </xdr:from>
    <xdr:to>
      <xdr:col>3</xdr:col>
      <xdr:colOff>854441</xdr:colOff>
      <xdr:row>262</xdr:row>
      <xdr:rowOff>1064560</xdr:rowOff>
    </xdr:to>
    <xdr:pic>
      <xdr:nvPicPr>
        <xdr:cNvPr id="169" name="Immagine 168">
          <a:extLst>
            <a:ext uri="{FF2B5EF4-FFF2-40B4-BE49-F238E27FC236}">
              <a16:creationId xmlns:a16="http://schemas.microsoft.com/office/drawing/2014/main" id="{BF44B282-F947-124B-9F43-CFA12B616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20804842" y="242460258"/>
          <a:ext cx="775999" cy="971102"/>
        </a:xfrm>
        <a:prstGeom prst="rect">
          <a:avLst/>
        </a:prstGeom>
      </xdr:spPr>
    </xdr:pic>
    <xdr:clientData/>
  </xdr:twoCellAnchor>
  <xdr:twoCellAnchor>
    <xdr:from>
      <xdr:col>3</xdr:col>
      <xdr:colOff>112059</xdr:colOff>
      <xdr:row>24</xdr:row>
      <xdr:rowOff>112059</xdr:rowOff>
    </xdr:from>
    <xdr:to>
      <xdr:col>3</xdr:col>
      <xdr:colOff>818029</xdr:colOff>
      <xdr:row>24</xdr:row>
      <xdr:rowOff>1046314</xdr:rowOff>
    </xdr:to>
    <xdr:pic>
      <xdr:nvPicPr>
        <xdr:cNvPr id="170" name="Immagine 169">
          <a:extLst>
            <a:ext uri="{FF2B5EF4-FFF2-40B4-BE49-F238E27FC236}">
              <a16:creationId xmlns:a16="http://schemas.microsoft.com/office/drawing/2014/main" id="{9DBCB600-1C97-794D-88BA-B5093F0B8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20838459" y="245755459"/>
          <a:ext cx="705970" cy="934255"/>
        </a:xfrm>
        <a:prstGeom prst="rect">
          <a:avLst/>
        </a:prstGeom>
      </xdr:spPr>
    </xdr:pic>
    <xdr:clientData/>
  </xdr:twoCellAnchor>
  <xdr:twoCellAnchor>
    <xdr:from>
      <xdr:col>3</xdr:col>
      <xdr:colOff>143773</xdr:colOff>
      <xdr:row>267</xdr:row>
      <xdr:rowOff>130661</xdr:rowOff>
    </xdr:from>
    <xdr:to>
      <xdr:col>3</xdr:col>
      <xdr:colOff>874059</xdr:colOff>
      <xdr:row>267</xdr:row>
      <xdr:rowOff>1082114</xdr:rowOff>
    </xdr:to>
    <xdr:pic>
      <xdr:nvPicPr>
        <xdr:cNvPr id="171" name="Immagine 170">
          <a:extLst>
            <a:ext uri="{FF2B5EF4-FFF2-40B4-BE49-F238E27FC236}">
              <a16:creationId xmlns:a16="http://schemas.microsoft.com/office/drawing/2014/main" id="{0B48F706-90DF-2349-8308-1E5678794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20870173" y="249050661"/>
          <a:ext cx="730286" cy="951453"/>
        </a:xfrm>
        <a:prstGeom prst="rect">
          <a:avLst/>
        </a:prstGeom>
      </xdr:spPr>
    </xdr:pic>
    <xdr:clientData/>
  </xdr:twoCellAnchor>
  <xdr:twoCellAnchor>
    <xdr:from>
      <xdr:col>3</xdr:col>
      <xdr:colOff>112059</xdr:colOff>
      <xdr:row>268</xdr:row>
      <xdr:rowOff>78441</xdr:rowOff>
    </xdr:from>
    <xdr:to>
      <xdr:col>3</xdr:col>
      <xdr:colOff>859267</xdr:colOff>
      <xdr:row>268</xdr:row>
      <xdr:rowOff>1063060</xdr:rowOff>
    </xdr:to>
    <xdr:pic>
      <xdr:nvPicPr>
        <xdr:cNvPr id="172" name="Immagine 171">
          <a:extLst>
            <a:ext uri="{FF2B5EF4-FFF2-40B4-BE49-F238E27FC236}">
              <a16:creationId xmlns:a16="http://schemas.microsoft.com/office/drawing/2014/main" id="{36153F32-E1A2-6149-9DDB-9A1CB6F2B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20838459" y="250090641"/>
          <a:ext cx="747208" cy="984619"/>
        </a:xfrm>
        <a:prstGeom prst="rect">
          <a:avLst/>
        </a:prstGeom>
      </xdr:spPr>
    </xdr:pic>
    <xdr:clientData/>
  </xdr:twoCellAnchor>
  <xdr:twoCellAnchor>
    <xdr:from>
      <xdr:col>3</xdr:col>
      <xdr:colOff>97043</xdr:colOff>
      <xdr:row>269</xdr:row>
      <xdr:rowOff>97043</xdr:rowOff>
    </xdr:from>
    <xdr:to>
      <xdr:col>3</xdr:col>
      <xdr:colOff>762000</xdr:colOff>
      <xdr:row>269</xdr:row>
      <xdr:rowOff>1041428</xdr:rowOff>
    </xdr:to>
    <xdr:pic>
      <xdr:nvPicPr>
        <xdr:cNvPr id="173" name="Immagine 172">
          <a:extLst>
            <a:ext uri="{FF2B5EF4-FFF2-40B4-BE49-F238E27FC236}">
              <a16:creationId xmlns:a16="http://schemas.microsoft.com/office/drawing/2014/main" id="{CD716C40-A5A9-C141-9DB1-F8CCA8465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20823443" y="251201443"/>
          <a:ext cx="664957" cy="944385"/>
        </a:xfrm>
        <a:prstGeom prst="rect">
          <a:avLst/>
        </a:prstGeom>
      </xdr:spPr>
    </xdr:pic>
    <xdr:clientData/>
  </xdr:twoCellAnchor>
  <xdr:twoCellAnchor>
    <xdr:from>
      <xdr:col>3</xdr:col>
      <xdr:colOff>78441</xdr:colOff>
      <xdr:row>270</xdr:row>
      <xdr:rowOff>78442</xdr:rowOff>
    </xdr:from>
    <xdr:to>
      <xdr:col>3</xdr:col>
      <xdr:colOff>779292</xdr:colOff>
      <xdr:row>270</xdr:row>
      <xdr:rowOff>1030942</xdr:rowOff>
    </xdr:to>
    <xdr:pic>
      <xdr:nvPicPr>
        <xdr:cNvPr id="174" name="Immagine 173">
          <a:extLst>
            <a:ext uri="{FF2B5EF4-FFF2-40B4-BE49-F238E27FC236}">
              <a16:creationId xmlns:a16="http://schemas.microsoft.com/office/drawing/2014/main" id="{307EC244-094F-104D-A33F-AD32349C1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20804841" y="252275042"/>
          <a:ext cx="700851" cy="952500"/>
        </a:xfrm>
        <a:prstGeom prst="rect">
          <a:avLst/>
        </a:prstGeom>
      </xdr:spPr>
    </xdr:pic>
    <xdr:clientData/>
  </xdr:twoCellAnchor>
  <xdr:twoCellAnchor>
    <xdr:from>
      <xdr:col>3</xdr:col>
      <xdr:colOff>112060</xdr:colOff>
      <xdr:row>271</xdr:row>
      <xdr:rowOff>46728</xdr:rowOff>
    </xdr:from>
    <xdr:to>
      <xdr:col>3</xdr:col>
      <xdr:colOff>840442</xdr:colOff>
      <xdr:row>271</xdr:row>
      <xdr:rowOff>1040525</xdr:rowOff>
    </xdr:to>
    <xdr:pic>
      <xdr:nvPicPr>
        <xdr:cNvPr id="175" name="Immagine 174">
          <a:extLst>
            <a:ext uri="{FF2B5EF4-FFF2-40B4-BE49-F238E27FC236}">
              <a16:creationId xmlns:a16="http://schemas.microsoft.com/office/drawing/2014/main" id="{8FE37B8A-9093-0E46-BF95-FD0E84A15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20838460" y="253335528"/>
          <a:ext cx="728382" cy="993797"/>
        </a:xfrm>
        <a:prstGeom prst="rect">
          <a:avLst/>
        </a:prstGeom>
      </xdr:spPr>
    </xdr:pic>
    <xdr:clientData/>
  </xdr:twoCellAnchor>
  <xdr:twoCellAnchor>
    <xdr:from>
      <xdr:col>3</xdr:col>
      <xdr:colOff>93233</xdr:colOff>
      <xdr:row>48</xdr:row>
      <xdr:rowOff>78442</xdr:rowOff>
    </xdr:from>
    <xdr:to>
      <xdr:col>3</xdr:col>
      <xdr:colOff>787997</xdr:colOff>
      <xdr:row>48</xdr:row>
      <xdr:rowOff>1016231</xdr:rowOff>
    </xdr:to>
    <xdr:pic>
      <xdr:nvPicPr>
        <xdr:cNvPr id="176" name="Immagine 175">
          <a:extLst>
            <a:ext uri="{FF2B5EF4-FFF2-40B4-BE49-F238E27FC236}">
              <a16:creationId xmlns:a16="http://schemas.microsoft.com/office/drawing/2014/main" id="{398A6E6B-9E32-4B48-B026-EE4446C9E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20819633" y="254459442"/>
          <a:ext cx="694764" cy="937789"/>
        </a:xfrm>
        <a:prstGeom prst="rect">
          <a:avLst/>
        </a:prstGeom>
      </xdr:spPr>
    </xdr:pic>
    <xdr:clientData/>
  </xdr:twoCellAnchor>
  <xdr:twoCellAnchor>
    <xdr:from>
      <xdr:col>3</xdr:col>
      <xdr:colOff>59839</xdr:colOff>
      <xdr:row>273</xdr:row>
      <xdr:rowOff>93457</xdr:rowOff>
    </xdr:from>
    <xdr:to>
      <xdr:col>3</xdr:col>
      <xdr:colOff>706194</xdr:colOff>
      <xdr:row>273</xdr:row>
      <xdr:rowOff>1045844</xdr:rowOff>
    </xdr:to>
    <xdr:pic>
      <xdr:nvPicPr>
        <xdr:cNvPr id="177" name="Immagine 176">
          <a:extLst>
            <a:ext uri="{FF2B5EF4-FFF2-40B4-BE49-F238E27FC236}">
              <a16:creationId xmlns:a16="http://schemas.microsoft.com/office/drawing/2014/main" id="{DE49A559-3CC4-D24C-A401-DD05944D9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20786239" y="256658857"/>
          <a:ext cx="646355" cy="952387"/>
        </a:xfrm>
        <a:prstGeom prst="rect">
          <a:avLst/>
        </a:prstGeom>
      </xdr:spPr>
    </xdr:pic>
    <xdr:clientData/>
  </xdr:twoCellAnchor>
  <xdr:twoCellAnchor>
    <xdr:from>
      <xdr:col>3</xdr:col>
      <xdr:colOff>121359</xdr:colOff>
      <xdr:row>39</xdr:row>
      <xdr:rowOff>63425</xdr:rowOff>
    </xdr:from>
    <xdr:to>
      <xdr:col>3</xdr:col>
      <xdr:colOff>874207</xdr:colOff>
      <xdr:row>39</xdr:row>
      <xdr:rowOff>1064558</xdr:rowOff>
    </xdr:to>
    <xdr:pic>
      <xdr:nvPicPr>
        <xdr:cNvPr id="178" name="Immagine 177">
          <a:extLst>
            <a:ext uri="{FF2B5EF4-FFF2-40B4-BE49-F238E27FC236}">
              <a16:creationId xmlns:a16="http://schemas.microsoft.com/office/drawing/2014/main" id="{4933740E-A6A8-9B41-9271-BE37FD00D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20847759" y="257721025"/>
          <a:ext cx="752848" cy="1001133"/>
        </a:xfrm>
        <a:prstGeom prst="rect">
          <a:avLst/>
        </a:prstGeom>
      </xdr:spPr>
    </xdr:pic>
    <xdr:clientData/>
  </xdr:twoCellAnchor>
  <xdr:twoCellAnchor>
    <xdr:from>
      <xdr:col>3</xdr:col>
      <xdr:colOff>78441</xdr:colOff>
      <xdr:row>274</xdr:row>
      <xdr:rowOff>65331</xdr:rowOff>
    </xdr:from>
    <xdr:to>
      <xdr:col>3</xdr:col>
      <xdr:colOff>853759</xdr:colOff>
      <xdr:row>274</xdr:row>
      <xdr:rowOff>1049767</xdr:rowOff>
    </xdr:to>
    <xdr:pic>
      <xdr:nvPicPr>
        <xdr:cNvPr id="179" name="Immagine 178">
          <a:extLst>
            <a:ext uri="{FF2B5EF4-FFF2-40B4-BE49-F238E27FC236}">
              <a16:creationId xmlns:a16="http://schemas.microsoft.com/office/drawing/2014/main" id="{F0ECB7C4-7BA4-194D-A04C-C2B8ADD2B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20804841" y="258815131"/>
          <a:ext cx="775318" cy="984436"/>
        </a:xfrm>
        <a:prstGeom prst="rect">
          <a:avLst/>
        </a:prstGeom>
      </xdr:spPr>
    </xdr:pic>
    <xdr:clientData/>
  </xdr:twoCellAnchor>
  <xdr:twoCellAnchor>
    <xdr:from>
      <xdr:col>3</xdr:col>
      <xdr:colOff>78442</xdr:colOff>
      <xdr:row>275</xdr:row>
      <xdr:rowOff>78441</xdr:rowOff>
    </xdr:from>
    <xdr:to>
      <xdr:col>3</xdr:col>
      <xdr:colOff>739588</xdr:colOff>
      <xdr:row>275</xdr:row>
      <xdr:rowOff>1013228</xdr:rowOff>
    </xdr:to>
    <xdr:pic>
      <xdr:nvPicPr>
        <xdr:cNvPr id="180" name="Immagine 179">
          <a:extLst>
            <a:ext uri="{FF2B5EF4-FFF2-40B4-BE49-F238E27FC236}">
              <a16:creationId xmlns:a16="http://schemas.microsoft.com/office/drawing/2014/main" id="{9F8E149E-40EB-1843-B8EE-4F920C358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20804842" y="259920441"/>
          <a:ext cx="661146" cy="934787"/>
        </a:xfrm>
        <a:prstGeom prst="rect">
          <a:avLst/>
        </a:prstGeom>
      </xdr:spPr>
    </xdr:pic>
    <xdr:clientData/>
  </xdr:twoCellAnchor>
  <xdr:twoCellAnchor>
    <xdr:from>
      <xdr:col>3</xdr:col>
      <xdr:colOff>112059</xdr:colOff>
      <xdr:row>29</xdr:row>
      <xdr:rowOff>78441</xdr:rowOff>
    </xdr:from>
    <xdr:to>
      <xdr:col>3</xdr:col>
      <xdr:colOff>783914</xdr:colOff>
      <xdr:row>29</xdr:row>
      <xdr:rowOff>1008530</xdr:rowOff>
    </xdr:to>
    <xdr:pic>
      <xdr:nvPicPr>
        <xdr:cNvPr id="181" name="Immagine 180">
          <a:extLst>
            <a:ext uri="{FF2B5EF4-FFF2-40B4-BE49-F238E27FC236}">
              <a16:creationId xmlns:a16="http://schemas.microsoft.com/office/drawing/2014/main" id="{EDD6859A-8568-E242-B389-DD41FAFB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20838459" y="261012641"/>
          <a:ext cx="671855" cy="930089"/>
        </a:xfrm>
        <a:prstGeom prst="rect">
          <a:avLst/>
        </a:prstGeom>
      </xdr:spPr>
    </xdr:pic>
    <xdr:clientData/>
  </xdr:twoCellAnchor>
  <xdr:twoCellAnchor>
    <xdr:from>
      <xdr:col>3</xdr:col>
      <xdr:colOff>130662</xdr:colOff>
      <xdr:row>25</xdr:row>
      <xdr:rowOff>130660</xdr:rowOff>
    </xdr:from>
    <xdr:to>
      <xdr:col>3</xdr:col>
      <xdr:colOff>784412</xdr:colOff>
      <xdr:row>25</xdr:row>
      <xdr:rowOff>1045748</xdr:rowOff>
    </xdr:to>
    <xdr:pic>
      <xdr:nvPicPr>
        <xdr:cNvPr id="182" name="Immagine 181">
          <a:extLst>
            <a:ext uri="{FF2B5EF4-FFF2-40B4-BE49-F238E27FC236}">
              <a16:creationId xmlns:a16="http://schemas.microsoft.com/office/drawing/2014/main" id="{780A5330-A601-CC4A-85E3-AA4C33A12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20857062" y="262157060"/>
          <a:ext cx="653750" cy="915088"/>
        </a:xfrm>
        <a:prstGeom prst="rect">
          <a:avLst/>
        </a:prstGeom>
      </xdr:spPr>
    </xdr:pic>
    <xdr:clientData/>
  </xdr:twoCellAnchor>
  <xdr:twoCellAnchor>
    <xdr:from>
      <xdr:col>3</xdr:col>
      <xdr:colOff>125171</xdr:colOff>
      <xdr:row>30</xdr:row>
      <xdr:rowOff>65331</xdr:rowOff>
    </xdr:from>
    <xdr:to>
      <xdr:col>3</xdr:col>
      <xdr:colOff>784640</xdr:colOff>
      <xdr:row>30</xdr:row>
      <xdr:rowOff>1006848</xdr:rowOff>
    </xdr:to>
    <xdr:pic>
      <xdr:nvPicPr>
        <xdr:cNvPr id="183" name="Immagine 182">
          <a:extLst>
            <a:ext uri="{FF2B5EF4-FFF2-40B4-BE49-F238E27FC236}">
              <a16:creationId xmlns:a16="http://schemas.microsoft.com/office/drawing/2014/main" id="{A481F8A5-D966-E348-AB2A-5BC062AF1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20851571" y="263183931"/>
          <a:ext cx="659469" cy="941517"/>
        </a:xfrm>
        <a:prstGeom prst="rect">
          <a:avLst/>
        </a:prstGeom>
      </xdr:spPr>
    </xdr:pic>
    <xdr:clientData/>
  </xdr:twoCellAnchor>
  <xdr:twoCellAnchor>
    <xdr:from>
      <xdr:col>3</xdr:col>
      <xdr:colOff>78441</xdr:colOff>
      <xdr:row>276</xdr:row>
      <xdr:rowOff>78441</xdr:rowOff>
    </xdr:from>
    <xdr:to>
      <xdr:col>3</xdr:col>
      <xdr:colOff>778920</xdr:colOff>
      <xdr:row>276</xdr:row>
      <xdr:rowOff>1027448</xdr:rowOff>
    </xdr:to>
    <xdr:pic>
      <xdr:nvPicPr>
        <xdr:cNvPr id="184" name="Immagine 183">
          <a:extLst>
            <a:ext uri="{FF2B5EF4-FFF2-40B4-BE49-F238E27FC236}">
              <a16:creationId xmlns:a16="http://schemas.microsoft.com/office/drawing/2014/main" id="{135E9FD2-DBCB-C04C-A220-180F56CA3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20804841" y="264289241"/>
          <a:ext cx="700479" cy="949007"/>
        </a:xfrm>
        <a:prstGeom prst="rect">
          <a:avLst/>
        </a:prstGeom>
      </xdr:spPr>
    </xdr:pic>
    <xdr:clientData/>
  </xdr:twoCellAnchor>
  <xdr:twoCellAnchor>
    <xdr:from>
      <xdr:col>3</xdr:col>
      <xdr:colOff>97043</xdr:colOff>
      <xdr:row>67</xdr:row>
      <xdr:rowOff>65332</xdr:rowOff>
    </xdr:from>
    <xdr:to>
      <xdr:col>3</xdr:col>
      <xdr:colOff>855364</xdr:colOff>
      <xdr:row>67</xdr:row>
      <xdr:rowOff>1049768</xdr:rowOff>
    </xdr:to>
    <xdr:pic>
      <xdr:nvPicPr>
        <xdr:cNvPr id="185" name="Immagine 184">
          <a:extLst>
            <a:ext uri="{FF2B5EF4-FFF2-40B4-BE49-F238E27FC236}">
              <a16:creationId xmlns:a16="http://schemas.microsoft.com/office/drawing/2014/main" id="{D4BBC68E-11BB-AC4A-BED0-556B0225F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20823443" y="266460532"/>
          <a:ext cx="758321" cy="984436"/>
        </a:xfrm>
        <a:prstGeom prst="rect">
          <a:avLst/>
        </a:prstGeom>
      </xdr:spPr>
    </xdr:pic>
    <xdr:clientData/>
  </xdr:twoCellAnchor>
  <xdr:twoCellAnchor>
    <xdr:from>
      <xdr:col>3</xdr:col>
      <xdr:colOff>130661</xdr:colOff>
      <xdr:row>27</xdr:row>
      <xdr:rowOff>97043</xdr:rowOff>
    </xdr:from>
    <xdr:to>
      <xdr:col>3</xdr:col>
      <xdr:colOff>813322</xdr:colOff>
      <xdr:row>27</xdr:row>
      <xdr:rowOff>969421</xdr:rowOff>
    </xdr:to>
    <xdr:pic>
      <xdr:nvPicPr>
        <xdr:cNvPr id="186" name="Immagine 185">
          <a:extLst>
            <a:ext uri="{FF2B5EF4-FFF2-40B4-BE49-F238E27FC236}">
              <a16:creationId xmlns:a16="http://schemas.microsoft.com/office/drawing/2014/main" id="{0D3B3949-D316-154E-A3A8-3602F485C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20857061" y="268676643"/>
          <a:ext cx="682661" cy="872378"/>
        </a:xfrm>
        <a:prstGeom prst="rect">
          <a:avLst/>
        </a:prstGeom>
      </xdr:spPr>
    </xdr:pic>
    <xdr:clientData/>
  </xdr:twoCellAnchor>
  <xdr:twoCellAnchor>
    <xdr:from>
      <xdr:col>3</xdr:col>
      <xdr:colOff>78441</xdr:colOff>
      <xdr:row>21</xdr:row>
      <xdr:rowOff>93458</xdr:rowOff>
    </xdr:from>
    <xdr:to>
      <xdr:col>3</xdr:col>
      <xdr:colOff>736002</xdr:colOff>
      <xdr:row>21</xdr:row>
      <xdr:rowOff>989354</xdr:rowOff>
    </xdr:to>
    <xdr:pic>
      <xdr:nvPicPr>
        <xdr:cNvPr id="187" name="Immagine 186">
          <a:extLst>
            <a:ext uri="{FF2B5EF4-FFF2-40B4-BE49-F238E27FC236}">
              <a16:creationId xmlns:a16="http://schemas.microsoft.com/office/drawing/2014/main" id="{9050738C-DF7E-E948-B3EF-AE655C854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20804841" y="269765258"/>
          <a:ext cx="657561" cy="895896"/>
        </a:xfrm>
        <a:prstGeom prst="rect">
          <a:avLst/>
        </a:prstGeom>
      </xdr:spPr>
    </xdr:pic>
    <xdr:clientData/>
  </xdr:twoCellAnchor>
  <xdr:twoCellAnchor>
    <xdr:from>
      <xdr:col>3</xdr:col>
      <xdr:colOff>125170</xdr:colOff>
      <xdr:row>22</xdr:row>
      <xdr:rowOff>78442</xdr:rowOff>
    </xdr:from>
    <xdr:to>
      <xdr:col>3</xdr:col>
      <xdr:colOff>840092</xdr:colOff>
      <xdr:row>22</xdr:row>
      <xdr:rowOff>1049768</xdr:rowOff>
    </xdr:to>
    <xdr:pic>
      <xdr:nvPicPr>
        <xdr:cNvPr id="188" name="Immagine 187">
          <a:extLst>
            <a:ext uri="{FF2B5EF4-FFF2-40B4-BE49-F238E27FC236}">
              <a16:creationId xmlns:a16="http://schemas.microsoft.com/office/drawing/2014/main" id="{60593C1E-D6C3-5C40-92FF-53EC55C35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20851570" y="270842442"/>
          <a:ext cx="714922" cy="971326"/>
        </a:xfrm>
        <a:prstGeom prst="rect">
          <a:avLst/>
        </a:prstGeom>
      </xdr:spPr>
    </xdr:pic>
    <xdr:clientData/>
  </xdr:twoCellAnchor>
  <xdr:twoCellAnchor>
    <xdr:from>
      <xdr:col>3</xdr:col>
      <xdr:colOff>130660</xdr:colOff>
      <xdr:row>279</xdr:row>
      <xdr:rowOff>78441</xdr:rowOff>
    </xdr:from>
    <xdr:to>
      <xdr:col>3</xdr:col>
      <xdr:colOff>835431</xdr:colOff>
      <xdr:row>279</xdr:row>
      <xdr:rowOff>1008306</xdr:rowOff>
    </xdr:to>
    <xdr:pic>
      <xdr:nvPicPr>
        <xdr:cNvPr id="189" name="Immagine 188">
          <a:extLst>
            <a:ext uri="{FF2B5EF4-FFF2-40B4-BE49-F238E27FC236}">
              <a16:creationId xmlns:a16="http://schemas.microsoft.com/office/drawing/2014/main" id="{25F7705E-9D12-5E4D-BEB7-CF99FAC16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20857060" y="271934641"/>
          <a:ext cx="704771" cy="929865"/>
        </a:xfrm>
        <a:prstGeom prst="rect">
          <a:avLst/>
        </a:prstGeom>
      </xdr:spPr>
    </xdr:pic>
    <xdr:clientData/>
  </xdr:twoCellAnchor>
  <xdr:twoCellAnchor>
    <xdr:from>
      <xdr:col>3</xdr:col>
      <xdr:colOff>112059</xdr:colOff>
      <xdr:row>280</xdr:row>
      <xdr:rowOff>78441</xdr:rowOff>
    </xdr:from>
    <xdr:to>
      <xdr:col>3</xdr:col>
      <xdr:colOff>816348</xdr:colOff>
      <xdr:row>280</xdr:row>
      <xdr:rowOff>1006994</xdr:rowOff>
    </xdr:to>
    <xdr:pic>
      <xdr:nvPicPr>
        <xdr:cNvPr id="190" name="Immagine 189">
          <a:extLst>
            <a:ext uri="{FF2B5EF4-FFF2-40B4-BE49-F238E27FC236}">
              <a16:creationId xmlns:a16="http://schemas.microsoft.com/office/drawing/2014/main" id="{20911434-236F-0C4D-A863-09C01248C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20838459" y="273026841"/>
          <a:ext cx="704289" cy="928553"/>
        </a:xfrm>
        <a:prstGeom prst="rect">
          <a:avLst/>
        </a:prstGeom>
      </xdr:spPr>
    </xdr:pic>
    <xdr:clientData/>
  </xdr:twoCellAnchor>
  <xdr:twoCellAnchor>
    <xdr:from>
      <xdr:col>3</xdr:col>
      <xdr:colOff>125170</xdr:colOff>
      <xdr:row>281</xdr:row>
      <xdr:rowOff>78443</xdr:rowOff>
    </xdr:from>
    <xdr:to>
      <xdr:col>3</xdr:col>
      <xdr:colOff>859267</xdr:colOff>
      <xdr:row>281</xdr:row>
      <xdr:rowOff>1049151</xdr:rowOff>
    </xdr:to>
    <xdr:pic>
      <xdr:nvPicPr>
        <xdr:cNvPr id="191" name="Immagine 190">
          <a:extLst>
            <a:ext uri="{FF2B5EF4-FFF2-40B4-BE49-F238E27FC236}">
              <a16:creationId xmlns:a16="http://schemas.microsoft.com/office/drawing/2014/main" id="{164072AD-3CBE-5F46-91CD-2F7E2C619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20851570" y="274119043"/>
          <a:ext cx="734097" cy="970708"/>
        </a:xfrm>
        <a:prstGeom prst="rect">
          <a:avLst/>
        </a:prstGeom>
      </xdr:spPr>
    </xdr:pic>
    <xdr:clientData/>
  </xdr:twoCellAnchor>
  <xdr:twoCellAnchor>
    <xdr:from>
      <xdr:col>3</xdr:col>
      <xdr:colOff>125169</xdr:colOff>
      <xdr:row>68</xdr:row>
      <xdr:rowOff>97044</xdr:rowOff>
    </xdr:from>
    <xdr:to>
      <xdr:col>3</xdr:col>
      <xdr:colOff>859267</xdr:colOff>
      <xdr:row>68</xdr:row>
      <xdr:rowOff>1054242</xdr:rowOff>
    </xdr:to>
    <xdr:pic>
      <xdr:nvPicPr>
        <xdr:cNvPr id="192" name="Immagine 191">
          <a:extLst>
            <a:ext uri="{FF2B5EF4-FFF2-40B4-BE49-F238E27FC236}">
              <a16:creationId xmlns:a16="http://schemas.microsoft.com/office/drawing/2014/main" id="{053CB319-339C-5B44-A3D2-39F173D08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20851569" y="275229844"/>
          <a:ext cx="734098" cy="957198"/>
        </a:xfrm>
        <a:prstGeom prst="rect">
          <a:avLst/>
        </a:prstGeom>
      </xdr:spPr>
    </xdr:pic>
    <xdr:clientData/>
  </xdr:twoCellAnchor>
  <xdr:twoCellAnchor>
    <xdr:from>
      <xdr:col>3</xdr:col>
      <xdr:colOff>97044</xdr:colOff>
      <xdr:row>40</xdr:row>
      <xdr:rowOff>93458</xdr:rowOff>
    </xdr:from>
    <xdr:to>
      <xdr:col>3</xdr:col>
      <xdr:colOff>816349</xdr:colOff>
      <xdr:row>40</xdr:row>
      <xdr:rowOff>1030674</xdr:rowOff>
    </xdr:to>
    <xdr:pic>
      <xdr:nvPicPr>
        <xdr:cNvPr id="193" name="Immagine 192">
          <a:extLst>
            <a:ext uri="{FF2B5EF4-FFF2-40B4-BE49-F238E27FC236}">
              <a16:creationId xmlns:a16="http://schemas.microsoft.com/office/drawing/2014/main" id="{E1513AF6-0CCF-EC41-BA70-C2C75425C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20823444" y="276318458"/>
          <a:ext cx="719305" cy="937216"/>
        </a:xfrm>
        <a:prstGeom prst="rect">
          <a:avLst/>
        </a:prstGeom>
      </xdr:spPr>
    </xdr:pic>
    <xdr:clientData/>
  </xdr:twoCellAnchor>
  <xdr:twoCellAnchor>
    <xdr:from>
      <xdr:col>3</xdr:col>
      <xdr:colOff>78441</xdr:colOff>
      <xdr:row>14</xdr:row>
      <xdr:rowOff>59840</xdr:rowOff>
    </xdr:from>
    <xdr:to>
      <xdr:col>3</xdr:col>
      <xdr:colOff>820432</xdr:colOff>
      <xdr:row>14</xdr:row>
      <xdr:rowOff>1049768</xdr:rowOff>
    </xdr:to>
    <xdr:pic>
      <xdr:nvPicPr>
        <xdr:cNvPr id="194" name="Immagine 193">
          <a:extLst>
            <a:ext uri="{FF2B5EF4-FFF2-40B4-BE49-F238E27FC236}">
              <a16:creationId xmlns:a16="http://schemas.microsoft.com/office/drawing/2014/main" id="{476CB6DB-B5B3-064C-B45D-8D3633F8E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20804841" y="277377040"/>
          <a:ext cx="741991" cy="989928"/>
        </a:xfrm>
        <a:prstGeom prst="rect">
          <a:avLst/>
        </a:prstGeom>
      </xdr:spPr>
    </xdr:pic>
    <xdr:clientData/>
  </xdr:twoCellAnchor>
  <xdr:twoCellAnchor>
    <xdr:from>
      <xdr:col>3</xdr:col>
      <xdr:colOff>112059</xdr:colOff>
      <xdr:row>282</xdr:row>
      <xdr:rowOff>78441</xdr:rowOff>
    </xdr:from>
    <xdr:to>
      <xdr:col>3</xdr:col>
      <xdr:colOff>816563</xdr:colOff>
      <xdr:row>282</xdr:row>
      <xdr:rowOff>1045733</xdr:rowOff>
    </xdr:to>
    <xdr:pic>
      <xdr:nvPicPr>
        <xdr:cNvPr id="195" name="Immagine 194">
          <a:extLst>
            <a:ext uri="{FF2B5EF4-FFF2-40B4-BE49-F238E27FC236}">
              <a16:creationId xmlns:a16="http://schemas.microsoft.com/office/drawing/2014/main" id="{AAEEFB56-9A56-714E-9F6D-78D0279EB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20838459" y="278487841"/>
          <a:ext cx="704504" cy="967292"/>
        </a:xfrm>
        <a:prstGeom prst="rect">
          <a:avLst/>
        </a:prstGeom>
      </xdr:spPr>
    </xdr:pic>
    <xdr:clientData/>
  </xdr:twoCellAnchor>
  <xdr:twoCellAnchor>
    <xdr:from>
      <xdr:col>3</xdr:col>
      <xdr:colOff>97043</xdr:colOff>
      <xdr:row>283</xdr:row>
      <xdr:rowOff>65331</xdr:rowOff>
    </xdr:from>
    <xdr:to>
      <xdr:col>3</xdr:col>
      <xdr:colOff>783622</xdr:colOff>
      <xdr:row>283</xdr:row>
      <xdr:rowOff>1030943</xdr:rowOff>
    </xdr:to>
    <xdr:pic>
      <xdr:nvPicPr>
        <xdr:cNvPr id="196" name="Immagine 195">
          <a:extLst>
            <a:ext uri="{FF2B5EF4-FFF2-40B4-BE49-F238E27FC236}">
              <a16:creationId xmlns:a16="http://schemas.microsoft.com/office/drawing/2014/main" id="{E35FC330-F1BD-8047-B986-A56B50159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20823443" y="279566931"/>
          <a:ext cx="686579" cy="965612"/>
        </a:xfrm>
        <a:prstGeom prst="rect">
          <a:avLst/>
        </a:prstGeom>
      </xdr:spPr>
    </xdr:pic>
    <xdr:clientData/>
  </xdr:twoCellAnchor>
  <xdr:twoCellAnchor>
    <xdr:from>
      <xdr:col>3</xdr:col>
      <xdr:colOff>158788</xdr:colOff>
      <xdr:row>285</xdr:row>
      <xdr:rowOff>97043</xdr:rowOff>
    </xdr:from>
    <xdr:to>
      <xdr:col>3</xdr:col>
      <xdr:colOff>818029</xdr:colOff>
      <xdr:row>285</xdr:row>
      <xdr:rowOff>1009806</xdr:rowOff>
    </xdr:to>
    <xdr:pic>
      <xdr:nvPicPr>
        <xdr:cNvPr id="197" name="Immagine 196">
          <a:extLst>
            <a:ext uri="{FF2B5EF4-FFF2-40B4-BE49-F238E27FC236}">
              <a16:creationId xmlns:a16="http://schemas.microsoft.com/office/drawing/2014/main" id="{98CEC183-C4D7-4F4A-BB2E-6BCBF31AB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20885188" y="281783043"/>
          <a:ext cx="659241" cy="912763"/>
        </a:xfrm>
        <a:prstGeom prst="rect">
          <a:avLst/>
        </a:prstGeom>
      </xdr:spPr>
    </xdr:pic>
    <xdr:clientData/>
  </xdr:twoCellAnchor>
  <xdr:twoCellAnchor>
    <xdr:from>
      <xdr:col>3</xdr:col>
      <xdr:colOff>78441</xdr:colOff>
      <xdr:row>286</xdr:row>
      <xdr:rowOff>65330</xdr:rowOff>
    </xdr:from>
    <xdr:to>
      <xdr:col>3</xdr:col>
      <xdr:colOff>739588</xdr:colOff>
      <xdr:row>286</xdr:row>
      <xdr:rowOff>1013134</xdr:rowOff>
    </xdr:to>
    <xdr:pic>
      <xdr:nvPicPr>
        <xdr:cNvPr id="198" name="Immagine 197">
          <a:extLst>
            <a:ext uri="{FF2B5EF4-FFF2-40B4-BE49-F238E27FC236}">
              <a16:creationId xmlns:a16="http://schemas.microsoft.com/office/drawing/2014/main" id="{6E7CE14C-076F-6345-994A-97CDEF61C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20804841" y="282843530"/>
          <a:ext cx="661147" cy="947804"/>
        </a:xfrm>
        <a:prstGeom prst="rect">
          <a:avLst/>
        </a:prstGeom>
      </xdr:spPr>
    </xdr:pic>
    <xdr:clientData/>
  </xdr:twoCellAnchor>
  <xdr:twoCellAnchor>
    <xdr:from>
      <xdr:col>3</xdr:col>
      <xdr:colOff>78442</xdr:colOff>
      <xdr:row>287</xdr:row>
      <xdr:rowOff>65330</xdr:rowOff>
    </xdr:from>
    <xdr:to>
      <xdr:col>3</xdr:col>
      <xdr:colOff>797070</xdr:colOff>
      <xdr:row>287</xdr:row>
      <xdr:rowOff>1008529</xdr:rowOff>
    </xdr:to>
    <xdr:pic>
      <xdr:nvPicPr>
        <xdr:cNvPr id="199" name="Immagine 198">
          <a:extLst>
            <a:ext uri="{FF2B5EF4-FFF2-40B4-BE49-F238E27FC236}">
              <a16:creationId xmlns:a16="http://schemas.microsoft.com/office/drawing/2014/main" id="{0CB7EFEB-E8B5-BC4E-853F-C4909E7EA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20804842" y="283935730"/>
          <a:ext cx="718628" cy="943199"/>
        </a:xfrm>
        <a:prstGeom prst="rect">
          <a:avLst/>
        </a:prstGeom>
      </xdr:spPr>
    </xdr:pic>
    <xdr:clientData/>
  </xdr:twoCellAnchor>
  <xdr:twoCellAnchor>
    <xdr:from>
      <xdr:col>3</xdr:col>
      <xdr:colOff>125171</xdr:colOff>
      <xdr:row>289</xdr:row>
      <xdr:rowOff>78441</xdr:rowOff>
    </xdr:from>
    <xdr:to>
      <xdr:col>3</xdr:col>
      <xdr:colOff>926503</xdr:colOff>
      <xdr:row>289</xdr:row>
      <xdr:rowOff>1051386</xdr:rowOff>
    </xdr:to>
    <xdr:pic>
      <xdr:nvPicPr>
        <xdr:cNvPr id="200" name="Immagine 199">
          <a:extLst>
            <a:ext uri="{FF2B5EF4-FFF2-40B4-BE49-F238E27FC236}">
              <a16:creationId xmlns:a16="http://schemas.microsoft.com/office/drawing/2014/main" id="{7E680F98-AF70-6C47-AF06-707A4F4DD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20851571" y="286133241"/>
          <a:ext cx="801332" cy="972945"/>
        </a:xfrm>
        <a:prstGeom prst="rect">
          <a:avLst/>
        </a:prstGeom>
      </xdr:spPr>
    </xdr:pic>
    <xdr:clientData/>
  </xdr:twoCellAnchor>
  <xdr:twoCellAnchor>
    <xdr:from>
      <xdr:col>3</xdr:col>
      <xdr:colOff>93457</xdr:colOff>
      <xdr:row>290</xdr:row>
      <xdr:rowOff>65330</xdr:rowOff>
    </xdr:from>
    <xdr:to>
      <xdr:col>3</xdr:col>
      <xdr:colOff>935579</xdr:colOff>
      <xdr:row>290</xdr:row>
      <xdr:rowOff>1064885</xdr:rowOff>
    </xdr:to>
    <xdr:pic>
      <xdr:nvPicPr>
        <xdr:cNvPr id="201" name="Immagine 200">
          <a:extLst>
            <a:ext uri="{FF2B5EF4-FFF2-40B4-BE49-F238E27FC236}">
              <a16:creationId xmlns:a16="http://schemas.microsoft.com/office/drawing/2014/main" id="{E0E2D52E-638E-FE4E-A897-66F35A70E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20819857" y="287212330"/>
          <a:ext cx="842122" cy="999555"/>
        </a:xfrm>
        <a:prstGeom prst="rect">
          <a:avLst/>
        </a:prstGeom>
      </xdr:spPr>
    </xdr:pic>
    <xdr:clientData/>
  </xdr:twoCellAnchor>
  <xdr:twoCellAnchor>
    <xdr:from>
      <xdr:col>3</xdr:col>
      <xdr:colOff>112059</xdr:colOff>
      <xdr:row>291</xdr:row>
      <xdr:rowOff>59839</xdr:rowOff>
    </xdr:from>
    <xdr:to>
      <xdr:col>3</xdr:col>
      <xdr:colOff>825022</xdr:colOff>
      <xdr:row>291</xdr:row>
      <xdr:rowOff>1030941</xdr:rowOff>
    </xdr:to>
    <xdr:pic>
      <xdr:nvPicPr>
        <xdr:cNvPr id="202" name="Immagine 201">
          <a:extLst>
            <a:ext uri="{FF2B5EF4-FFF2-40B4-BE49-F238E27FC236}">
              <a16:creationId xmlns:a16="http://schemas.microsoft.com/office/drawing/2014/main" id="{B1E96D60-8D8B-7C43-A4E8-BC217EBBA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20838459" y="288299039"/>
          <a:ext cx="712963" cy="971102"/>
        </a:xfrm>
        <a:prstGeom prst="rect">
          <a:avLst/>
        </a:prstGeom>
      </xdr:spPr>
    </xdr:pic>
    <xdr:clientData/>
  </xdr:twoCellAnchor>
  <xdr:twoCellAnchor>
    <xdr:from>
      <xdr:col>3</xdr:col>
      <xdr:colOff>93458</xdr:colOff>
      <xdr:row>19</xdr:row>
      <xdr:rowOff>65332</xdr:rowOff>
    </xdr:from>
    <xdr:to>
      <xdr:col>3</xdr:col>
      <xdr:colOff>841946</xdr:colOff>
      <xdr:row>19</xdr:row>
      <xdr:rowOff>1045734</xdr:rowOff>
    </xdr:to>
    <xdr:pic>
      <xdr:nvPicPr>
        <xdr:cNvPr id="203" name="Immagine 202">
          <a:extLst>
            <a:ext uri="{FF2B5EF4-FFF2-40B4-BE49-F238E27FC236}">
              <a16:creationId xmlns:a16="http://schemas.microsoft.com/office/drawing/2014/main" id="{1D86B6FC-E2BC-AE4B-AC65-576B68B1B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20819858" y="289396732"/>
          <a:ext cx="748488" cy="980402"/>
        </a:xfrm>
        <a:prstGeom prst="rect">
          <a:avLst/>
        </a:prstGeom>
      </xdr:spPr>
    </xdr:pic>
    <xdr:clientData/>
  </xdr:twoCellAnchor>
  <xdr:twoCellAnchor>
    <xdr:from>
      <xdr:col>3</xdr:col>
      <xdr:colOff>112059</xdr:colOff>
      <xdr:row>294</xdr:row>
      <xdr:rowOff>93457</xdr:rowOff>
    </xdr:from>
    <xdr:to>
      <xdr:col>3</xdr:col>
      <xdr:colOff>821100</xdr:colOff>
      <xdr:row>294</xdr:row>
      <xdr:rowOff>1008306</xdr:rowOff>
    </xdr:to>
    <xdr:pic>
      <xdr:nvPicPr>
        <xdr:cNvPr id="204" name="Immagine 203">
          <a:extLst>
            <a:ext uri="{FF2B5EF4-FFF2-40B4-BE49-F238E27FC236}">
              <a16:creationId xmlns:a16="http://schemas.microsoft.com/office/drawing/2014/main" id="{98D17CF5-07CB-2548-9F24-D661CDE0E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20838459" y="292701457"/>
          <a:ext cx="709041" cy="914849"/>
        </a:xfrm>
        <a:prstGeom prst="rect">
          <a:avLst/>
        </a:prstGeom>
      </xdr:spPr>
    </xdr:pic>
    <xdr:clientData/>
  </xdr:twoCellAnchor>
  <xdr:twoCellAnchor>
    <xdr:from>
      <xdr:col>3</xdr:col>
      <xdr:colOff>97043</xdr:colOff>
      <xdr:row>296</xdr:row>
      <xdr:rowOff>93457</xdr:rowOff>
    </xdr:from>
    <xdr:to>
      <xdr:col>3</xdr:col>
      <xdr:colOff>745079</xdr:colOff>
      <xdr:row>296</xdr:row>
      <xdr:rowOff>953470</xdr:rowOff>
    </xdr:to>
    <xdr:pic>
      <xdr:nvPicPr>
        <xdr:cNvPr id="205" name="Immagine 204">
          <a:extLst>
            <a:ext uri="{FF2B5EF4-FFF2-40B4-BE49-F238E27FC236}">
              <a16:creationId xmlns:a16="http://schemas.microsoft.com/office/drawing/2014/main" id="{24D27209-6E24-4E4F-8881-82B3E57FB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20823443" y="294885857"/>
          <a:ext cx="648036" cy="860013"/>
        </a:xfrm>
        <a:prstGeom prst="rect">
          <a:avLst/>
        </a:prstGeom>
      </xdr:spPr>
    </xdr:pic>
    <xdr:clientData/>
  </xdr:twoCellAnchor>
  <xdr:twoCellAnchor>
    <xdr:from>
      <xdr:col>3</xdr:col>
      <xdr:colOff>97044</xdr:colOff>
      <xdr:row>299</xdr:row>
      <xdr:rowOff>65331</xdr:rowOff>
    </xdr:from>
    <xdr:to>
      <xdr:col>3</xdr:col>
      <xdr:colOff>817806</xdr:colOff>
      <xdr:row>299</xdr:row>
      <xdr:rowOff>990373</xdr:rowOff>
    </xdr:to>
    <xdr:pic>
      <xdr:nvPicPr>
        <xdr:cNvPr id="206" name="Immagine 205">
          <a:extLst>
            <a:ext uri="{FF2B5EF4-FFF2-40B4-BE49-F238E27FC236}">
              <a16:creationId xmlns:a16="http://schemas.microsoft.com/office/drawing/2014/main" id="{83B6E644-67BB-9847-9D3A-4DEE4C2A7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20823444" y="298134331"/>
          <a:ext cx="720762" cy="925042"/>
        </a:xfrm>
        <a:prstGeom prst="rect">
          <a:avLst/>
        </a:prstGeom>
      </xdr:spPr>
    </xdr:pic>
    <xdr:clientData/>
  </xdr:twoCellAnchor>
  <xdr:twoCellAnchor>
    <xdr:from>
      <xdr:col>3</xdr:col>
      <xdr:colOff>125170</xdr:colOff>
      <xdr:row>301</xdr:row>
      <xdr:rowOff>59840</xdr:rowOff>
    </xdr:from>
    <xdr:to>
      <xdr:col>3</xdr:col>
      <xdr:colOff>820294</xdr:colOff>
      <xdr:row>301</xdr:row>
      <xdr:rowOff>1006849</xdr:rowOff>
    </xdr:to>
    <xdr:pic>
      <xdr:nvPicPr>
        <xdr:cNvPr id="207" name="Immagine 206">
          <a:extLst>
            <a:ext uri="{FF2B5EF4-FFF2-40B4-BE49-F238E27FC236}">
              <a16:creationId xmlns:a16="http://schemas.microsoft.com/office/drawing/2014/main" id="{107B4C3B-FE75-EB49-8B70-9573E0A40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20851570" y="300313240"/>
          <a:ext cx="695124" cy="947009"/>
        </a:xfrm>
        <a:prstGeom prst="rect">
          <a:avLst/>
        </a:prstGeom>
      </xdr:spPr>
    </xdr:pic>
    <xdr:clientData/>
  </xdr:twoCellAnchor>
  <xdr:twoCellAnchor>
    <xdr:from>
      <xdr:col>3</xdr:col>
      <xdr:colOff>112059</xdr:colOff>
      <xdr:row>302</xdr:row>
      <xdr:rowOff>93457</xdr:rowOff>
    </xdr:from>
    <xdr:to>
      <xdr:col>3</xdr:col>
      <xdr:colOff>859267</xdr:colOff>
      <xdr:row>302</xdr:row>
      <xdr:rowOff>987374</xdr:rowOff>
    </xdr:to>
    <xdr:pic>
      <xdr:nvPicPr>
        <xdr:cNvPr id="208" name="Immagine 207">
          <a:extLst>
            <a:ext uri="{FF2B5EF4-FFF2-40B4-BE49-F238E27FC236}">
              <a16:creationId xmlns:a16="http://schemas.microsoft.com/office/drawing/2014/main" id="{D5240024-1B67-3542-89FE-2A147CDEA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20838459" y="301439057"/>
          <a:ext cx="747208" cy="893917"/>
        </a:xfrm>
        <a:prstGeom prst="rect">
          <a:avLst/>
        </a:prstGeom>
      </xdr:spPr>
    </xdr:pic>
    <xdr:clientData/>
  </xdr:twoCellAnchor>
  <xdr:twoCellAnchor>
    <xdr:from>
      <xdr:col>3</xdr:col>
      <xdr:colOff>97044</xdr:colOff>
      <xdr:row>16</xdr:row>
      <xdr:rowOff>93458</xdr:rowOff>
    </xdr:from>
    <xdr:to>
      <xdr:col>3</xdr:col>
      <xdr:colOff>816349</xdr:colOff>
      <xdr:row>16</xdr:row>
      <xdr:rowOff>969383</xdr:rowOff>
    </xdr:to>
    <xdr:pic>
      <xdr:nvPicPr>
        <xdr:cNvPr id="209" name="Immagine 208">
          <a:extLst>
            <a:ext uri="{FF2B5EF4-FFF2-40B4-BE49-F238E27FC236}">
              <a16:creationId xmlns:a16="http://schemas.microsoft.com/office/drawing/2014/main" id="{1E3D7C90-6EC5-1142-8A12-E3F9FB396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20823444" y="302531258"/>
          <a:ext cx="719305" cy="875925"/>
        </a:xfrm>
        <a:prstGeom prst="rect">
          <a:avLst/>
        </a:prstGeom>
      </xdr:spPr>
    </xdr:pic>
    <xdr:clientData/>
  </xdr:twoCellAnchor>
  <xdr:twoCellAnchor>
    <xdr:from>
      <xdr:col>3</xdr:col>
      <xdr:colOff>78441</xdr:colOff>
      <xdr:row>304</xdr:row>
      <xdr:rowOff>65330</xdr:rowOff>
    </xdr:from>
    <xdr:to>
      <xdr:col>3</xdr:col>
      <xdr:colOff>816348</xdr:colOff>
      <xdr:row>304</xdr:row>
      <xdr:rowOff>1008368</xdr:rowOff>
    </xdr:to>
    <xdr:pic>
      <xdr:nvPicPr>
        <xdr:cNvPr id="210" name="Immagine 209">
          <a:extLst>
            <a:ext uri="{FF2B5EF4-FFF2-40B4-BE49-F238E27FC236}">
              <a16:creationId xmlns:a16="http://schemas.microsoft.com/office/drawing/2014/main" id="{CE7C91B3-9016-A346-83E7-F63AFBEB2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20804841" y="304687530"/>
          <a:ext cx="737907" cy="943038"/>
        </a:xfrm>
        <a:prstGeom prst="rect">
          <a:avLst/>
        </a:prstGeom>
      </xdr:spPr>
    </xdr:pic>
    <xdr:clientData/>
  </xdr:twoCellAnchor>
  <xdr:twoCellAnchor>
    <xdr:from>
      <xdr:col>3</xdr:col>
      <xdr:colOff>59839</xdr:colOff>
      <xdr:row>26</xdr:row>
      <xdr:rowOff>97043</xdr:rowOff>
    </xdr:from>
    <xdr:to>
      <xdr:col>3</xdr:col>
      <xdr:colOff>736002</xdr:colOff>
      <xdr:row>26</xdr:row>
      <xdr:rowOff>1025827</xdr:rowOff>
    </xdr:to>
    <xdr:pic>
      <xdr:nvPicPr>
        <xdr:cNvPr id="211" name="Immagine 210">
          <a:extLst>
            <a:ext uri="{FF2B5EF4-FFF2-40B4-BE49-F238E27FC236}">
              <a16:creationId xmlns:a16="http://schemas.microsoft.com/office/drawing/2014/main" id="{A4582CB7-6AB5-F94C-9E14-25598050A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20786239" y="305811443"/>
          <a:ext cx="676163" cy="928784"/>
        </a:xfrm>
        <a:prstGeom prst="rect">
          <a:avLst/>
        </a:prstGeom>
      </xdr:spPr>
    </xdr:pic>
    <xdr:clientData/>
  </xdr:twoCellAnchor>
  <xdr:twoCellAnchor>
    <xdr:from>
      <xdr:col>3</xdr:col>
      <xdr:colOff>93458</xdr:colOff>
      <xdr:row>41</xdr:row>
      <xdr:rowOff>78441</xdr:rowOff>
    </xdr:from>
    <xdr:to>
      <xdr:col>3</xdr:col>
      <xdr:colOff>818030</xdr:colOff>
      <xdr:row>41</xdr:row>
      <xdr:rowOff>1012907</xdr:rowOff>
    </xdr:to>
    <xdr:pic>
      <xdr:nvPicPr>
        <xdr:cNvPr id="212" name="Immagine 211">
          <a:extLst>
            <a:ext uri="{FF2B5EF4-FFF2-40B4-BE49-F238E27FC236}">
              <a16:creationId xmlns:a16="http://schemas.microsoft.com/office/drawing/2014/main" id="{35FD2405-BAEC-5343-8A51-16946E0BA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20819858" y="306885041"/>
          <a:ext cx="724572" cy="934466"/>
        </a:xfrm>
        <a:prstGeom prst="rect">
          <a:avLst/>
        </a:prstGeom>
      </xdr:spPr>
    </xdr:pic>
    <xdr:clientData/>
  </xdr:twoCellAnchor>
  <xdr:twoCellAnchor>
    <xdr:from>
      <xdr:col>3</xdr:col>
      <xdr:colOff>143771</xdr:colOff>
      <xdr:row>31</xdr:row>
      <xdr:rowOff>130661</xdr:rowOff>
    </xdr:from>
    <xdr:to>
      <xdr:col>3</xdr:col>
      <xdr:colOff>857090</xdr:colOff>
      <xdr:row>31</xdr:row>
      <xdr:rowOff>1049767</xdr:rowOff>
    </xdr:to>
    <xdr:pic>
      <xdr:nvPicPr>
        <xdr:cNvPr id="213" name="Immagine 212">
          <a:extLst>
            <a:ext uri="{FF2B5EF4-FFF2-40B4-BE49-F238E27FC236}">
              <a16:creationId xmlns:a16="http://schemas.microsoft.com/office/drawing/2014/main" id="{222CA47F-3FAD-9A49-B99B-05E481FBE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20870171" y="308029461"/>
          <a:ext cx="713319" cy="919106"/>
        </a:xfrm>
        <a:prstGeom prst="rect">
          <a:avLst/>
        </a:prstGeom>
      </xdr:spPr>
    </xdr:pic>
    <xdr:clientData/>
  </xdr:twoCellAnchor>
  <xdr:twoCellAnchor>
    <xdr:from>
      <xdr:col>3</xdr:col>
      <xdr:colOff>97044</xdr:colOff>
      <xdr:row>305</xdr:row>
      <xdr:rowOff>112059</xdr:rowOff>
    </xdr:from>
    <xdr:to>
      <xdr:col>3</xdr:col>
      <xdr:colOff>782692</xdr:colOff>
      <xdr:row>305</xdr:row>
      <xdr:rowOff>978498</xdr:rowOff>
    </xdr:to>
    <xdr:pic>
      <xdr:nvPicPr>
        <xdr:cNvPr id="214" name="Immagine 213">
          <a:extLst>
            <a:ext uri="{FF2B5EF4-FFF2-40B4-BE49-F238E27FC236}">
              <a16:creationId xmlns:a16="http://schemas.microsoft.com/office/drawing/2014/main" id="{5AA9CDA2-8079-2148-A828-C9EE6D540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20823444" y="309103059"/>
          <a:ext cx="685648" cy="866439"/>
        </a:xfrm>
        <a:prstGeom prst="rect">
          <a:avLst/>
        </a:prstGeom>
      </xdr:spPr>
    </xdr:pic>
    <xdr:clientData/>
  </xdr:twoCellAnchor>
  <xdr:twoCellAnchor>
    <xdr:from>
      <xdr:col>3</xdr:col>
      <xdr:colOff>130661</xdr:colOff>
      <xdr:row>306</xdr:row>
      <xdr:rowOff>125170</xdr:rowOff>
    </xdr:from>
    <xdr:to>
      <xdr:col>3</xdr:col>
      <xdr:colOff>855687</xdr:colOff>
      <xdr:row>306</xdr:row>
      <xdr:rowOff>1030942</xdr:rowOff>
    </xdr:to>
    <xdr:pic>
      <xdr:nvPicPr>
        <xdr:cNvPr id="215" name="Immagine 214">
          <a:extLst>
            <a:ext uri="{FF2B5EF4-FFF2-40B4-BE49-F238E27FC236}">
              <a16:creationId xmlns:a16="http://schemas.microsoft.com/office/drawing/2014/main" id="{0D56ACF1-A5AD-B944-96C9-677C8E392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20857061" y="310208370"/>
          <a:ext cx="725026" cy="905772"/>
        </a:xfrm>
        <a:prstGeom prst="rect">
          <a:avLst/>
        </a:prstGeom>
      </xdr:spPr>
    </xdr:pic>
    <xdr:clientData/>
  </xdr:twoCellAnchor>
  <xdr:twoCellAnchor>
    <xdr:from>
      <xdr:col>3</xdr:col>
      <xdr:colOff>112058</xdr:colOff>
      <xdr:row>308</xdr:row>
      <xdr:rowOff>97044</xdr:rowOff>
    </xdr:from>
    <xdr:to>
      <xdr:col>3</xdr:col>
      <xdr:colOff>855233</xdr:colOff>
      <xdr:row>308</xdr:row>
      <xdr:rowOff>1050656</xdr:rowOff>
    </xdr:to>
    <xdr:pic>
      <xdr:nvPicPr>
        <xdr:cNvPr id="216" name="Immagine 215">
          <a:extLst>
            <a:ext uri="{FF2B5EF4-FFF2-40B4-BE49-F238E27FC236}">
              <a16:creationId xmlns:a16="http://schemas.microsoft.com/office/drawing/2014/main" id="{182E915E-A308-F146-A443-8E13E6BB2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20838458" y="312364644"/>
          <a:ext cx="743175" cy="953612"/>
        </a:xfrm>
        <a:prstGeom prst="rect">
          <a:avLst/>
        </a:prstGeom>
      </xdr:spPr>
    </xdr:pic>
    <xdr:clientData/>
  </xdr:twoCellAnchor>
  <xdr:twoCellAnchor>
    <xdr:from>
      <xdr:col>3</xdr:col>
      <xdr:colOff>78442</xdr:colOff>
      <xdr:row>309</xdr:row>
      <xdr:rowOff>97043</xdr:rowOff>
    </xdr:from>
    <xdr:to>
      <xdr:col>3</xdr:col>
      <xdr:colOff>816348</xdr:colOff>
      <xdr:row>309</xdr:row>
      <xdr:rowOff>1009069</xdr:rowOff>
    </xdr:to>
    <xdr:pic>
      <xdr:nvPicPr>
        <xdr:cNvPr id="217" name="Immagine 216">
          <a:extLst>
            <a:ext uri="{FF2B5EF4-FFF2-40B4-BE49-F238E27FC236}">
              <a16:creationId xmlns:a16="http://schemas.microsoft.com/office/drawing/2014/main" id="{D6B12034-65BD-AC4B-91A4-D25B9DC5A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20804842" y="313456843"/>
          <a:ext cx="737906" cy="912026"/>
        </a:xfrm>
        <a:prstGeom prst="rect">
          <a:avLst/>
        </a:prstGeom>
      </xdr:spPr>
    </xdr:pic>
    <xdr:clientData/>
  </xdr:twoCellAnchor>
  <xdr:twoCellAnchor>
    <xdr:from>
      <xdr:col>3</xdr:col>
      <xdr:colOff>112058</xdr:colOff>
      <xdr:row>310</xdr:row>
      <xdr:rowOff>65331</xdr:rowOff>
    </xdr:from>
    <xdr:to>
      <xdr:col>3</xdr:col>
      <xdr:colOff>840441</xdr:colOff>
      <xdr:row>310</xdr:row>
      <xdr:rowOff>1013455</xdr:rowOff>
    </xdr:to>
    <xdr:pic>
      <xdr:nvPicPr>
        <xdr:cNvPr id="218" name="Immagine 217">
          <a:extLst>
            <a:ext uri="{FF2B5EF4-FFF2-40B4-BE49-F238E27FC236}">
              <a16:creationId xmlns:a16="http://schemas.microsoft.com/office/drawing/2014/main" id="{86D198BA-4B15-2340-A0BE-EB0036B46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20838458" y="314517331"/>
          <a:ext cx="728383" cy="948124"/>
        </a:xfrm>
        <a:prstGeom prst="rect">
          <a:avLst/>
        </a:prstGeom>
      </xdr:spPr>
    </xdr:pic>
    <xdr:clientData/>
  </xdr:twoCellAnchor>
  <xdr:twoCellAnchor>
    <xdr:from>
      <xdr:col>3</xdr:col>
      <xdr:colOff>78441</xdr:colOff>
      <xdr:row>311</xdr:row>
      <xdr:rowOff>59840</xdr:rowOff>
    </xdr:from>
    <xdr:to>
      <xdr:col>3</xdr:col>
      <xdr:colOff>779718</xdr:colOff>
      <xdr:row>311</xdr:row>
      <xdr:rowOff>1008305</xdr:rowOff>
    </xdr:to>
    <xdr:pic>
      <xdr:nvPicPr>
        <xdr:cNvPr id="219" name="Immagine 218">
          <a:extLst>
            <a:ext uri="{FF2B5EF4-FFF2-40B4-BE49-F238E27FC236}">
              <a16:creationId xmlns:a16="http://schemas.microsoft.com/office/drawing/2014/main" id="{2650E790-FC6E-EA44-882C-205F40A8A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20804841" y="315604040"/>
          <a:ext cx="701277" cy="948465"/>
        </a:xfrm>
        <a:prstGeom prst="rect">
          <a:avLst/>
        </a:prstGeom>
      </xdr:spPr>
    </xdr:pic>
    <xdr:clientData/>
  </xdr:twoCellAnchor>
  <xdr:twoCellAnchor>
    <xdr:from>
      <xdr:col>3</xdr:col>
      <xdr:colOff>93458</xdr:colOff>
      <xdr:row>312</xdr:row>
      <xdr:rowOff>78442</xdr:rowOff>
    </xdr:from>
    <xdr:to>
      <xdr:col>3</xdr:col>
      <xdr:colOff>896694</xdr:colOff>
      <xdr:row>312</xdr:row>
      <xdr:rowOff>1048510</xdr:rowOff>
    </xdr:to>
    <xdr:pic>
      <xdr:nvPicPr>
        <xdr:cNvPr id="220" name="Immagine 219">
          <a:extLst>
            <a:ext uri="{FF2B5EF4-FFF2-40B4-BE49-F238E27FC236}">
              <a16:creationId xmlns:a16="http://schemas.microsoft.com/office/drawing/2014/main" id="{17507AA0-121B-CA43-A004-90AEEE6C6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20819858" y="316714842"/>
          <a:ext cx="803236" cy="970068"/>
        </a:xfrm>
        <a:prstGeom prst="rect">
          <a:avLst/>
        </a:prstGeom>
      </xdr:spPr>
    </xdr:pic>
    <xdr:clientData/>
  </xdr:twoCellAnchor>
  <xdr:twoCellAnchor>
    <xdr:from>
      <xdr:col>3</xdr:col>
      <xdr:colOff>93458</xdr:colOff>
      <xdr:row>313</xdr:row>
      <xdr:rowOff>65331</xdr:rowOff>
    </xdr:from>
    <xdr:to>
      <xdr:col>3</xdr:col>
      <xdr:colOff>817806</xdr:colOff>
      <xdr:row>313</xdr:row>
      <xdr:rowOff>1025981</xdr:rowOff>
    </xdr:to>
    <xdr:pic>
      <xdr:nvPicPr>
        <xdr:cNvPr id="221" name="Immagine 220">
          <a:extLst>
            <a:ext uri="{FF2B5EF4-FFF2-40B4-BE49-F238E27FC236}">
              <a16:creationId xmlns:a16="http://schemas.microsoft.com/office/drawing/2014/main" id="{6737A77A-928E-F342-8103-109ADBA34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20819858" y="317793931"/>
          <a:ext cx="724348" cy="960650"/>
        </a:xfrm>
        <a:prstGeom prst="rect">
          <a:avLst/>
        </a:prstGeom>
      </xdr:spPr>
    </xdr:pic>
    <xdr:clientData/>
  </xdr:twoCellAnchor>
  <xdr:twoCellAnchor>
    <xdr:from>
      <xdr:col>3</xdr:col>
      <xdr:colOff>130662</xdr:colOff>
      <xdr:row>314</xdr:row>
      <xdr:rowOff>125170</xdr:rowOff>
    </xdr:from>
    <xdr:to>
      <xdr:col>3</xdr:col>
      <xdr:colOff>784412</xdr:colOff>
      <xdr:row>314</xdr:row>
      <xdr:rowOff>973400</xdr:rowOff>
    </xdr:to>
    <xdr:pic>
      <xdr:nvPicPr>
        <xdr:cNvPr id="222" name="Immagine 221">
          <a:extLst>
            <a:ext uri="{FF2B5EF4-FFF2-40B4-BE49-F238E27FC236}">
              <a16:creationId xmlns:a16="http://schemas.microsoft.com/office/drawing/2014/main" id="{96DEBFF9-5565-8B43-ADFC-10D3DCE1E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20857062" y="318945970"/>
          <a:ext cx="653750" cy="848230"/>
        </a:xfrm>
        <a:prstGeom prst="rect">
          <a:avLst/>
        </a:prstGeom>
      </xdr:spPr>
    </xdr:pic>
    <xdr:clientData/>
  </xdr:twoCellAnchor>
  <xdr:twoCellAnchor>
    <xdr:from>
      <xdr:col>3</xdr:col>
      <xdr:colOff>78442</xdr:colOff>
      <xdr:row>315</xdr:row>
      <xdr:rowOff>125170</xdr:rowOff>
    </xdr:from>
    <xdr:to>
      <xdr:col>3</xdr:col>
      <xdr:colOff>778921</xdr:colOff>
      <xdr:row>315</xdr:row>
      <xdr:rowOff>972516</xdr:rowOff>
    </xdr:to>
    <xdr:pic>
      <xdr:nvPicPr>
        <xdr:cNvPr id="223" name="Immagine 222">
          <a:extLst>
            <a:ext uri="{FF2B5EF4-FFF2-40B4-BE49-F238E27FC236}">
              <a16:creationId xmlns:a16="http://schemas.microsoft.com/office/drawing/2014/main" id="{5A3A8E36-5CB2-D941-8B38-C0F8BB6DB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20804842" y="320038170"/>
          <a:ext cx="700479" cy="847346"/>
        </a:xfrm>
        <a:prstGeom prst="rect">
          <a:avLst/>
        </a:prstGeom>
      </xdr:spPr>
    </xdr:pic>
    <xdr:clientData/>
  </xdr:twoCellAnchor>
  <xdr:twoCellAnchor>
    <xdr:from>
      <xdr:col>3</xdr:col>
      <xdr:colOff>97043</xdr:colOff>
      <xdr:row>317</xdr:row>
      <xdr:rowOff>59840</xdr:rowOff>
    </xdr:from>
    <xdr:to>
      <xdr:col>3</xdr:col>
      <xdr:colOff>896694</xdr:colOff>
      <xdr:row>317</xdr:row>
      <xdr:rowOff>1044867</xdr:rowOff>
    </xdr:to>
    <xdr:pic>
      <xdr:nvPicPr>
        <xdr:cNvPr id="224" name="Immagine 223">
          <a:extLst>
            <a:ext uri="{FF2B5EF4-FFF2-40B4-BE49-F238E27FC236}">
              <a16:creationId xmlns:a16="http://schemas.microsoft.com/office/drawing/2014/main" id="{7F815E58-7DBB-3D4E-B7C4-F208EF0D7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20823443" y="322157240"/>
          <a:ext cx="799651" cy="985027"/>
        </a:xfrm>
        <a:prstGeom prst="rect">
          <a:avLst/>
        </a:prstGeom>
      </xdr:spPr>
    </xdr:pic>
    <xdr:clientData/>
  </xdr:twoCellAnchor>
  <xdr:twoCellAnchor>
    <xdr:from>
      <xdr:col>3</xdr:col>
      <xdr:colOff>125169</xdr:colOff>
      <xdr:row>318</xdr:row>
      <xdr:rowOff>112059</xdr:rowOff>
    </xdr:from>
    <xdr:to>
      <xdr:col>3</xdr:col>
      <xdr:colOff>840441</xdr:colOff>
      <xdr:row>318</xdr:row>
      <xdr:rowOff>1045740</xdr:rowOff>
    </xdr:to>
    <xdr:pic>
      <xdr:nvPicPr>
        <xdr:cNvPr id="225" name="Immagine 224">
          <a:extLst>
            <a:ext uri="{FF2B5EF4-FFF2-40B4-BE49-F238E27FC236}">
              <a16:creationId xmlns:a16="http://schemas.microsoft.com/office/drawing/2014/main" id="{A243097E-79B2-8E4D-854C-D7C183CB8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20851569" y="323301659"/>
          <a:ext cx="715272" cy="933681"/>
        </a:xfrm>
        <a:prstGeom prst="rect">
          <a:avLst/>
        </a:prstGeom>
      </xdr:spPr>
    </xdr:pic>
    <xdr:clientData/>
  </xdr:twoCellAnchor>
  <xdr:twoCellAnchor>
    <xdr:from>
      <xdr:col>3</xdr:col>
      <xdr:colOff>112059</xdr:colOff>
      <xdr:row>319</xdr:row>
      <xdr:rowOff>65330</xdr:rowOff>
    </xdr:from>
    <xdr:to>
      <xdr:col>3</xdr:col>
      <xdr:colOff>839896</xdr:colOff>
      <xdr:row>319</xdr:row>
      <xdr:rowOff>978498</xdr:rowOff>
    </xdr:to>
    <xdr:pic>
      <xdr:nvPicPr>
        <xdr:cNvPr id="226" name="Immagine 225">
          <a:extLst>
            <a:ext uri="{FF2B5EF4-FFF2-40B4-BE49-F238E27FC236}">
              <a16:creationId xmlns:a16="http://schemas.microsoft.com/office/drawing/2014/main" id="{D96704C1-B944-314B-A253-A87AE3B8F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20838459" y="324347130"/>
          <a:ext cx="727837" cy="913168"/>
        </a:xfrm>
        <a:prstGeom prst="rect">
          <a:avLst/>
        </a:prstGeom>
      </xdr:spPr>
    </xdr:pic>
    <xdr:clientData/>
  </xdr:twoCellAnchor>
  <xdr:twoCellAnchor>
    <xdr:from>
      <xdr:col>3</xdr:col>
      <xdr:colOff>93457</xdr:colOff>
      <xdr:row>69</xdr:row>
      <xdr:rowOff>97043</xdr:rowOff>
    </xdr:from>
    <xdr:to>
      <xdr:col>3</xdr:col>
      <xdr:colOff>840441</xdr:colOff>
      <xdr:row>69</xdr:row>
      <xdr:rowOff>1007028</xdr:rowOff>
    </xdr:to>
    <xdr:pic>
      <xdr:nvPicPr>
        <xdr:cNvPr id="227" name="Immagine 226">
          <a:extLst>
            <a:ext uri="{FF2B5EF4-FFF2-40B4-BE49-F238E27FC236}">
              <a16:creationId xmlns:a16="http://schemas.microsoft.com/office/drawing/2014/main" id="{7BF08B67-16F5-4042-BEA9-F7BEEAEE5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20819857" y="326563243"/>
          <a:ext cx="746984" cy="909985"/>
        </a:xfrm>
        <a:prstGeom prst="rect">
          <a:avLst/>
        </a:prstGeom>
      </xdr:spPr>
    </xdr:pic>
    <xdr:clientData/>
  </xdr:twoCellAnchor>
  <xdr:twoCellAnchor>
    <xdr:from>
      <xdr:col>3</xdr:col>
      <xdr:colOff>78441</xdr:colOff>
      <xdr:row>62</xdr:row>
      <xdr:rowOff>93457</xdr:rowOff>
    </xdr:from>
    <xdr:to>
      <xdr:col>3</xdr:col>
      <xdr:colOff>739588</xdr:colOff>
      <xdr:row>62</xdr:row>
      <xdr:rowOff>939888</xdr:rowOff>
    </xdr:to>
    <xdr:pic>
      <xdr:nvPicPr>
        <xdr:cNvPr id="228" name="Immagine 227">
          <a:extLst>
            <a:ext uri="{FF2B5EF4-FFF2-40B4-BE49-F238E27FC236}">
              <a16:creationId xmlns:a16="http://schemas.microsoft.com/office/drawing/2014/main" id="{51A9C06E-893E-6C45-AF58-E9558FBB4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20804841" y="328744057"/>
          <a:ext cx="661147" cy="846431"/>
        </a:xfrm>
        <a:prstGeom prst="rect">
          <a:avLst/>
        </a:prstGeom>
      </xdr:spPr>
    </xdr:pic>
    <xdr:clientData/>
  </xdr:twoCellAnchor>
  <xdr:twoCellAnchor>
    <xdr:from>
      <xdr:col>3</xdr:col>
      <xdr:colOff>65331</xdr:colOff>
      <xdr:row>34</xdr:row>
      <xdr:rowOff>59839</xdr:rowOff>
    </xdr:from>
    <xdr:to>
      <xdr:col>3</xdr:col>
      <xdr:colOff>874059</xdr:colOff>
      <xdr:row>34</xdr:row>
      <xdr:rowOff>952736</xdr:rowOff>
    </xdr:to>
    <xdr:pic>
      <xdr:nvPicPr>
        <xdr:cNvPr id="229" name="Immagine 228">
          <a:extLst>
            <a:ext uri="{FF2B5EF4-FFF2-40B4-BE49-F238E27FC236}">
              <a16:creationId xmlns:a16="http://schemas.microsoft.com/office/drawing/2014/main" id="{A34F153C-1264-7346-97B9-1BE1B835C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20791731" y="329802639"/>
          <a:ext cx="808728" cy="892897"/>
        </a:xfrm>
        <a:prstGeom prst="rect">
          <a:avLst/>
        </a:prstGeom>
      </xdr:spPr>
    </xdr:pic>
    <xdr:clientData/>
  </xdr:twoCellAnchor>
  <xdr:twoCellAnchor>
    <xdr:from>
      <xdr:col>3</xdr:col>
      <xdr:colOff>93457</xdr:colOff>
      <xdr:row>35</xdr:row>
      <xdr:rowOff>65331</xdr:rowOff>
    </xdr:from>
    <xdr:to>
      <xdr:col>3</xdr:col>
      <xdr:colOff>815456</xdr:colOff>
      <xdr:row>35</xdr:row>
      <xdr:rowOff>1006850</xdr:rowOff>
    </xdr:to>
    <xdr:pic>
      <xdr:nvPicPr>
        <xdr:cNvPr id="230" name="Immagine 229">
          <a:extLst>
            <a:ext uri="{FF2B5EF4-FFF2-40B4-BE49-F238E27FC236}">
              <a16:creationId xmlns:a16="http://schemas.microsoft.com/office/drawing/2014/main" id="{39AB3063-09D9-C846-8400-F254CDF81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20819857" y="330900331"/>
          <a:ext cx="721999" cy="941519"/>
        </a:xfrm>
        <a:prstGeom prst="rect">
          <a:avLst/>
        </a:prstGeom>
      </xdr:spPr>
    </xdr:pic>
    <xdr:clientData/>
  </xdr:twoCellAnchor>
  <xdr:twoCellAnchor>
    <xdr:from>
      <xdr:col>3</xdr:col>
      <xdr:colOff>78442</xdr:colOff>
      <xdr:row>322</xdr:row>
      <xdr:rowOff>38436</xdr:rowOff>
    </xdr:from>
    <xdr:to>
      <xdr:col>3</xdr:col>
      <xdr:colOff>778921</xdr:colOff>
      <xdr:row>322</xdr:row>
      <xdr:rowOff>941547</xdr:rowOff>
    </xdr:to>
    <xdr:pic>
      <xdr:nvPicPr>
        <xdr:cNvPr id="231" name="Immagine 230">
          <a:extLst>
            <a:ext uri="{FF2B5EF4-FFF2-40B4-BE49-F238E27FC236}">
              <a16:creationId xmlns:a16="http://schemas.microsoft.com/office/drawing/2014/main" id="{70639FD3-8730-7747-9502-BFA883932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20804842" y="331965636"/>
          <a:ext cx="700479" cy="903111"/>
        </a:xfrm>
        <a:prstGeom prst="rect">
          <a:avLst/>
        </a:prstGeom>
      </xdr:spPr>
    </xdr:pic>
    <xdr:clientData/>
  </xdr:twoCellAnchor>
  <xdr:twoCellAnchor>
    <xdr:from>
      <xdr:col>3</xdr:col>
      <xdr:colOff>112059</xdr:colOff>
      <xdr:row>17</xdr:row>
      <xdr:rowOff>130661</xdr:rowOff>
    </xdr:from>
    <xdr:to>
      <xdr:col>3</xdr:col>
      <xdr:colOff>745079</xdr:colOff>
      <xdr:row>17</xdr:row>
      <xdr:rowOff>1006783</xdr:rowOff>
    </xdr:to>
    <xdr:pic>
      <xdr:nvPicPr>
        <xdr:cNvPr id="232" name="Immagine 231">
          <a:extLst>
            <a:ext uri="{FF2B5EF4-FFF2-40B4-BE49-F238E27FC236}">
              <a16:creationId xmlns:a16="http://schemas.microsoft.com/office/drawing/2014/main" id="{80274D9E-A827-7B40-80F8-3BEE88CFC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20838459" y="333150061"/>
          <a:ext cx="633020" cy="876122"/>
        </a:xfrm>
        <a:prstGeom prst="rect">
          <a:avLst/>
        </a:prstGeom>
      </xdr:spPr>
    </xdr:pic>
    <xdr:clientData/>
  </xdr:twoCellAnchor>
  <xdr:twoCellAnchor>
    <xdr:from>
      <xdr:col>3</xdr:col>
      <xdr:colOff>97044</xdr:colOff>
      <xdr:row>49</xdr:row>
      <xdr:rowOff>125170</xdr:rowOff>
    </xdr:from>
    <xdr:to>
      <xdr:col>3</xdr:col>
      <xdr:colOff>818030</xdr:colOff>
      <xdr:row>49</xdr:row>
      <xdr:rowOff>1029510</xdr:rowOff>
    </xdr:to>
    <xdr:pic>
      <xdr:nvPicPr>
        <xdr:cNvPr id="233" name="Immagine 232">
          <a:extLst>
            <a:ext uri="{FF2B5EF4-FFF2-40B4-BE49-F238E27FC236}">
              <a16:creationId xmlns:a16="http://schemas.microsoft.com/office/drawing/2014/main" id="{C0B85A35-DF8F-9D4C-A953-4086F0CE2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20823444" y="335328970"/>
          <a:ext cx="720986" cy="904340"/>
        </a:xfrm>
        <a:prstGeom prst="rect">
          <a:avLst/>
        </a:prstGeom>
      </xdr:spPr>
    </xdr:pic>
    <xdr:clientData/>
  </xdr:twoCellAnchor>
  <xdr:twoCellAnchor>
    <xdr:from>
      <xdr:col>3</xdr:col>
      <xdr:colOff>97044</xdr:colOff>
      <xdr:row>324</xdr:row>
      <xdr:rowOff>78442</xdr:rowOff>
    </xdr:from>
    <xdr:to>
      <xdr:col>3</xdr:col>
      <xdr:colOff>816349</xdr:colOff>
      <xdr:row>324</xdr:row>
      <xdr:rowOff>954116</xdr:rowOff>
    </xdr:to>
    <xdr:pic>
      <xdr:nvPicPr>
        <xdr:cNvPr id="234" name="Immagine 233">
          <a:extLst>
            <a:ext uri="{FF2B5EF4-FFF2-40B4-BE49-F238E27FC236}">
              <a16:creationId xmlns:a16="http://schemas.microsoft.com/office/drawing/2014/main" id="{D3F3D3F5-9622-3542-B49D-E18023457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20823444" y="336374442"/>
          <a:ext cx="719305" cy="875674"/>
        </a:xfrm>
        <a:prstGeom prst="rect">
          <a:avLst/>
        </a:prstGeom>
      </xdr:spPr>
    </xdr:pic>
    <xdr:clientData/>
  </xdr:twoCellAnchor>
  <xdr:twoCellAnchor>
    <xdr:from>
      <xdr:col>3</xdr:col>
      <xdr:colOff>93457</xdr:colOff>
      <xdr:row>327</xdr:row>
      <xdr:rowOff>59840</xdr:rowOff>
    </xdr:from>
    <xdr:to>
      <xdr:col>3</xdr:col>
      <xdr:colOff>627936</xdr:colOff>
      <xdr:row>327</xdr:row>
      <xdr:rowOff>1049768</xdr:rowOff>
    </xdr:to>
    <xdr:pic>
      <xdr:nvPicPr>
        <xdr:cNvPr id="235" name="Immagine 234">
          <a:extLst>
            <a:ext uri="{FF2B5EF4-FFF2-40B4-BE49-F238E27FC236}">
              <a16:creationId xmlns:a16="http://schemas.microsoft.com/office/drawing/2014/main" id="{CD4D8EB6-47C3-ED40-8ECF-6308DD20A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20819857" y="339632440"/>
          <a:ext cx="534479" cy="989928"/>
        </a:xfrm>
        <a:prstGeom prst="rect">
          <a:avLst/>
        </a:prstGeom>
      </xdr:spPr>
    </xdr:pic>
    <xdr:clientData/>
  </xdr:twoCellAnchor>
  <xdr:twoCellAnchor>
    <xdr:from>
      <xdr:col>3</xdr:col>
      <xdr:colOff>93457</xdr:colOff>
      <xdr:row>328</xdr:row>
      <xdr:rowOff>65331</xdr:rowOff>
    </xdr:from>
    <xdr:to>
      <xdr:col>3</xdr:col>
      <xdr:colOff>537188</xdr:colOff>
      <xdr:row>328</xdr:row>
      <xdr:rowOff>974913</xdr:rowOff>
    </xdr:to>
    <xdr:pic>
      <xdr:nvPicPr>
        <xdr:cNvPr id="236" name="Immagine 235">
          <a:extLst>
            <a:ext uri="{FF2B5EF4-FFF2-40B4-BE49-F238E27FC236}">
              <a16:creationId xmlns:a16="http://schemas.microsoft.com/office/drawing/2014/main" id="{905D0EAF-2148-8347-96A3-890FE099D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20819857" y="340730131"/>
          <a:ext cx="443731" cy="909582"/>
        </a:xfrm>
        <a:prstGeom prst="rect">
          <a:avLst/>
        </a:prstGeom>
      </xdr:spPr>
    </xdr:pic>
    <xdr:clientData/>
  </xdr:twoCellAnchor>
  <xdr:twoCellAnchor>
    <xdr:from>
      <xdr:col>3</xdr:col>
      <xdr:colOff>93457</xdr:colOff>
      <xdr:row>329</xdr:row>
      <xdr:rowOff>59840</xdr:rowOff>
    </xdr:from>
    <xdr:to>
      <xdr:col>3</xdr:col>
      <xdr:colOff>517151</xdr:colOff>
      <xdr:row>329</xdr:row>
      <xdr:rowOff>1009087</xdr:rowOff>
    </xdr:to>
    <xdr:pic>
      <xdr:nvPicPr>
        <xdr:cNvPr id="237" name="Immagine 236">
          <a:extLst>
            <a:ext uri="{FF2B5EF4-FFF2-40B4-BE49-F238E27FC236}">
              <a16:creationId xmlns:a16="http://schemas.microsoft.com/office/drawing/2014/main" id="{56FACB2B-F380-1B47-BD11-D7BE34747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20819857" y="341816840"/>
          <a:ext cx="423694" cy="949247"/>
        </a:xfrm>
        <a:prstGeom prst="rect">
          <a:avLst/>
        </a:prstGeom>
      </xdr:spPr>
    </xdr:pic>
    <xdr:clientData/>
  </xdr:twoCellAnchor>
  <xdr:twoCellAnchor>
    <xdr:from>
      <xdr:col>3</xdr:col>
      <xdr:colOff>93457</xdr:colOff>
      <xdr:row>330</xdr:row>
      <xdr:rowOff>65331</xdr:rowOff>
    </xdr:from>
    <xdr:to>
      <xdr:col>3</xdr:col>
      <xdr:colOff>513950</xdr:colOff>
      <xdr:row>330</xdr:row>
      <xdr:rowOff>1008531</xdr:rowOff>
    </xdr:to>
    <xdr:pic>
      <xdr:nvPicPr>
        <xdr:cNvPr id="238" name="Immagine 237">
          <a:extLst>
            <a:ext uri="{FF2B5EF4-FFF2-40B4-BE49-F238E27FC236}">
              <a16:creationId xmlns:a16="http://schemas.microsoft.com/office/drawing/2014/main" id="{D64AD9C5-40DD-A040-A6EB-84A655ACA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20819857" y="342914531"/>
          <a:ext cx="420493" cy="943200"/>
        </a:xfrm>
        <a:prstGeom prst="rect">
          <a:avLst/>
        </a:prstGeom>
      </xdr:spPr>
    </xdr:pic>
    <xdr:clientData/>
  </xdr:twoCellAnchor>
  <xdr:twoCellAnchor>
    <xdr:from>
      <xdr:col>3</xdr:col>
      <xdr:colOff>125171</xdr:colOff>
      <xdr:row>331</xdr:row>
      <xdr:rowOff>125170</xdr:rowOff>
    </xdr:from>
    <xdr:to>
      <xdr:col>3</xdr:col>
      <xdr:colOff>592841</xdr:colOff>
      <xdr:row>331</xdr:row>
      <xdr:rowOff>935579</xdr:rowOff>
    </xdr:to>
    <xdr:pic>
      <xdr:nvPicPr>
        <xdr:cNvPr id="239" name="Immagine 238">
          <a:extLst>
            <a:ext uri="{FF2B5EF4-FFF2-40B4-BE49-F238E27FC236}">
              <a16:creationId xmlns:a16="http://schemas.microsoft.com/office/drawing/2014/main" id="{B4C652BE-C3CA-4B4F-A01B-A3099B9E8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20851571" y="344066570"/>
          <a:ext cx="467670" cy="810409"/>
        </a:xfrm>
        <a:prstGeom prst="rect">
          <a:avLst/>
        </a:prstGeom>
      </xdr:spPr>
    </xdr:pic>
    <xdr:clientData/>
  </xdr:twoCellAnchor>
  <xdr:twoCellAnchor>
    <xdr:from>
      <xdr:col>3</xdr:col>
      <xdr:colOff>112058</xdr:colOff>
      <xdr:row>332</xdr:row>
      <xdr:rowOff>97043</xdr:rowOff>
    </xdr:from>
    <xdr:to>
      <xdr:col>3</xdr:col>
      <xdr:colOff>632374</xdr:colOff>
      <xdr:row>332</xdr:row>
      <xdr:rowOff>952500</xdr:rowOff>
    </xdr:to>
    <xdr:pic>
      <xdr:nvPicPr>
        <xdr:cNvPr id="240" name="Immagine 239">
          <a:extLst>
            <a:ext uri="{FF2B5EF4-FFF2-40B4-BE49-F238E27FC236}">
              <a16:creationId xmlns:a16="http://schemas.microsoft.com/office/drawing/2014/main" id="{9F25D1AA-3616-154D-A881-55A72DF09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20838458" y="345130643"/>
          <a:ext cx="520316" cy="855457"/>
        </a:xfrm>
        <a:prstGeom prst="rect">
          <a:avLst/>
        </a:prstGeom>
      </xdr:spPr>
    </xdr:pic>
    <xdr:clientData/>
  </xdr:twoCellAnchor>
  <xdr:twoCellAnchor>
    <xdr:from>
      <xdr:col>3</xdr:col>
      <xdr:colOff>78442</xdr:colOff>
      <xdr:row>334</xdr:row>
      <xdr:rowOff>78442</xdr:rowOff>
    </xdr:from>
    <xdr:to>
      <xdr:col>3</xdr:col>
      <xdr:colOff>649942</xdr:colOff>
      <xdr:row>334</xdr:row>
      <xdr:rowOff>973639</xdr:rowOff>
    </xdr:to>
    <xdr:pic>
      <xdr:nvPicPr>
        <xdr:cNvPr id="241" name="Immagine 240">
          <a:extLst>
            <a:ext uri="{FF2B5EF4-FFF2-40B4-BE49-F238E27FC236}">
              <a16:creationId xmlns:a16="http://schemas.microsoft.com/office/drawing/2014/main" id="{2679EDC5-FE14-DC4F-8C38-B0CC3CE03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20804842" y="347296442"/>
          <a:ext cx="571500" cy="895197"/>
        </a:xfrm>
        <a:prstGeom prst="rect">
          <a:avLst/>
        </a:prstGeom>
      </xdr:spPr>
    </xdr:pic>
    <xdr:clientData/>
  </xdr:twoCellAnchor>
  <xdr:twoCellAnchor>
    <xdr:from>
      <xdr:col>3</xdr:col>
      <xdr:colOff>115868</xdr:colOff>
      <xdr:row>335</xdr:row>
      <xdr:rowOff>93233</xdr:rowOff>
    </xdr:from>
    <xdr:to>
      <xdr:col>3</xdr:col>
      <xdr:colOff>740811</xdr:colOff>
      <xdr:row>335</xdr:row>
      <xdr:rowOff>1030942</xdr:rowOff>
    </xdr:to>
    <xdr:pic>
      <xdr:nvPicPr>
        <xdr:cNvPr id="242" name="Immagine 241">
          <a:extLst>
            <a:ext uri="{FF2B5EF4-FFF2-40B4-BE49-F238E27FC236}">
              <a16:creationId xmlns:a16="http://schemas.microsoft.com/office/drawing/2014/main" id="{23E59416-AE78-C447-8553-30503976C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20842268" y="348403433"/>
          <a:ext cx="624943" cy="937709"/>
        </a:xfrm>
        <a:prstGeom prst="rect">
          <a:avLst/>
        </a:prstGeom>
      </xdr:spPr>
    </xdr:pic>
    <xdr:clientData/>
  </xdr:twoCellAnchor>
  <xdr:twoCellAnchor>
    <xdr:from>
      <xdr:col>3</xdr:col>
      <xdr:colOff>112059</xdr:colOff>
      <xdr:row>336</xdr:row>
      <xdr:rowOff>78441</xdr:rowOff>
    </xdr:from>
    <xdr:to>
      <xdr:col>3</xdr:col>
      <xdr:colOff>650289</xdr:colOff>
      <xdr:row>336</xdr:row>
      <xdr:rowOff>1008305</xdr:rowOff>
    </xdr:to>
    <xdr:pic>
      <xdr:nvPicPr>
        <xdr:cNvPr id="243" name="Immagine 242">
          <a:extLst>
            <a:ext uri="{FF2B5EF4-FFF2-40B4-BE49-F238E27FC236}">
              <a16:creationId xmlns:a16="http://schemas.microsoft.com/office/drawing/2014/main" id="{0B06C83C-B451-7341-A395-B5694A5C6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20838459" y="349480841"/>
          <a:ext cx="538230" cy="929864"/>
        </a:xfrm>
        <a:prstGeom prst="rect">
          <a:avLst/>
        </a:prstGeom>
      </xdr:spPr>
    </xdr:pic>
    <xdr:clientData/>
  </xdr:twoCellAnchor>
  <xdr:twoCellAnchor>
    <xdr:from>
      <xdr:col>3</xdr:col>
      <xdr:colOff>65330</xdr:colOff>
      <xdr:row>337</xdr:row>
      <xdr:rowOff>78442</xdr:rowOff>
    </xdr:from>
    <xdr:to>
      <xdr:col>3</xdr:col>
      <xdr:colOff>649941</xdr:colOff>
      <xdr:row>337</xdr:row>
      <xdr:rowOff>968121</xdr:rowOff>
    </xdr:to>
    <xdr:pic>
      <xdr:nvPicPr>
        <xdr:cNvPr id="244" name="Immagine 243">
          <a:extLst>
            <a:ext uri="{FF2B5EF4-FFF2-40B4-BE49-F238E27FC236}">
              <a16:creationId xmlns:a16="http://schemas.microsoft.com/office/drawing/2014/main" id="{08672A1E-ED27-F54F-852C-69636CB3B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>
          <a:off x="20791730" y="350573042"/>
          <a:ext cx="584611" cy="889679"/>
        </a:xfrm>
        <a:prstGeom prst="rect">
          <a:avLst/>
        </a:prstGeom>
      </xdr:spPr>
    </xdr:pic>
    <xdr:clientData/>
  </xdr:twoCellAnchor>
  <xdr:twoCellAnchor>
    <xdr:from>
      <xdr:col>3</xdr:col>
      <xdr:colOff>112060</xdr:colOff>
      <xdr:row>338</xdr:row>
      <xdr:rowOff>112059</xdr:rowOff>
    </xdr:from>
    <xdr:to>
      <xdr:col>3</xdr:col>
      <xdr:colOff>703120</xdr:colOff>
      <xdr:row>338</xdr:row>
      <xdr:rowOff>1006849</xdr:rowOff>
    </xdr:to>
    <xdr:pic>
      <xdr:nvPicPr>
        <xdr:cNvPr id="245" name="Immagine 244">
          <a:extLst>
            <a:ext uri="{FF2B5EF4-FFF2-40B4-BE49-F238E27FC236}">
              <a16:creationId xmlns:a16="http://schemas.microsoft.com/office/drawing/2014/main" id="{11973BDA-BDF8-7E42-A300-748C7E2EF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20838460" y="351698859"/>
          <a:ext cx="591060" cy="894790"/>
        </a:xfrm>
        <a:prstGeom prst="rect">
          <a:avLst/>
        </a:prstGeom>
      </xdr:spPr>
    </xdr:pic>
    <xdr:clientData/>
  </xdr:twoCellAnchor>
  <xdr:twoCellAnchor>
    <xdr:from>
      <xdr:col>3</xdr:col>
      <xdr:colOff>97044</xdr:colOff>
      <xdr:row>340</xdr:row>
      <xdr:rowOff>78441</xdr:rowOff>
    </xdr:from>
    <xdr:to>
      <xdr:col>3</xdr:col>
      <xdr:colOff>478330</xdr:colOff>
      <xdr:row>340</xdr:row>
      <xdr:rowOff>978498</xdr:rowOff>
    </xdr:to>
    <xdr:pic>
      <xdr:nvPicPr>
        <xdr:cNvPr id="246" name="Immagine 245">
          <a:extLst>
            <a:ext uri="{FF2B5EF4-FFF2-40B4-BE49-F238E27FC236}">
              <a16:creationId xmlns:a16="http://schemas.microsoft.com/office/drawing/2014/main" id="{B2E3F847-BB83-1642-9BB3-83803D8EF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20823444" y="353849641"/>
          <a:ext cx="381286" cy="900057"/>
        </a:xfrm>
        <a:prstGeom prst="rect">
          <a:avLst/>
        </a:prstGeom>
      </xdr:spPr>
    </xdr:pic>
    <xdr:clientData/>
  </xdr:twoCellAnchor>
  <xdr:twoCellAnchor>
    <xdr:from>
      <xdr:col>3</xdr:col>
      <xdr:colOff>97043</xdr:colOff>
      <xdr:row>341</xdr:row>
      <xdr:rowOff>78441</xdr:rowOff>
    </xdr:from>
    <xdr:to>
      <xdr:col>3</xdr:col>
      <xdr:colOff>705970</xdr:colOff>
      <xdr:row>341</xdr:row>
      <xdr:rowOff>1029400</xdr:rowOff>
    </xdr:to>
    <xdr:pic>
      <xdr:nvPicPr>
        <xdr:cNvPr id="247" name="Immagine 246">
          <a:extLst>
            <a:ext uri="{FF2B5EF4-FFF2-40B4-BE49-F238E27FC236}">
              <a16:creationId xmlns:a16="http://schemas.microsoft.com/office/drawing/2014/main" id="{80F4FAFB-598C-8547-B5B1-46DE7A8E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20823443" y="354941841"/>
          <a:ext cx="608927" cy="950959"/>
        </a:xfrm>
        <a:prstGeom prst="rect">
          <a:avLst/>
        </a:prstGeom>
      </xdr:spPr>
    </xdr:pic>
    <xdr:clientData/>
  </xdr:twoCellAnchor>
  <xdr:twoCellAnchor>
    <xdr:from>
      <xdr:col>3</xdr:col>
      <xdr:colOff>112059</xdr:colOff>
      <xdr:row>342</xdr:row>
      <xdr:rowOff>78441</xdr:rowOff>
    </xdr:from>
    <xdr:to>
      <xdr:col>3</xdr:col>
      <xdr:colOff>552574</xdr:colOff>
      <xdr:row>342</xdr:row>
      <xdr:rowOff>978497</xdr:rowOff>
    </xdr:to>
    <xdr:pic>
      <xdr:nvPicPr>
        <xdr:cNvPr id="248" name="Immagine 247">
          <a:extLst>
            <a:ext uri="{FF2B5EF4-FFF2-40B4-BE49-F238E27FC236}">
              <a16:creationId xmlns:a16="http://schemas.microsoft.com/office/drawing/2014/main" id="{C4ECE10A-48CF-324E-9A8E-CE54D86CC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20838459" y="356034041"/>
          <a:ext cx="440515" cy="900056"/>
        </a:xfrm>
        <a:prstGeom prst="rect">
          <a:avLst/>
        </a:prstGeom>
      </xdr:spPr>
    </xdr:pic>
    <xdr:clientData/>
  </xdr:twoCellAnchor>
  <xdr:twoCellAnchor>
    <xdr:from>
      <xdr:col>3</xdr:col>
      <xdr:colOff>112059</xdr:colOff>
      <xdr:row>343</xdr:row>
      <xdr:rowOff>65330</xdr:rowOff>
    </xdr:from>
    <xdr:to>
      <xdr:col>3</xdr:col>
      <xdr:colOff>570040</xdr:colOff>
      <xdr:row>343</xdr:row>
      <xdr:rowOff>1006849</xdr:rowOff>
    </xdr:to>
    <xdr:pic>
      <xdr:nvPicPr>
        <xdr:cNvPr id="249" name="Immagine 248">
          <a:extLst>
            <a:ext uri="{FF2B5EF4-FFF2-40B4-BE49-F238E27FC236}">
              <a16:creationId xmlns:a16="http://schemas.microsoft.com/office/drawing/2014/main" id="{D0E0C055-8CFC-6140-8362-4F81225BD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20838459" y="357113130"/>
          <a:ext cx="457981" cy="941519"/>
        </a:xfrm>
        <a:prstGeom prst="rect">
          <a:avLst/>
        </a:prstGeom>
      </xdr:spPr>
    </xdr:pic>
    <xdr:clientData/>
  </xdr:twoCellAnchor>
  <xdr:twoCellAnchor>
    <xdr:from>
      <xdr:col>3</xdr:col>
      <xdr:colOff>78442</xdr:colOff>
      <xdr:row>344</xdr:row>
      <xdr:rowOff>78442</xdr:rowOff>
    </xdr:from>
    <xdr:to>
      <xdr:col>3</xdr:col>
      <xdr:colOff>546365</xdr:colOff>
      <xdr:row>344</xdr:row>
      <xdr:rowOff>974912</xdr:rowOff>
    </xdr:to>
    <xdr:pic>
      <xdr:nvPicPr>
        <xdr:cNvPr id="250" name="Immagine 249">
          <a:extLst>
            <a:ext uri="{FF2B5EF4-FFF2-40B4-BE49-F238E27FC236}">
              <a16:creationId xmlns:a16="http://schemas.microsoft.com/office/drawing/2014/main" id="{E16ABB0E-C779-AF4D-86EA-6D6FD8810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20804842" y="358218442"/>
          <a:ext cx="467923" cy="896470"/>
        </a:xfrm>
        <a:prstGeom prst="rect">
          <a:avLst/>
        </a:prstGeom>
      </xdr:spPr>
    </xdr:pic>
    <xdr:clientData/>
  </xdr:twoCellAnchor>
  <xdr:twoCellAnchor>
    <xdr:from>
      <xdr:col>3</xdr:col>
      <xdr:colOff>112059</xdr:colOff>
      <xdr:row>345</xdr:row>
      <xdr:rowOff>93457</xdr:rowOff>
    </xdr:from>
    <xdr:to>
      <xdr:col>3</xdr:col>
      <xdr:colOff>554413</xdr:colOff>
      <xdr:row>345</xdr:row>
      <xdr:rowOff>974912</xdr:rowOff>
    </xdr:to>
    <xdr:pic>
      <xdr:nvPicPr>
        <xdr:cNvPr id="251" name="Immagine 250">
          <a:extLst>
            <a:ext uri="{FF2B5EF4-FFF2-40B4-BE49-F238E27FC236}">
              <a16:creationId xmlns:a16="http://schemas.microsoft.com/office/drawing/2014/main" id="{4B7E0D8A-376C-C647-8EDE-4F763569B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20838459" y="359325657"/>
          <a:ext cx="442354" cy="881455"/>
        </a:xfrm>
        <a:prstGeom prst="rect">
          <a:avLst/>
        </a:prstGeom>
      </xdr:spPr>
    </xdr:pic>
    <xdr:clientData/>
  </xdr:twoCellAnchor>
  <xdr:twoCellAnchor>
    <xdr:from>
      <xdr:col>3</xdr:col>
      <xdr:colOff>130661</xdr:colOff>
      <xdr:row>346</xdr:row>
      <xdr:rowOff>158787</xdr:rowOff>
    </xdr:from>
    <xdr:to>
      <xdr:col>3</xdr:col>
      <xdr:colOff>536515</xdr:colOff>
      <xdr:row>346</xdr:row>
      <xdr:rowOff>978498</xdr:rowOff>
    </xdr:to>
    <xdr:pic>
      <xdr:nvPicPr>
        <xdr:cNvPr id="252" name="Immagine 251">
          <a:extLst>
            <a:ext uri="{FF2B5EF4-FFF2-40B4-BE49-F238E27FC236}">
              <a16:creationId xmlns:a16="http://schemas.microsoft.com/office/drawing/2014/main" id="{E74A7B8F-B61B-3241-BBBD-25D20EFAE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>
          <a:off x="20857061" y="360483187"/>
          <a:ext cx="405854" cy="819711"/>
        </a:xfrm>
        <a:prstGeom prst="rect">
          <a:avLst/>
        </a:prstGeom>
      </xdr:spPr>
    </xdr:pic>
    <xdr:clientData/>
  </xdr:twoCellAnchor>
  <xdr:twoCellAnchor>
    <xdr:from>
      <xdr:col>3</xdr:col>
      <xdr:colOff>139961</xdr:colOff>
      <xdr:row>347</xdr:row>
      <xdr:rowOff>27904</xdr:rowOff>
    </xdr:from>
    <xdr:to>
      <xdr:col>3</xdr:col>
      <xdr:colOff>666418</xdr:colOff>
      <xdr:row>347</xdr:row>
      <xdr:rowOff>1006849</xdr:rowOff>
    </xdr:to>
    <xdr:pic>
      <xdr:nvPicPr>
        <xdr:cNvPr id="253" name="Immagine 252">
          <a:extLst>
            <a:ext uri="{FF2B5EF4-FFF2-40B4-BE49-F238E27FC236}">
              <a16:creationId xmlns:a16="http://schemas.microsoft.com/office/drawing/2014/main" id="{F0CF36A8-60DF-0547-920C-67F26FB65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20866361" y="361444504"/>
          <a:ext cx="526457" cy="978945"/>
        </a:xfrm>
        <a:prstGeom prst="rect">
          <a:avLst/>
        </a:prstGeom>
      </xdr:spPr>
    </xdr:pic>
    <xdr:clientData/>
  </xdr:twoCellAnchor>
  <xdr:twoCellAnchor>
    <xdr:from>
      <xdr:col>3</xdr:col>
      <xdr:colOff>93457</xdr:colOff>
      <xdr:row>348</xdr:row>
      <xdr:rowOff>78442</xdr:rowOff>
    </xdr:from>
    <xdr:to>
      <xdr:col>3</xdr:col>
      <xdr:colOff>588420</xdr:colOff>
      <xdr:row>348</xdr:row>
      <xdr:rowOff>1017264</xdr:rowOff>
    </xdr:to>
    <xdr:pic>
      <xdr:nvPicPr>
        <xdr:cNvPr id="254" name="Immagine 253">
          <a:extLst>
            <a:ext uri="{FF2B5EF4-FFF2-40B4-BE49-F238E27FC236}">
              <a16:creationId xmlns:a16="http://schemas.microsoft.com/office/drawing/2014/main" id="{ED6B6B2E-D361-094B-BB39-063E5AB5D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>
          <a:off x="20819857" y="362587242"/>
          <a:ext cx="494963" cy="938822"/>
        </a:xfrm>
        <a:prstGeom prst="rect">
          <a:avLst/>
        </a:prstGeom>
      </xdr:spPr>
    </xdr:pic>
    <xdr:clientData/>
  </xdr:twoCellAnchor>
  <xdr:twoCellAnchor>
    <xdr:from>
      <xdr:col>3</xdr:col>
      <xdr:colOff>95139</xdr:colOff>
      <xdr:row>349</xdr:row>
      <xdr:rowOff>76536</xdr:rowOff>
    </xdr:from>
    <xdr:to>
      <xdr:col>3</xdr:col>
      <xdr:colOff>778920</xdr:colOff>
      <xdr:row>349</xdr:row>
      <xdr:rowOff>1012328</xdr:rowOff>
    </xdr:to>
    <xdr:pic>
      <xdr:nvPicPr>
        <xdr:cNvPr id="255" name="Immagine 254">
          <a:extLst>
            <a:ext uri="{FF2B5EF4-FFF2-40B4-BE49-F238E27FC236}">
              <a16:creationId xmlns:a16="http://schemas.microsoft.com/office/drawing/2014/main" id="{1E1C67BC-7484-7A43-9A3E-F9676BE8B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20821539" y="363677536"/>
          <a:ext cx="683781" cy="935792"/>
        </a:xfrm>
        <a:prstGeom prst="rect">
          <a:avLst/>
        </a:prstGeom>
      </xdr:spPr>
    </xdr:pic>
    <xdr:clientData/>
  </xdr:twoCellAnchor>
  <xdr:twoCellAnchor>
    <xdr:from>
      <xdr:col>3</xdr:col>
      <xdr:colOff>97043</xdr:colOff>
      <xdr:row>350</xdr:row>
      <xdr:rowOff>78443</xdr:rowOff>
    </xdr:from>
    <xdr:to>
      <xdr:col>3</xdr:col>
      <xdr:colOff>508114</xdr:colOff>
      <xdr:row>350</xdr:row>
      <xdr:rowOff>978499</xdr:rowOff>
    </xdr:to>
    <xdr:pic>
      <xdr:nvPicPr>
        <xdr:cNvPr id="256" name="Immagine 255">
          <a:extLst>
            <a:ext uri="{FF2B5EF4-FFF2-40B4-BE49-F238E27FC236}">
              <a16:creationId xmlns:a16="http://schemas.microsoft.com/office/drawing/2014/main" id="{D87F54E7-6A6A-6C4C-9A78-1366356C2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20823443" y="364771643"/>
          <a:ext cx="411071" cy="900056"/>
        </a:xfrm>
        <a:prstGeom prst="rect">
          <a:avLst/>
        </a:prstGeom>
      </xdr:spPr>
    </xdr:pic>
    <xdr:clientData/>
  </xdr:twoCellAnchor>
  <xdr:twoCellAnchor>
    <xdr:from>
      <xdr:col>3</xdr:col>
      <xdr:colOff>112059</xdr:colOff>
      <xdr:row>351</xdr:row>
      <xdr:rowOff>65332</xdr:rowOff>
    </xdr:from>
    <xdr:to>
      <xdr:col>3</xdr:col>
      <xdr:colOff>554052</xdr:colOff>
      <xdr:row>351</xdr:row>
      <xdr:rowOff>1008306</xdr:rowOff>
    </xdr:to>
    <xdr:pic>
      <xdr:nvPicPr>
        <xdr:cNvPr id="257" name="Immagine 256">
          <a:extLst>
            <a:ext uri="{FF2B5EF4-FFF2-40B4-BE49-F238E27FC236}">
              <a16:creationId xmlns:a16="http://schemas.microsoft.com/office/drawing/2014/main" id="{08F842E3-409B-3E4D-8FD1-E83B4B907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20838459" y="365850732"/>
          <a:ext cx="441993" cy="942974"/>
        </a:xfrm>
        <a:prstGeom prst="rect">
          <a:avLst/>
        </a:prstGeom>
      </xdr:spPr>
    </xdr:pic>
    <xdr:clientData/>
  </xdr:twoCellAnchor>
  <xdr:twoCellAnchor>
    <xdr:from>
      <xdr:col>3</xdr:col>
      <xdr:colOff>125170</xdr:colOff>
      <xdr:row>353</xdr:row>
      <xdr:rowOff>93458</xdr:rowOff>
    </xdr:from>
    <xdr:to>
      <xdr:col>3</xdr:col>
      <xdr:colOff>664765</xdr:colOff>
      <xdr:row>353</xdr:row>
      <xdr:rowOff>1008530</xdr:rowOff>
    </xdr:to>
    <xdr:pic>
      <xdr:nvPicPr>
        <xdr:cNvPr id="258" name="Immagine 257">
          <a:extLst>
            <a:ext uri="{FF2B5EF4-FFF2-40B4-BE49-F238E27FC236}">
              <a16:creationId xmlns:a16="http://schemas.microsoft.com/office/drawing/2014/main" id="{18AEAE80-8314-0544-9BAC-691B4A4C0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20851570" y="368063258"/>
          <a:ext cx="539595" cy="915072"/>
        </a:xfrm>
        <a:prstGeom prst="rect">
          <a:avLst/>
        </a:prstGeom>
      </xdr:spPr>
    </xdr:pic>
    <xdr:clientData/>
  </xdr:twoCellAnchor>
  <xdr:twoCellAnchor>
    <xdr:from>
      <xdr:col>3</xdr:col>
      <xdr:colOff>93457</xdr:colOff>
      <xdr:row>354</xdr:row>
      <xdr:rowOff>93458</xdr:rowOff>
    </xdr:from>
    <xdr:to>
      <xdr:col>3</xdr:col>
      <xdr:colOff>706968</xdr:colOff>
      <xdr:row>354</xdr:row>
      <xdr:rowOff>1030942</xdr:rowOff>
    </xdr:to>
    <xdr:pic>
      <xdr:nvPicPr>
        <xdr:cNvPr id="259" name="Immagine 258">
          <a:extLst>
            <a:ext uri="{FF2B5EF4-FFF2-40B4-BE49-F238E27FC236}">
              <a16:creationId xmlns:a16="http://schemas.microsoft.com/office/drawing/2014/main" id="{EA5E1633-D1AA-C94F-9553-F5B3EF83D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20819857" y="369155458"/>
          <a:ext cx="613511" cy="937484"/>
        </a:xfrm>
        <a:prstGeom prst="rect">
          <a:avLst/>
        </a:prstGeom>
      </xdr:spPr>
    </xdr:pic>
    <xdr:clientData/>
  </xdr:twoCellAnchor>
  <xdr:twoCellAnchor>
    <xdr:from>
      <xdr:col>3</xdr:col>
      <xdr:colOff>112060</xdr:colOff>
      <xdr:row>355</xdr:row>
      <xdr:rowOff>93457</xdr:rowOff>
    </xdr:from>
    <xdr:to>
      <xdr:col>3</xdr:col>
      <xdr:colOff>855234</xdr:colOff>
      <xdr:row>355</xdr:row>
      <xdr:rowOff>1009282</xdr:rowOff>
    </xdr:to>
    <xdr:pic>
      <xdr:nvPicPr>
        <xdr:cNvPr id="260" name="Immagine 259">
          <a:extLst>
            <a:ext uri="{FF2B5EF4-FFF2-40B4-BE49-F238E27FC236}">
              <a16:creationId xmlns:a16="http://schemas.microsoft.com/office/drawing/2014/main" id="{D1DE0E48-C757-7C43-885F-F7F6CB624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20838460" y="370247657"/>
          <a:ext cx="743174" cy="915825"/>
        </a:xfrm>
        <a:prstGeom prst="rect">
          <a:avLst/>
        </a:prstGeom>
      </xdr:spPr>
    </xdr:pic>
    <xdr:clientData/>
  </xdr:twoCellAnchor>
  <xdr:twoCellAnchor>
    <xdr:from>
      <xdr:col>3</xdr:col>
      <xdr:colOff>97043</xdr:colOff>
      <xdr:row>356</xdr:row>
      <xdr:rowOff>97043</xdr:rowOff>
    </xdr:from>
    <xdr:to>
      <xdr:col>3</xdr:col>
      <xdr:colOff>517303</xdr:colOff>
      <xdr:row>356</xdr:row>
      <xdr:rowOff>952500</xdr:rowOff>
    </xdr:to>
    <xdr:pic>
      <xdr:nvPicPr>
        <xdr:cNvPr id="261" name="Immagine 260">
          <a:extLst>
            <a:ext uri="{FF2B5EF4-FFF2-40B4-BE49-F238E27FC236}">
              <a16:creationId xmlns:a16="http://schemas.microsoft.com/office/drawing/2014/main" id="{953E8148-281B-2540-8945-15A80F276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>
          <a:off x="20823443" y="371343443"/>
          <a:ext cx="420260" cy="855457"/>
        </a:xfrm>
        <a:prstGeom prst="rect">
          <a:avLst/>
        </a:prstGeom>
      </xdr:spPr>
    </xdr:pic>
    <xdr:clientData/>
  </xdr:twoCellAnchor>
  <xdr:twoCellAnchor>
    <xdr:from>
      <xdr:col>3</xdr:col>
      <xdr:colOff>97043</xdr:colOff>
      <xdr:row>357</xdr:row>
      <xdr:rowOff>93457</xdr:rowOff>
    </xdr:from>
    <xdr:to>
      <xdr:col>3</xdr:col>
      <xdr:colOff>590160</xdr:colOff>
      <xdr:row>357</xdr:row>
      <xdr:rowOff>978498</xdr:rowOff>
    </xdr:to>
    <xdr:pic>
      <xdr:nvPicPr>
        <xdr:cNvPr id="262" name="Immagine 261">
          <a:extLst>
            <a:ext uri="{FF2B5EF4-FFF2-40B4-BE49-F238E27FC236}">
              <a16:creationId xmlns:a16="http://schemas.microsoft.com/office/drawing/2014/main" id="{5C07F0A0-EAC4-7A4B-9D90-B3FB1BF6B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>
          <a:off x="20823443" y="372432057"/>
          <a:ext cx="493117" cy="885041"/>
        </a:xfrm>
        <a:prstGeom prst="rect">
          <a:avLst/>
        </a:prstGeom>
      </xdr:spPr>
    </xdr:pic>
    <xdr:clientData/>
  </xdr:twoCellAnchor>
  <xdr:twoCellAnchor>
    <xdr:from>
      <xdr:col>3</xdr:col>
      <xdr:colOff>112059</xdr:colOff>
      <xdr:row>358</xdr:row>
      <xdr:rowOff>125170</xdr:rowOff>
    </xdr:from>
    <xdr:to>
      <xdr:col>3</xdr:col>
      <xdr:colOff>630748</xdr:colOff>
      <xdr:row>358</xdr:row>
      <xdr:rowOff>1030941</xdr:rowOff>
    </xdr:to>
    <xdr:pic>
      <xdr:nvPicPr>
        <xdr:cNvPr id="263" name="Immagine 262">
          <a:extLst>
            <a:ext uri="{FF2B5EF4-FFF2-40B4-BE49-F238E27FC236}">
              <a16:creationId xmlns:a16="http://schemas.microsoft.com/office/drawing/2014/main" id="{A2C4F93F-EE8B-0249-A97A-6235B8D2E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>
          <a:off x="20838459" y="373555970"/>
          <a:ext cx="518689" cy="905771"/>
        </a:xfrm>
        <a:prstGeom prst="rect">
          <a:avLst/>
        </a:prstGeom>
      </xdr:spPr>
    </xdr:pic>
    <xdr:clientData/>
  </xdr:twoCellAnchor>
  <xdr:twoCellAnchor>
    <xdr:from>
      <xdr:col>3</xdr:col>
      <xdr:colOff>78441</xdr:colOff>
      <xdr:row>359</xdr:row>
      <xdr:rowOff>78441</xdr:rowOff>
    </xdr:from>
    <xdr:to>
      <xdr:col>3</xdr:col>
      <xdr:colOff>597946</xdr:colOff>
      <xdr:row>359</xdr:row>
      <xdr:rowOff>1008305</xdr:rowOff>
    </xdr:to>
    <xdr:pic>
      <xdr:nvPicPr>
        <xdr:cNvPr id="264" name="Immagine 263">
          <a:extLst>
            <a:ext uri="{FF2B5EF4-FFF2-40B4-BE49-F238E27FC236}">
              <a16:creationId xmlns:a16="http://schemas.microsoft.com/office/drawing/2014/main" id="{A1EE7303-9486-9A41-826D-2F9B48463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>
          <a:off x="20804841" y="374601441"/>
          <a:ext cx="519505" cy="929864"/>
        </a:xfrm>
        <a:prstGeom prst="rect">
          <a:avLst/>
        </a:prstGeom>
      </xdr:spPr>
    </xdr:pic>
    <xdr:clientData/>
  </xdr:twoCellAnchor>
  <xdr:twoCellAnchor>
    <xdr:from>
      <xdr:col>3</xdr:col>
      <xdr:colOff>130662</xdr:colOff>
      <xdr:row>360</xdr:row>
      <xdr:rowOff>112059</xdr:rowOff>
    </xdr:from>
    <xdr:to>
      <xdr:col>3</xdr:col>
      <xdr:colOff>597498</xdr:colOff>
      <xdr:row>360</xdr:row>
      <xdr:rowOff>969744</xdr:rowOff>
    </xdr:to>
    <xdr:pic>
      <xdr:nvPicPr>
        <xdr:cNvPr id="265" name="Immagine 264">
          <a:extLst>
            <a:ext uri="{FF2B5EF4-FFF2-40B4-BE49-F238E27FC236}">
              <a16:creationId xmlns:a16="http://schemas.microsoft.com/office/drawing/2014/main" id="{2C2A8720-1F8A-934F-A324-427AF5AD2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>
          <a:off x="20857062" y="375727259"/>
          <a:ext cx="466836" cy="857685"/>
        </a:xfrm>
        <a:prstGeom prst="rect">
          <a:avLst/>
        </a:prstGeom>
      </xdr:spPr>
    </xdr:pic>
    <xdr:clientData/>
  </xdr:twoCellAnchor>
  <xdr:twoCellAnchor>
    <xdr:from>
      <xdr:col>3</xdr:col>
      <xdr:colOff>78441</xdr:colOff>
      <xdr:row>361</xdr:row>
      <xdr:rowOff>97043</xdr:rowOff>
    </xdr:from>
    <xdr:to>
      <xdr:col>3</xdr:col>
      <xdr:colOff>552866</xdr:colOff>
      <xdr:row>361</xdr:row>
      <xdr:rowOff>978497</xdr:rowOff>
    </xdr:to>
    <xdr:pic>
      <xdr:nvPicPr>
        <xdr:cNvPr id="266" name="Immagine 265">
          <a:extLst>
            <a:ext uri="{FF2B5EF4-FFF2-40B4-BE49-F238E27FC236}">
              <a16:creationId xmlns:a16="http://schemas.microsoft.com/office/drawing/2014/main" id="{D80279B8-5ABE-5B43-ADA9-4B54EBC1C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>
          <a:off x="20804841" y="376804443"/>
          <a:ext cx="474425" cy="881454"/>
        </a:xfrm>
        <a:prstGeom prst="rect">
          <a:avLst/>
        </a:prstGeom>
      </xdr:spPr>
    </xdr:pic>
    <xdr:clientData/>
  </xdr:twoCellAnchor>
  <xdr:twoCellAnchor>
    <xdr:from>
      <xdr:col>3</xdr:col>
      <xdr:colOff>97043</xdr:colOff>
      <xdr:row>363</xdr:row>
      <xdr:rowOff>130661</xdr:rowOff>
    </xdr:from>
    <xdr:to>
      <xdr:col>3</xdr:col>
      <xdr:colOff>459766</xdr:colOff>
      <xdr:row>363</xdr:row>
      <xdr:rowOff>974912</xdr:rowOff>
    </xdr:to>
    <xdr:pic>
      <xdr:nvPicPr>
        <xdr:cNvPr id="267" name="Immagine 266">
          <a:extLst>
            <a:ext uri="{FF2B5EF4-FFF2-40B4-BE49-F238E27FC236}">
              <a16:creationId xmlns:a16="http://schemas.microsoft.com/office/drawing/2014/main" id="{8E9CCF78-7BBB-7244-B2D6-ACD575D20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>
          <a:off x="20823443" y="379022461"/>
          <a:ext cx="362723" cy="844251"/>
        </a:xfrm>
        <a:prstGeom prst="rect">
          <a:avLst/>
        </a:prstGeom>
      </xdr:spPr>
    </xdr:pic>
    <xdr:clientData/>
  </xdr:twoCellAnchor>
  <xdr:twoCellAnchor>
    <xdr:from>
      <xdr:col>3</xdr:col>
      <xdr:colOff>97043</xdr:colOff>
      <xdr:row>364</xdr:row>
      <xdr:rowOff>93457</xdr:rowOff>
    </xdr:from>
    <xdr:to>
      <xdr:col>3</xdr:col>
      <xdr:colOff>647046</xdr:colOff>
      <xdr:row>364</xdr:row>
      <xdr:rowOff>978498</xdr:rowOff>
    </xdr:to>
    <xdr:pic>
      <xdr:nvPicPr>
        <xdr:cNvPr id="268" name="Immagine 267">
          <a:extLst>
            <a:ext uri="{FF2B5EF4-FFF2-40B4-BE49-F238E27FC236}">
              <a16:creationId xmlns:a16="http://schemas.microsoft.com/office/drawing/2014/main" id="{02D8B0B7-F7F4-1849-BEF8-D307E3D7F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>
          <a:off x="20823443" y="380077457"/>
          <a:ext cx="550003" cy="885041"/>
        </a:xfrm>
        <a:prstGeom prst="rect">
          <a:avLst/>
        </a:prstGeom>
      </xdr:spPr>
    </xdr:pic>
    <xdr:clientData/>
  </xdr:twoCellAnchor>
  <xdr:twoCellAnchor>
    <xdr:from>
      <xdr:col>3</xdr:col>
      <xdr:colOff>97044</xdr:colOff>
      <xdr:row>366</xdr:row>
      <xdr:rowOff>46729</xdr:rowOff>
    </xdr:from>
    <xdr:to>
      <xdr:col>3</xdr:col>
      <xdr:colOff>783657</xdr:colOff>
      <xdr:row>366</xdr:row>
      <xdr:rowOff>1008529</xdr:rowOff>
    </xdr:to>
    <xdr:pic>
      <xdr:nvPicPr>
        <xdr:cNvPr id="269" name="Immagine 268">
          <a:extLst>
            <a:ext uri="{FF2B5EF4-FFF2-40B4-BE49-F238E27FC236}">
              <a16:creationId xmlns:a16="http://schemas.microsoft.com/office/drawing/2014/main" id="{8030F758-E1AB-8840-8833-16417016F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>
          <a:off x="20823444" y="382215129"/>
          <a:ext cx="686613" cy="961800"/>
        </a:xfrm>
        <a:prstGeom prst="rect">
          <a:avLst/>
        </a:prstGeom>
      </xdr:spPr>
    </xdr:pic>
    <xdr:clientData/>
  </xdr:twoCellAnchor>
  <xdr:twoCellAnchor>
    <xdr:from>
      <xdr:col>3</xdr:col>
      <xdr:colOff>156883</xdr:colOff>
      <xdr:row>367</xdr:row>
      <xdr:rowOff>67235</xdr:rowOff>
    </xdr:from>
    <xdr:to>
      <xdr:col>3</xdr:col>
      <xdr:colOff>858736</xdr:colOff>
      <xdr:row>367</xdr:row>
      <xdr:rowOff>1040465</xdr:rowOff>
    </xdr:to>
    <xdr:pic>
      <xdr:nvPicPr>
        <xdr:cNvPr id="270" name="Immagine 269">
          <a:extLst>
            <a:ext uri="{FF2B5EF4-FFF2-40B4-BE49-F238E27FC236}">
              <a16:creationId xmlns:a16="http://schemas.microsoft.com/office/drawing/2014/main" id="{55200CA9-ECA2-674A-B98C-EEEA370D7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>
          <a:off x="20883283" y="383327835"/>
          <a:ext cx="701853" cy="973230"/>
        </a:xfrm>
        <a:prstGeom prst="rect">
          <a:avLst/>
        </a:prstGeom>
      </xdr:spPr>
    </xdr:pic>
    <xdr:clientData/>
  </xdr:twoCellAnchor>
  <xdr:twoCellAnchor>
    <xdr:from>
      <xdr:col>3</xdr:col>
      <xdr:colOff>203612</xdr:colOff>
      <xdr:row>370</xdr:row>
      <xdr:rowOff>65332</xdr:rowOff>
    </xdr:from>
    <xdr:to>
      <xdr:col>3</xdr:col>
      <xdr:colOff>969650</xdr:colOff>
      <xdr:row>370</xdr:row>
      <xdr:rowOff>1030942</xdr:rowOff>
    </xdr:to>
    <xdr:pic>
      <xdr:nvPicPr>
        <xdr:cNvPr id="271" name="Immagine 270">
          <a:extLst>
            <a:ext uri="{FF2B5EF4-FFF2-40B4-BE49-F238E27FC236}">
              <a16:creationId xmlns:a16="http://schemas.microsoft.com/office/drawing/2014/main" id="{38EF3D2D-A6E4-8847-87E4-356C1E3EC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>
          <a:off x="20930012" y="386602532"/>
          <a:ext cx="766038" cy="965610"/>
        </a:xfrm>
        <a:prstGeom prst="rect">
          <a:avLst/>
        </a:prstGeom>
      </xdr:spPr>
    </xdr:pic>
    <xdr:clientData/>
  </xdr:twoCellAnchor>
  <xdr:twoCellAnchor>
    <xdr:from>
      <xdr:col>3</xdr:col>
      <xdr:colOff>93457</xdr:colOff>
      <xdr:row>371</xdr:row>
      <xdr:rowOff>93457</xdr:rowOff>
    </xdr:from>
    <xdr:to>
      <xdr:col>3</xdr:col>
      <xdr:colOff>745079</xdr:colOff>
      <xdr:row>371</xdr:row>
      <xdr:rowOff>1051086</xdr:rowOff>
    </xdr:to>
    <xdr:pic>
      <xdr:nvPicPr>
        <xdr:cNvPr id="272" name="Immagine 271">
          <a:extLst>
            <a:ext uri="{FF2B5EF4-FFF2-40B4-BE49-F238E27FC236}">
              <a16:creationId xmlns:a16="http://schemas.microsoft.com/office/drawing/2014/main" id="{DEBFBDBA-5B54-EE4B-BC49-6C1B18DFB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>
          <a:off x="20819857" y="387722857"/>
          <a:ext cx="651622" cy="957629"/>
        </a:xfrm>
        <a:prstGeom prst="rect">
          <a:avLst/>
        </a:prstGeom>
      </xdr:spPr>
    </xdr:pic>
    <xdr:clientData/>
  </xdr:twoCellAnchor>
  <xdr:twoCellAnchor>
    <xdr:from>
      <xdr:col>3</xdr:col>
      <xdr:colOff>168089</xdr:colOff>
      <xdr:row>372</xdr:row>
      <xdr:rowOff>108249</xdr:rowOff>
    </xdr:from>
    <xdr:to>
      <xdr:col>3</xdr:col>
      <xdr:colOff>857138</xdr:colOff>
      <xdr:row>372</xdr:row>
      <xdr:rowOff>1009687</xdr:rowOff>
    </xdr:to>
    <xdr:pic>
      <xdr:nvPicPr>
        <xdr:cNvPr id="273" name="Immagine 272">
          <a:extLst>
            <a:ext uri="{FF2B5EF4-FFF2-40B4-BE49-F238E27FC236}">
              <a16:creationId xmlns:a16="http://schemas.microsoft.com/office/drawing/2014/main" id="{5583301C-7438-6C46-B16D-31721914D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>
          <a:off x="20894489" y="388829849"/>
          <a:ext cx="689049" cy="901438"/>
        </a:xfrm>
        <a:prstGeom prst="rect">
          <a:avLst/>
        </a:prstGeom>
      </xdr:spPr>
    </xdr:pic>
    <xdr:clientData/>
  </xdr:twoCellAnchor>
  <xdr:twoCellAnchor>
    <xdr:from>
      <xdr:col>3</xdr:col>
      <xdr:colOff>65332</xdr:colOff>
      <xdr:row>373</xdr:row>
      <xdr:rowOff>65331</xdr:rowOff>
    </xdr:from>
    <xdr:to>
      <xdr:col>3</xdr:col>
      <xdr:colOff>588027</xdr:colOff>
      <xdr:row>373</xdr:row>
      <xdr:rowOff>1006848</xdr:rowOff>
    </xdr:to>
    <xdr:pic>
      <xdr:nvPicPr>
        <xdr:cNvPr id="274" name="Immagine 273">
          <a:extLst>
            <a:ext uri="{FF2B5EF4-FFF2-40B4-BE49-F238E27FC236}">
              <a16:creationId xmlns:a16="http://schemas.microsoft.com/office/drawing/2014/main" id="{04B7F447-05B9-C143-B533-75AE845BB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>
          <a:off x="20791732" y="389879131"/>
          <a:ext cx="522695" cy="941517"/>
        </a:xfrm>
        <a:prstGeom prst="rect">
          <a:avLst/>
        </a:prstGeom>
      </xdr:spPr>
    </xdr:pic>
    <xdr:clientData/>
  </xdr:twoCellAnchor>
  <xdr:twoCellAnchor>
    <xdr:from>
      <xdr:col>3</xdr:col>
      <xdr:colOff>65331</xdr:colOff>
      <xdr:row>374</xdr:row>
      <xdr:rowOff>59839</xdr:rowOff>
    </xdr:from>
    <xdr:to>
      <xdr:col>3</xdr:col>
      <xdr:colOff>707651</xdr:colOff>
      <xdr:row>374</xdr:row>
      <xdr:rowOff>1047186</xdr:rowOff>
    </xdr:to>
    <xdr:pic>
      <xdr:nvPicPr>
        <xdr:cNvPr id="275" name="Immagine 274">
          <a:extLst>
            <a:ext uri="{FF2B5EF4-FFF2-40B4-BE49-F238E27FC236}">
              <a16:creationId xmlns:a16="http://schemas.microsoft.com/office/drawing/2014/main" id="{4E1D2090-DDC7-1945-8CBC-D0987D50F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>
          <a:off x="20791731" y="390965839"/>
          <a:ext cx="642320" cy="987347"/>
        </a:xfrm>
        <a:prstGeom prst="rect">
          <a:avLst/>
        </a:prstGeom>
      </xdr:spPr>
    </xdr:pic>
    <xdr:clientData/>
  </xdr:twoCellAnchor>
  <xdr:twoCellAnchor>
    <xdr:from>
      <xdr:col>3</xdr:col>
      <xdr:colOff>78442</xdr:colOff>
      <xdr:row>376</xdr:row>
      <xdr:rowOff>59840</xdr:rowOff>
    </xdr:from>
    <xdr:to>
      <xdr:col>3</xdr:col>
      <xdr:colOff>818030</xdr:colOff>
      <xdr:row>376</xdr:row>
      <xdr:rowOff>1006994</xdr:rowOff>
    </xdr:to>
    <xdr:pic>
      <xdr:nvPicPr>
        <xdr:cNvPr id="276" name="Immagine 275">
          <a:extLst>
            <a:ext uri="{FF2B5EF4-FFF2-40B4-BE49-F238E27FC236}">
              <a16:creationId xmlns:a16="http://schemas.microsoft.com/office/drawing/2014/main" id="{5D4CAA0E-F70E-B647-B71F-997F2B6AE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>
          <a:off x="20804842" y="393150240"/>
          <a:ext cx="739588" cy="947154"/>
        </a:xfrm>
        <a:prstGeom prst="rect">
          <a:avLst/>
        </a:prstGeom>
      </xdr:spPr>
    </xdr:pic>
    <xdr:clientData/>
  </xdr:twoCellAnchor>
  <xdr:twoCellAnchor>
    <xdr:from>
      <xdr:col>3</xdr:col>
      <xdr:colOff>65330</xdr:colOff>
      <xdr:row>377</xdr:row>
      <xdr:rowOff>125171</xdr:rowOff>
    </xdr:from>
    <xdr:to>
      <xdr:col>3</xdr:col>
      <xdr:colOff>744471</xdr:colOff>
      <xdr:row>377</xdr:row>
      <xdr:rowOff>1008531</xdr:rowOff>
    </xdr:to>
    <xdr:pic>
      <xdr:nvPicPr>
        <xdr:cNvPr id="277" name="Immagine 276">
          <a:extLst>
            <a:ext uri="{FF2B5EF4-FFF2-40B4-BE49-F238E27FC236}">
              <a16:creationId xmlns:a16="http://schemas.microsoft.com/office/drawing/2014/main" id="{A921E921-F8B3-0449-88BE-54ADEE3BC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>
          <a:off x="20791730" y="394307771"/>
          <a:ext cx="679141" cy="883360"/>
        </a:xfrm>
        <a:prstGeom prst="rect">
          <a:avLst/>
        </a:prstGeom>
      </xdr:spPr>
    </xdr:pic>
    <xdr:clientData/>
  </xdr:twoCellAnchor>
  <xdr:twoCellAnchor>
    <xdr:from>
      <xdr:col>3</xdr:col>
      <xdr:colOff>112058</xdr:colOff>
      <xdr:row>378</xdr:row>
      <xdr:rowOff>59840</xdr:rowOff>
    </xdr:from>
    <xdr:to>
      <xdr:col>3</xdr:col>
      <xdr:colOff>822124</xdr:colOff>
      <xdr:row>378</xdr:row>
      <xdr:rowOff>1008305</xdr:rowOff>
    </xdr:to>
    <xdr:pic>
      <xdr:nvPicPr>
        <xdr:cNvPr id="278" name="Immagine 277">
          <a:extLst>
            <a:ext uri="{FF2B5EF4-FFF2-40B4-BE49-F238E27FC236}">
              <a16:creationId xmlns:a16="http://schemas.microsoft.com/office/drawing/2014/main" id="{35CB0C01-3AD7-914A-8862-E08FA698B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20838458" y="395334640"/>
          <a:ext cx="710066" cy="948465"/>
        </a:xfrm>
        <a:prstGeom prst="rect">
          <a:avLst/>
        </a:prstGeom>
      </xdr:spPr>
    </xdr:pic>
    <xdr:clientData/>
  </xdr:twoCellAnchor>
  <xdr:twoCellAnchor>
    <xdr:from>
      <xdr:col>3</xdr:col>
      <xdr:colOff>97044</xdr:colOff>
      <xdr:row>379</xdr:row>
      <xdr:rowOff>93458</xdr:rowOff>
    </xdr:from>
    <xdr:to>
      <xdr:col>3</xdr:col>
      <xdr:colOff>763302</xdr:colOff>
      <xdr:row>379</xdr:row>
      <xdr:rowOff>1045734</xdr:rowOff>
    </xdr:to>
    <xdr:pic>
      <xdr:nvPicPr>
        <xdr:cNvPr id="279" name="Immagine 278">
          <a:extLst>
            <a:ext uri="{FF2B5EF4-FFF2-40B4-BE49-F238E27FC236}">
              <a16:creationId xmlns:a16="http://schemas.microsoft.com/office/drawing/2014/main" id="{8CC0CF49-0CD4-4642-B7AA-5639E0588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>
          <a:off x="20823444" y="396460458"/>
          <a:ext cx="666258" cy="952276"/>
        </a:xfrm>
        <a:prstGeom prst="rect">
          <a:avLst/>
        </a:prstGeom>
      </xdr:spPr>
    </xdr:pic>
    <xdr:clientData/>
  </xdr:twoCellAnchor>
  <xdr:twoCellAnchor>
    <xdr:from>
      <xdr:col>3</xdr:col>
      <xdr:colOff>125169</xdr:colOff>
      <xdr:row>380</xdr:row>
      <xdr:rowOff>78443</xdr:rowOff>
    </xdr:from>
    <xdr:to>
      <xdr:col>3</xdr:col>
      <xdr:colOff>761627</xdr:colOff>
      <xdr:row>380</xdr:row>
      <xdr:rowOff>969422</xdr:rowOff>
    </xdr:to>
    <xdr:pic>
      <xdr:nvPicPr>
        <xdr:cNvPr id="280" name="Immagine 279">
          <a:extLst>
            <a:ext uri="{FF2B5EF4-FFF2-40B4-BE49-F238E27FC236}">
              <a16:creationId xmlns:a16="http://schemas.microsoft.com/office/drawing/2014/main" id="{6382D88D-9F07-6D43-BD6F-F4E5B350E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>
          <a:off x="20851569" y="397537643"/>
          <a:ext cx="636458" cy="890979"/>
        </a:xfrm>
        <a:prstGeom prst="rect">
          <a:avLst/>
        </a:prstGeom>
      </xdr:spPr>
    </xdr:pic>
    <xdr:clientData/>
  </xdr:twoCellAnchor>
  <xdr:twoCellAnchor>
    <xdr:from>
      <xdr:col>3</xdr:col>
      <xdr:colOff>97043</xdr:colOff>
      <xdr:row>382</xdr:row>
      <xdr:rowOff>78442</xdr:rowOff>
    </xdr:from>
    <xdr:to>
      <xdr:col>3</xdr:col>
      <xdr:colOff>741543</xdr:colOff>
      <xdr:row>382</xdr:row>
      <xdr:rowOff>1030941</xdr:rowOff>
    </xdr:to>
    <xdr:pic>
      <xdr:nvPicPr>
        <xdr:cNvPr id="281" name="Immagine 280">
          <a:extLst>
            <a:ext uri="{FF2B5EF4-FFF2-40B4-BE49-F238E27FC236}">
              <a16:creationId xmlns:a16="http://schemas.microsoft.com/office/drawing/2014/main" id="{734AAAA7-CD42-2C4C-B000-F1193C394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>
          <a:off x="20823443" y="399722042"/>
          <a:ext cx="644500" cy="952499"/>
        </a:xfrm>
        <a:prstGeom prst="rect">
          <a:avLst/>
        </a:prstGeom>
      </xdr:spPr>
    </xdr:pic>
    <xdr:clientData/>
  </xdr:twoCellAnchor>
  <xdr:twoCellAnchor>
    <xdr:from>
      <xdr:col>3</xdr:col>
      <xdr:colOff>93457</xdr:colOff>
      <xdr:row>383</xdr:row>
      <xdr:rowOff>112059</xdr:rowOff>
    </xdr:from>
    <xdr:to>
      <xdr:col>3</xdr:col>
      <xdr:colOff>705970</xdr:colOff>
      <xdr:row>383</xdr:row>
      <xdr:rowOff>990058</xdr:rowOff>
    </xdr:to>
    <xdr:pic>
      <xdr:nvPicPr>
        <xdr:cNvPr id="282" name="Immagine 281">
          <a:extLst>
            <a:ext uri="{FF2B5EF4-FFF2-40B4-BE49-F238E27FC236}">
              <a16:creationId xmlns:a16="http://schemas.microsoft.com/office/drawing/2014/main" id="{384387F7-C1C7-6A42-9C9C-7E15FA49A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>
          <a:off x="20819857" y="401940059"/>
          <a:ext cx="612513" cy="877999"/>
        </a:xfrm>
        <a:prstGeom prst="rect">
          <a:avLst/>
        </a:prstGeom>
      </xdr:spPr>
    </xdr:pic>
    <xdr:clientData/>
  </xdr:twoCellAnchor>
  <xdr:twoCellAnchor>
    <xdr:from>
      <xdr:col>3</xdr:col>
      <xdr:colOff>112059</xdr:colOff>
      <xdr:row>384</xdr:row>
      <xdr:rowOff>93457</xdr:rowOff>
    </xdr:from>
    <xdr:to>
      <xdr:col>3</xdr:col>
      <xdr:colOff>759574</xdr:colOff>
      <xdr:row>384</xdr:row>
      <xdr:rowOff>978497</xdr:rowOff>
    </xdr:to>
    <xdr:pic>
      <xdr:nvPicPr>
        <xdr:cNvPr id="283" name="Immagine 282">
          <a:extLst>
            <a:ext uri="{FF2B5EF4-FFF2-40B4-BE49-F238E27FC236}">
              <a16:creationId xmlns:a16="http://schemas.microsoft.com/office/drawing/2014/main" id="{AE529184-6ECE-464A-96C8-3D0D84663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>
          <a:off x="20838459" y="403013657"/>
          <a:ext cx="647515" cy="885040"/>
        </a:xfrm>
        <a:prstGeom prst="rect">
          <a:avLst/>
        </a:prstGeom>
      </xdr:spPr>
    </xdr:pic>
    <xdr:clientData/>
  </xdr:twoCellAnchor>
  <xdr:twoCellAnchor>
    <xdr:from>
      <xdr:col>3</xdr:col>
      <xdr:colOff>78441</xdr:colOff>
      <xdr:row>36</xdr:row>
      <xdr:rowOff>65330</xdr:rowOff>
    </xdr:from>
    <xdr:to>
      <xdr:col>3</xdr:col>
      <xdr:colOff>777824</xdr:colOff>
      <xdr:row>36</xdr:row>
      <xdr:rowOff>1006848</xdr:rowOff>
    </xdr:to>
    <xdr:pic>
      <xdr:nvPicPr>
        <xdr:cNvPr id="284" name="Immagine 283">
          <a:extLst>
            <a:ext uri="{FF2B5EF4-FFF2-40B4-BE49-F238E27FC236}">
              <a16:creationId xmlns:a16="http://schemas.microsoft.com/office/drawing/2014/main" id="{86E6EF04-0213-8848-A8CC-5823A8A91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>
          <a:off x="20804841" y="406262130"/>
          <a:ext cx="699383" cy="941518"/>
        </a:xfrm>
        <a:prstGeom prst="rect">
          <a:avLst/>
        </a:prstGeom>
      </xdr:spPr>
    </xdr:pic>
    <xdr:clientData/>
  </xdr:twoCellAnchor>
  <xdr:twoCellAnchor>
    <xdr:from>
      <xdr:col>3</xdr:col>
      <xdr:colOff>93457</xdr:colOff>
      <xdr:row>387</xdr:row>
      <xdr:rowOff>97044</xdr:rowOff>
    </xdr:from>
    <xdr:to>
      <xdr:col>3</xdr:col>
      <xdr:colOff>739588</xdr:colOff>
      <xdr:row>387</xdr:row>
      <xdr:rowOff>1007632</xdr:rowOff>
    </xdr:to>
    <xdr:pic>
      <xdr:nvPicPr>
        <xdr:cNvPr id="285" name="Immagine 284">
          <a:extLst>
            <a:ext uri="{FF2B5EF4-FFF2-40B4-BE49-F238E27FC236}">
              <a16:creationId xmlns:a16="http://schemas.microsoft.com/office/drawing/2014/main" id="{BCD45A74-4277-9449-924C-B95C642E9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>
          <a:off x="20819857" y="407386044"/>
          <a:ext cx="646131" cy="910588"/>
        </a:xfrm>
        <a:prstGeom prst="rect">
          <a:avLst/>
        </a:prstGeom>
      </xdr:spPr>
    </xdr:pic>
    <xdr:clientData/>
  </xdr:twoCellAnchor>
  <xdr:twoCellAnchor>
    <xdr:from>
      <xdr:col>3</xdr:col>
      <xdr:colOff>97043</xdr:colOff>
      <xdr:row>388</xdr:row>
      <xdr:rowOff>78442</xdr:rowOff>
    </xdr:from>
    <xdr:to>
      <xdr:col>3</xdr:col>
      <xdr:colOff>726118</xdr:colOff>
      <xdr:row>388</xdr:row>
      <xdr:rowOff>1030942</xdr:rowOff>
    </xdr:to>
    <xdr:pic>
      <xdr:nvPicPr>
        <xdr:cNvPr id="286" name="Immagine 285">
          <a:extLst>
            <a:ext uri="{FF2B5EF4-FFF2-40B4-BE49-F238E27FC236}">
              <a16:creationId xmlns:a16="http://schemas.microsoft.com/office/drawing/2014/main" id="{968CA62D-C7E1-014D-B5EB-C3AE26966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>
          <a:off x="20823443" y="408459642"/>
          <a:ext cx="629075" cy="952500"/>
        </a:xfrm>
        <a:prstGeom prst="rect">
          <a:avLst/>
        </a:prstGeom>
      </xdr:spPr>
    </xdr:pic>
    <xdr:clientData/>
  </xdr:twoCellAnchor>
  <xdr:twoCellAnchor>
    <xdr:from>
      <xdr:col>3</xdr:col>
      <xdr:colOff>125170</xdr:colOff>
      <xdr:row>389</xdr:row>
      <xdr:rowOff>112059</xdr:rowOff>
    </xdr:from>
    <xdr:to>
      <xdr:col>3</xdr:col>
      <xdr:colOff>817410</xdr:colOff>
      <xdr:row>389</xdr:row>
      <xdr:rowOff>978498</xdr:rowOff>
    </xdr:to>
    <xdr:pic>
      <xdr:nvPicPr>
        <xdr:cNvPr id="287" name="Immagine 286">
          <a:extLst>
            <a:ext uri="{FF2B5EF4-FFF2-40B4-BE49-F238E27FC236}">
              <a16:creationId xmlns:a16="http://schemas.microsoft.com/office/drawing/2014/main" id="{AABEF5F4-C896-FC4E-8799-961C8FF12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>
          <a:off x="20851570" y="409585459"/>
          <a:ext cx="692240" cy="866439"/>
        </a:xfrm>
        <a:prstGeom prst="rect">
          <a:avLst/>
        </a:prstGeom>
      </xdr:spPr>
    </xdr:pic>
    <xdr:clientData/>
  </xdr:twoCellAnchor>
  <xdr:twoCellAnchor>
    <xdr:from>
      <xdr:col>3</xdr:col>
      <xdr:colOff>112060</xdr:colOff>
      <xdr:row>390</xdr:row>
      <xdr:rowOff>46728</xdr:rowOff>
    </xdr:from>
    <xdr:to>
      <xdr:col>3</xdr:col>
      <xdr:colOff>818030</xdr:colOff>
      <xdr:row>390</xdr:row>
      <xdr:rowOff>1046176</xdr:rowOff>
    </xdr:to>
    <xdr:pic>
      <xdr:nvPicPr>
        <xdr:cNvPr id="288" name="Immagine 287">
          <a:extLst>
            <a:ext uri="{FF2B5EF4-FFF2-40B4-BE49-F238E27FC236}">
              <a16:creationId xmlns:a16="http://schemas.microsoft.com/office/drawing/2014/main" id="{447DAC08-947F-DE4F-934E-C7879DE35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>
          <a:off x="20838460" y="410612328"/>
          <a:ext cx="705970" cy="999448"/>
        </a:xfrm>
        <a:prstGeom prst="rect">
          <a:avLst/>
        </a:prstGeom>
      </xdr:spPr>
    </xdr:pic>
    <xdr:clientData/>
  </xdr:twoCellAnchor>
  <xdr:twoCellAnchor>
    <xdr:from>
      <xdr:col>3</xdr:col>
      <xdr:colOff>97043</xdr:colOff>
      <xdr:row>63</xdr:row>
      <xdr:rowOff>112059</xdr:rowOff>
    </xdr:from>
    <xdr:to>
      <xdr:col>3</xdr:col>
      <xdr:colOff>748837</xdr:colOff>
      <xdr:row>63</xdr:row>
      <xdr:rowOff>1030941</xdr:rowOff>
    </xdr:to>
    <xdr:pic>
      <xdr:nvPicPr>
        <xdr:cNvPr id="289" name="Immagine 288">
          <a:extLst>
            <a:ext uri="{FF2B5EF4-FFF2-40B4-BE49-F238E27FC236}">
              <a16:creationId xmlns:a16="http://schemas.microsoft.com/office/drawing/2014/main" id="{EA409882-450B-BA42-9AF6-056799A2D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>
          <a:off x="20823443" y="411769859"/>
          <a:ext cx="651794" cy="918882"/>
        </a:xfrm>
        <a:prstGeom prst="rect">
          <a:avLst/>
        </a:prstGeom>
      </xdr:spPr>
    </xdr:pic>
    <xdr:clientData/>
  </xdr:twoCellAnchor>
  <xdr:twoCellAnchor>
    <xdr:from>
      <xdr:col>3</xdr:col>
      <xdr:colOff>112059</xdr:colOff>
      <xdr:row>391</xdr:row>
      <xdr:rowOff>93457</xdr:rowOff>
    </xdr:from>
    <xdr:to>
      <xdr:col>3</xdr:col>
      <xdr:colOff>622174</xdr:colOff>
      <xdr:row>391</xdr:row>
      <xdr:rowOff>1014245</xdr:rowOff>
    </xdr:to>
    <xdr:pic>
      <xdr:nvPicPr>
        <xdr:cNvPr id="290" name="Immagine 289">
          <a:extLst>
            <a:ext uri="{FF2B5EF4-FFF2-40B4-BE49-F238E27FC236}">
              <a16:creationId xmlns:a16="http://schemas.microsoft.com/office/drawing/2014/main" id="{2035B334-6C14-5A42-A4B5-4F9FBDF7C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>
          <a:off x="20838459" y="412843457"/>
          <a:ext cx="510115" cy="920788"/>
        </a:xfrm>
        <a:prstGeom prst="rect">
          <a:avLst/>
        </a:prstGeom>
      </xdr:spPr>
    </xdr:pic>
    <xdr:clientData/>
  </xdr:twoCellAnchor>
  <xdr:twoCellAnchor>
    <xdr:from>
      <xdr:col>3</xdr:col>
      <xdr:colOff>93457</xdr:colOff>
      <xdr:row>392</xdr:row>
      <xdr:rowOff>59840</xdr:rowOff>
    </xdr:from>
    <xdr:to>
      <xdr:col>3</xdr:col>
      <xdr:colOff>669885</xdr:colOff>
      <xdr:row>393</xdr:row>
      <xdr:rowOff>18825</xdr:rowOff>
    </xdr:to>
    <xdr:pic>
      <xdr:nvPicPr>
        <xdr:cNvPr id="291" name="Immagine 290">
          <a:extLst>
            <a:ext uri="{FF2B5EF4-FFF2-40B4-BE49-F238E27FC236}">
              <a16:creationId xmlns:a16="http://schemas.microsoft.com/office/drawing/2014/main" id="{03F402A6-B55E-344D-9D9D-BB445574B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>
          <a:off x="20819857" y="413902040"/>
          <a:ext cx="576428" cy="1051185"/>
        </a:xfrm>
        <a:prstGeom prst="rect">
          <a:avLst/>
        </a:prstGeom>
      </xdr:spPr>
    </xdr:pic>
    <xdr:clientData/>
  </xdr:twoCellAnchor>
  <xdr:twoCellAnchor>
    <xdr:from>
      <xdr:col>3</xdr:col>
      <xdr:colOff>93457</xdr:colOff>
      <xdr:row>393</xdr:row>
      <xdr:rowOff>93458</xdr:rowOff>
    </xdr:from>
    <xdr:to>
      <xdr:col>3</xdr:col>
      <xdr:colOff>612080</xdr:colOff>
      <xdr:row>394</xdr:row>
      <xdr:rowOff>18827</xdr:rowOff>
    </xdr:to>
    <xdr:pic>
      <xdr:nvPicPr>
        <xdr:cNvPr id="292" name="Immagine 291">
          <a:extLst>
            <a:ext uri="{FF2B5EF4-FFF2-40B4-BE49-F238E27FC236}">
              <a16:creationId xmlns:a16="http://schemas.microsoft.com/office/drawing/2014/main" id="{00F01295-0B98-F741-A2EE-3D9DCB4A3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>
          <a:off x="20819857" y="415027858"/>
          <a:ext cx="518623" cy="1017569"/>
        </a:xfrm>
        <a:prstGeom prst="rect">
          <a:avLst/>
        </a:prstGeom>
      </xdr:spPr>
    </xdr:pic>
    <xdr:clientData/>
  </xdr:twoCellAnchor>
  <xdr:twoCellAnchor>
    <xdr:from>
      <xdr:col>3</xdr:col>
      <xdr:colOff>65330</xdr:colOff>
      <xdr:row>394</xdr:row>
      <xdr:rowOff>78442</xdr:rowOff>
    </xdr:from>
    <xdr:to>
      <xdr:col>3</xdr:col>
      <xdr:colOff>588420</xdr:colOff>
      <xdr:row>394</xdr:row>
      <xdr:rowOff>1067884</xdr:rowOff>
    </xdr:to>
    <xdr:pic>
      <xdr:nvPicPr>
        <xdr:cNvPr id="293" name="Immagine 292">
          <a:extLst>
            <a:ext uri="{FF2B5EF4-FFF2-40B4-BE49-F238E27FC236}">
              <a16:creationId xmlns:a16="http://schemas.microsoft.com/office/drawing/2014/main" id="{6AB878DC-E62C-F14F-BF62-DFF104C7F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>
          <a:off x="20791730" y="416105042"/>
          <a:ext cx="523090" cy="989442"/>
        </a:xfrm>
        <a:prstGeom prst="rect">
          <a:avLst/>
        </a:prstGeom>
      </xdr:spPr>
    </xdr:pic>
    <xdr:clientData/>
  </xdr:twoCellAnchor>
  <xdr:twoCellAnchor>
    <xdr:from>
      <xdr:col>3</xdr:col>
      <xdr:colOff>97043</xdr:colOff>
      <xdr:row>395</xdr:row>
      <xdr:rowOff>78441</xdr:rowOff>
    </xdr:from>
    <xdr:to>
      <xdr:col>3</xdr:col>
      <xdr:colOff>816348</xdr:colOff>
      <xdr:row>396</xdr:row>
      <xdr:rowOff>0</xdr:rowOff>
    </xdr:to>
    <xdr:pic>
      <xdr:nvPicPr>
        <xdr:cNvPr id="294" name="Immagine 293">
          <a:extLst>
            <a:ext uri="{FF2B5EF4-FFF2-40B4-BE49-F238E27FC236}">
              <a16:creationId xmlns:a16="http://schemas.microsoft.com/office/drawing/2014/main" id="{33883FB4-18BB-A84F-AC55-B04C6B5FB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>
          <a:off x="20823443" y="417197241"/>
          <a:ext cx="719305" cy="10339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CB187-6C59-1B4C-8044-AA3DFA365C1D}">
  <sheetPr filterMode="1"/>
  <dimension ref="A1:K397"/>
  <sheetViews>
    <sheetView tabSelected="1" zoomScaleNormal="100" workbookViewId="0">
      <pane ySplit="14" topLeftCell="A23" activePane="bottomLeft" state="frozen"/>
      <selection activeCell="B3" sqref="B3"/>
      <selection pane="bottomLeft" activeCell="H20" sqref="H20"/>
    </sheetView>
  </sheetViews>
  <sheetFormatPr defaultColWidth="8.73046875" defaultRowHeight="15.75" outlineLevelCol="1" x14ac:dyDescent="0.45"/>
  <cols>
    <col min="1" max="1" width="24.3984375" style="3" customWidth="1" outlineLevel="1"/>
    <col min="2" max="3" width="23.3984375" style="3" customWidth="1"/>
    <col min="4" max="4" width="17.73046875" style="3" customWidth="1"/>
    <col min="5" max="5" width="9.3984375" style="11" bestFit="1" customWidth="1"/>
    <col min="6" max="9" width="15.1328125" style="6" customWidth="1"/>
    <col min="10" max="11" width="15.1328125" style="8" customWidth="1"/>
    <col min="12" max="16384" width="8.73046875" style="3"/>
  </cols>
  <sheetData>
    <row r="1" spans="1:11" ht="15.95" customHeight="1" x14ac:dyDescent="0.5">
      <c r="A1" s="14" t="s">
        <v>0</v>
      </c>
      <c r="B1" s="2"/>
      <c r="C1" s="2"/>
    </row>
    <row r="2" spans="1:11" ht="15.95" customHeight="1" x14ac:dyDescent="0.5">
      <c r="A2" s="15" t="s">
        <v>1</v>
      </c>
    </row>
    <row r="3" spans="1:11" ht="15.95" customHeight="1" x14ac:dyDescent="0.5">
      <c r="A3" s="15" t="s">
        <v>2</v>
      </c>
    </row>
    <row r="4" spans="1:11" ht="15.95" customHeight="1" x14ac:dyDescent="0.5">
      <c r="A4" s="15" t="s">
        <v>3</v>
      </c>
    </row>
    <row r="5" spans="1:11" ht="15.95" customHeight="1" x14ac:dyDescent="0.5">
      <c r="A5" s="15" t="s">
        <v>4</v>
      </c>
    </row>
    <row r="6" spans="1:11" ht="15.95" customHeight="1" x14ac:dyDescent="0.5">
      <c r="A6" s="15" t="s">
        <v>5</v>
      </c>
    </row>
    <row r="7" spans="1:11" ht="15.95" customHeight="1" x14ac:dyDescent="0.5">
      <c r="A7" s="15" t="s">
        <v>6</v>
      </c>
    </row>
    <row r="8" spans="1:11" ht="15.95" customHeight="1" x14ac:dyDescent="0.5">
      <c r="A8" s="15" t="s">
        <v>7</v>
      </c>
    </row>
    <row r="9" spans="1:11" ht="15.95" customHeight="1" x14ac:dyDescent="0.5">
      <c r="A9" s="15" t="s">
        <v>8</v>
      </c>
    </row>
    <row r="10" spans="1:11" ht="15.95" customHeight="1" x14ac:dyDescent="0.5">
      <c r="A10" s="15" t="s">
        <v>9</v>
      </c>
    </row>
    <row r="11" spans="1:11" ht="15.95" customHeight="1" x14ac:dyDescent="0.5">
      <c r="A11" s="15" t="s">
        <v>10</v>
      </c>
    </row>
    <row r="12" spans="1:11" ht="15.95" customHeight="1" x14ac:dyDescent="0.5">
      <c r="A12" s="15" t="s">
        <v>11</v>
      </c>
    </row>
    <row r="14" spans="1:11" ht="34.700000000000003" customHeight="1" x14ac:dyDescent="0.45">
      <c r="A14" s="4" t="s">
        <v>12</v>
      </c>
      <c r="B14" s="4" t="s">
        <v>13</v>
      </c>
      <c r="C14" s="4" t="s">
        <v>14</v>
      </c>
      <c r="D14" s="4" t="s">
        <v>15</v>
      </c>
      <c r="E14" s="12" t="s">
        <v>16</v>
      </c>
      <c r="F14" s="1" t="s">
        <v>17</v>
      </c>
      <c r="G14" s="1" t="s">
        <v>18</v>
      </c>
      <c r="H14" s="1" t="s">
        <v>19</v>
      </c>
      <c r="I14" s="1" t="s">
        <v>20</v>
      </c>
      <c r="J14" s="9" t="s">
        <v>21</v>
      </c>
      <c r="K14" s="9" t="s">
        <v>22</v>
      </c>
    </row>
    <row r="15" spans="1:11" ht="86.1" hidden="1" customHeight="1" x14ac:dyDescent="0.45">
      <c r="A15" s="5" t="s">
        <v>23</v>
      </c>
      <c r="B15" s="5" t="s">
        <v>24</v>
      </c>
      <c r="C15" s="5"/>
      <c r="D15" s="5"/>
      <c r="E15" s="13">
        <v>0</v>
      </c>
      <c r="F15" s="7">
        <v>895</v>
      </c>
      <c r="G15" s="7">
        <f>SUM(F15*E15)</f>
        <v>0</v>
      </c>
      <c r="H15" s="7">
        <f t="shared" ref="H15:H78" si="0">SUM(F15*0.26)</f>
        <v>232.70000000000002</v>
      </c>
      <c r="I15" s="7">
        <f t="shared" ref="I15:I78" si="1">SUM(H15*E15)</f>
        <v>0</v>
      </c>
      <c r="J15" s="10">
        <f>SUM(H15/1.13)</f>
        <v>205.92920353982305</v>
      </c>
      <c r="K15" s="10">
        <f t="shared" ref="K15:K78" si="2">SUM(J15*E15)</f>
        <v>0</v>
      </c>
    </row>
    <row r="16" spans="1:11" ht="86.1" hidden="1" customHeight="1" x14ac:dyDescent="0.45">
      <c r="A16" s="5" t="s">
        <v>25</v>
      </c>
      <c r="B16" s="5" t="s">
        <v>26</v>
      </c>
      <c r="C16" s="5"/>
      <c r="D16" s="5"/>
      <c r="E16" s="13">
        <v>0</v>
      </c>
      <c r="F16" s="7">
        <v>745</v>
      </c>
      <c r="G16" s="7">
        <f t="shared" ref="G16:G79" si="3">SUM(F16*E16)</f>
        <v>0</v>
      </c>
      <c r="H16" s="7">
        <f t="shared" si="0"/>
        <v>193.70000000000002</v>
      </c>
      <c r="I16" s="7">
        <f t="shared" si="1"/>
        <v>0</v>
      </c>
      <c r="J16" s="10">
        <f t="shared" ref="J16:J79" si="4">SUM(H16/1.13)</f>
        <v>171.41592920353986</v>
      </c>
      <c r="K16" s="10">
        <f t="shared" si="2"/>
        <v>0</v>
      </c>
    </row>
    <row r="17" spans="1:11" ht="86.1" hidden="1" customHeight="1" x14ac:dyDescent="0.45">
      <c r="A17" s="5" t="s">
        <v>27</v>
      </c>
      <c r="B17" s="5" t="s">
        <v>28</v>
      </c>
      <c r="C17" s="5"/>
      <c r="D17" s="5"/>
      <c r="E17" s="13">
        <v>0</v>
      </c>
      <c r="F17" s="7">
        <v>595</v>
      </c>
      <c r="G17" s="7">
        <f t="shared" si="3"/>
        <v>0</v>
      </c>
      <c r="H17" s="7">
        <f t="shared" si="0"/>
        <v>154.70000000000002</v>
      </c>
      <c r="I17" s="7">
        <f t="shared" si="1"/>
        <v>0</v>
      </c>
      <c r="J17" s="10">
        <f t="shared" si="4"/>
        <v>136.90265486725667</v>
      </c>
      <c r="K17" s="10">
        <f t="shared" si="2"/>
        <v>0</v>
      </c>
    </row>
    <row r="18" spans="1:11" ht="86.1" hidden="1" customHeight="1" x14ac:dyDescent="0.45">
      <c r="A18" s="5" t="s">
        <v>29</v>
      </c>
      <c r="B18" s="5" t="s">
        <v>30</v>
      </c>
      <c r="C18" s="5"/>
      <c r="D18" s="5"/>
      <c r="E18" s="13">
        <v>0</v>
      </c>
      <c r="F18" s="7">
        <v>695</v>
      </c>
      <c r="G18" s="7">
        <f t="shared" si="3"/>
        <v>0</v>
      </c>
      <c r="H18" s="7">
        <f t="shared" si="0"/>
        <v>180.70000000000002</v>
      </c>
      <c r="I18" s="7">
        <f t="shared" si="1"/>
        <v>0</v>
      </c>
      <c r="J18" s="10">
        <f t="shared" si="4"/>
        <v>159.9115044247788</v>
      </c>
      <c r="K18" s="10">
        <f t="shared" si="2"/>
        <v>0</v>
      </c>
    </row>
    <row r="19" spans="1:11" ht="86.1" hidden="1" customHeight="1" x14ac:dyDescent="0.45">
      <c r="A19" s="5" t="s">
        <v>31</v>
      </c>
      <c r="B19" s="5" t="s">
        <v>31</v>
      </c>
      <c r="C19" s="5"/>
      <c r="D19" s="5"/>
      <c r="E19" s="13">
        <v>0</v>
      </c>
      <c r="F19" s="7">
        <v>765</v>
      </c>
      <c r="G19" s="7">
        <f t="shared" si="3"/>
        <v>0</v>
      </c>
      <c r="H19" s="7">
        <f t="shared" si="0"/>
        <v>198.9</v>
      </c>
      <c r="I19" s="7">
        <f t="shared" si="1"/>
        <v>0</v>
      </c>
      <c r="J19" s="10">
        <f t="shared" si="4"/>
        <v>176.01769911504428</v>
      </c>
      <c r="K19" s="10">
        <f t="shared" si="2"/>
        <v>0</v>
      </c>
    </row>
    <row r="20" spans="1:11" ht="86.1" customHeight="1" x14ac:dyDescent="0.45">
      <c r="A20" s="5" t="s">
        <v>32</v>
      </c>
      <c r="B20" s="5" t="s">
        <v>32</v>
      </c>
      <c r="C20" s="5" t="s">
        <v>33</v>
      </c>
      <c r="D20" s="5"/>
      <c r="E20" s="13">
        <v>2</v>
      </c>
      <c r="F20" s="7">
        <v>545</v>
      </c>
      <c r="G20" s="7">
        <f t="shared" si="3"/>
        <v>1090</v>
      </c>
      <c r="H20" s="7">
        <f t="shared" si="0"/>
        <v>141.70000000000002</v>
      </c>
      <c r="I20" s="7">
        <f t="shared" si="1"/>
        <v>283.40000000000003</v>
      </c>
      <c r="J20" s="10">
        <f t="shared" si="4"/>
        <v>125.39823008849561</v>
      </c>
      <c r="K20" s="10">
        <f t="shared" si="2"/>
        <v>250.79646017699122</v>
      </c>
    </row>
    <row r="21" spans="1:11" ht="86.1" hidden="1" customHeight="1" x14ac:dyDescent="0.45">
      <c r="A21" s="5" t="s">
        <v>34</v>
      </c>
      <c r="B21" s="5" t="s">
        <v>35</v>
      </c>
      <c r="C21" s="5"/>
      <c r="D21" s="5"/>
      <c r="E21" s="13">
        <v>0</v>
      </c>
      <c r="F21" s="7">
        <v>545</v>
      </c>
      <c r="G21" s="7">
        <f t="shared" si="3"/>
        <v>0</v>
      </c>
      <c r="H21" s="7">
        <f t="shared" si="0"/>
        <v>141.70000000000002</v>
      </c>
      <c r="I21" s="7">
        <f t="shared" si="1"/>
        <v>0</v>
      </c>
      <c r="J21" s="10">
        <f t="shared" si="4"/>
        <v>125.39823008849561</v>
      </c>
      <c r="K21" s="10">
        <f t="shared" si="2"/>
        <v>0</v>
      </c>
    </row>
    <row r="22" spans="1:11" ht="86.1" customHeight="1" x14ac:dyDescent="0.45">
      <c r="A22" s="5" t="s">
        <v>36</v>
      </c>
      <c r="B22" s="5" t="s">
        <v>37</v>
      </c>
      <c r="C22" s="5" t="s">
        <v>33</v>
      </c>
      <c r="D22" s="5"/>
      <c r="E22" s="13">
        <v>1</v>
      </c>
      <c r="F22" s="7">
        <v>495</v>
      </c>
      <c r="G22" s="7">
        <f t="shared" si="3"/>
        <v>495</v>
      </c>
      <c r="H22" s="7">
        <f t="shared" si="0"/>
        <v>128.70000000000002</v>
      </c>
      <c r="I22" s="7">
        <f t="shared" si="1"/>
        <v>128.70000000000002</v>
      </c>
      <c r="J22" s="10">
        <f t="shared" si="4"/>
        <v>113.89380530973455</v>
      </c>
      <c r="K22" s="10">
        <f t="shared" si="2"/>
        <v>113.89380530973455</v>
      </c>
    </row>
    <row r="23" spans="1:11" ht="86.1" customHeight="1" x14ac:dyDescent="0.45">
      <c r="A23" s="5" t="s">
        <v>38</v>
      </c>
      <c r="B23" s="5" t="s">
        <v>39</v>
      </c>
      <c r="C23" s="5" t="s">
        <v>33</v>
      </c>
      <c r="D23" s="5"/>
      <c r="E23" s="13">
        <v>3</v>
      </c>
      <c r="F23" s="7">
        <v>545</v>
      </c>
      <c r="G23" s="7">
        <f t="shared" si="3"/>
        <v>1635</v>
      </c>
      <c r="H23" s="7">
        <f t="shared" si="0"/>
        <v>141.70000000000002</v>
      </c>
      <c r="I23" s="7">
        <f t="shared" si="1"/>
        <v>425.1</v>
      </c>
      <c r="J23" s="10">
        <f t="shared" si="4"/>
        <v>125.39823008849561</v>
      </c>
      <c r="K23" s="10">
        <f t="shared" si="2"/>
        <v>376.19469026548683</v>
      </c>
    </row>
    <row r="24" spans="1:11" ht="86.1" customHeight="1" x14ac:dyDescent="0.45">
      <c r="A24" s="5" t="s">
        <v>40</v>
      </c>
      <c r="B24" s="5" t="s">
        <v>41</v>
      </c>
      <c r="C24" s="5" t="s">
        <v>33</v>
      </c>
      <c r="D24" s="5"/>
      <c r="E24" s="13">
        <v>3</v>
      </c>
      <c r="F24" s="7">
        <v>755</v>
      </c>
      <c r="G24" s="7">
        <f t="shared" si="3"/>
        <v>2265</v>
      </c>
      <c r="H24" s="7">
        <f t="shared" si="0"/>
        <v>196.3</v>
      </c>
      <c r="I24" s="7">
        <f t="shared" si="1"/>
        <v>588.90000000000009</v>
      </c>
      <c r="J24" s="10">
        <f t="shared" si="4"/>
        <v>173.71681415929206</v>
      </c>
      <c r="K24" s="10">
        <f t="shared" si="2"/>
        <v>521.15044247787614</v>
      </c>
    </row>
    <row r="25" spans="1:11" ht="86.1" customHeight="1" x14ac:dyDescent="0.45">
      <c r="A25" s="5" t="s">
        <v>42</v>
      </c>
      <c r="B25" s="5" t="s">
        <v>43</v>
      </c>
      <c r="C25" s="5" t="s">
        <v>33</v>
      </c>
      <c r="D25" s="5"/>
      <c r="E25" s="13">
        <v>6</v>
      </c>
      <c r="F25" s="7">
        <v>595</v>
      </c>
      <c r="G25" s="7">
        <f t="shared" si="3"/>
        <v>3570</v>
      </c>
      <c r="H25" s="7">
        <f t="shared" si="0"/>
        <v>154.70000000000002</v>
      </c>
      <c r="I25" s="7">
        <f t="shared" si="1"/>
        <v>928.2</v>
      </c>
      <c r="J25" s="10">
        <f t="shared" si="4"/>
        <v>136.90265486725667</v>
      </c>
      <c r="K25" s="10">
        <f t="shared" si="2"/>
        <v>821.41592920354003</v>
      </c>
    </row>
    <row r="26" spans="1:11" ht="86.1" customHeight="1" x14ac:dyDescent="0.45">
      <c r="A26" s="5" t="s">
        <v>44</v>
      </c>
      <c r="B26" s="5" t="s">
        <v>45</v>
      </c>
      <c r="C26" s="5" t="s">
        <v>33</v>
      </c>
      <c r="D26" s="5"/>
      <c r="E26" s="13">
        <v>3</v>
      </c>
      <c r="F26" s="7">
        <v>895</v>
      </c>
      <c r="G26" s="7">
        <f t="shared" si="3"/>
        <v>2685</v>
      </c>
      <c r="H26" s="7">
        <f t="shared" si="0"/>
        <v>232.70000000000002</v>
      </c>
      <c r="I26" s="7">
        <f t="shared" si="1"/>
        <v>698.1</v>
      </c>
      <c r="J26" s="10">
        <f t="shared" si="4"/>
        <v>205.92920353982305</v>
      </c>
      <c r="K26" s="10">
        <f t="shared" si="2"/>
        <v>617.78761061946921</v>
      </c>
    </row>
    <row r="27" spans="1:11" ht="86.1" customHeight="1" x14ac:dyDescent="0.45">
      <c r="A27" s="5" t="s">
        <v>46</v>
      </c>
      <c r="B27" s="5" t="s">
        <v>46</v>
      </c>
      <c r="C27" s="5" t="s">
        <v>33</v>
      </c>
      <c r="D27" s="5"/>
      <c r="E27" s="13">
        <v>1</v>
      </c>
      <c r="F27" s="7">
        <v>545</v>
      </c>
      <c r="G27" s="7">
        <f t="shared" si="3"/>
        <v>545</v>
      </c>
      <c r="H27" s="7">
        <f t="shared" si="0"/>
        <v>141.70000000000002</v>
      </c>
      <c r="I27" s="7">
        <f t="shared" si="1"/>
        <v>141.70000000000002</v>
      </c>
      <c r="J27" s="10">
        <f t="shared" si="4"/>
        <v>125.39823008849561</v>
      </c>
      <c r="K27" s="10">
        <f t="shared" si="2"/>
        <v>125.39823008849561</v>
      </c>
    </row>
    <row r="28" spans="1:11" ht="86.1" hidden="1" customHeight="1" x14ac:dyDescent="0.45">
      <c r="A28" s="5" t="s">
        <v>47</v>
      </c>
      <c r="B28" s="5" t="s">
        <v>48</v>
      </c>
      <c r="C28" s="5"/>
      <c r="D28" s="5"/>
      <c r="E28" s="13">
        <v>0</v>
      </c>
      <c r="F28" s="7">
        <v>495</v>
      </c>
      <c r="G28" s="7">
        <f t="shared" si="3"/>
        <v>0</v>
      </c>
      <c r="H28" s="7">
        <f t="shared" si="0"/>
        <v>128.70000000000002</v>
      </c>
      <c r="I28" s="7">
        <f t="shared" si="1"/>
        <v>0</v>
      </c>
      <c r="J28" s="10">
        <f t="shared" si="4"/>
        <v>113.89380530973455</v>
      </c>
      <c r="K28" s="10">
        <f t="shared" si="2"/>
        <v>0</v>
      </c>
    </row>
    <row r="29" spans="1:11" ht="86.1" hidden="1" customHeight="1" x14ac:dyDescent="0.45">
      <c r="A29" s="5" t="s">
        <v>49</v>
      </c>
      <c r="B29" s="5" t="s">
        <v>50</v>
      </c>
      <c r="C29" s="5"/>
      <c r="D29" s="5"/>
      <c r="E29" s="13">
        <v>0</v>
      </c>
      <c r="F29" s="7">
        <v>565</v>
      </c>
      <c r="G29" s="7">
        <f t="shared" si="3"/>
        <v>0</v>
      </c>
      <c r="H29" s="7">
        <f t="shared" si="0"/>
        <v>146.9</v>
      </c>
      <c r="I29" s="7">
        <f t="shared" si="1"/>
        <v>0</v>
      </c>
      <c r="J29" s="10">
        <f t="shared" si="4"/>
        <v>130.00000000000003</v>
      </c>
      <c r="K29" s="10">
        <f t="shared" si="2"/>
        <v>0</v>
      </c>
    </row>
    <row r="30" spans="1:11" ht="86.1" hidden="1" customHeight="1" x14ac:dyDescent="0.45">
      <c r="A30" s="5" t="s">
        <v>51</v>
      </c>
      <c r="B30" s="5" t="s">
        <v>52</v>
      </c>
      <c r="C30" s="5"/>
      <c r="D30" s="5"/>
      <c r="E30" s="13">
        <v>0</v>
      </c>
      <c r="F30" s="7">
        <v>895</v>
      </c>
      <c r="G30" s="7">
        <f t="shared" si="3"/>
        <v>0</v>
      </c>
      <c r="H30" s="7">
        <f t="shared" si="0"/>
        <v>232.70000000000002</v>
      </c>
      <c r="I30" s="7">
        <f t="shared" si="1"/>
        <v>0</v>
      </c>
      <c r="J30" s="10">
        <f t="shared" si="4"/>
        <v>205.92920353982305</v>
      </c>
      <c r="K30" s="10">
        <f t="shared" si="2"/>
        <v>0</v>
      </c>
    </row>
    <row r="31" spans="1:11" ht="86.1" hidden="1" customHeight="1" x14ac:dyDescent="0.45">
      <c r="A31" s="5" t="s">
        <v>53</v>
      </c>
      <c r="B31" s="5" t="s">
        <v>54</v>
      </c>
      <c r="C31" s="5"/>
      <c r="D31" s="5"/>
      <c r="E31" s="13">
        <v>0</v>
      </c>
      <c r="F31" s="7">
        <v>575</v>
      </c>
      <c r="G31" s="7">
        <f t="shared" si="3"/>
        <v>0</v>
      </c>
      <c r="H31" s="7">
        <f t="shared" si="0"/>
        <v>149.5</v>
      </c>
      <c r="I31" s="7">
        <f t="shared" si="1"/>
        <v>0</v>
      </c>
      <c r="J31" s="10">
        <f t="shared" si="4"/>
        <v>132.30088495575222</v>
      </c>
      <c r="K31" s="10">
        <f t="shared" si="2"/>
        <v>0</v>
      </c>
    </row>
    <row r="32" spans="1:11" ht="86.1" hidden="1" customHeight="1" x14ac:dyDescent="0.45">
      <c r="A32" s="5" t="s">
        <v>55</v>
      </c>
      <c r="B32" s="5" t="s">
        <v>56</v>
      </c>
      <c r="C32" s="5"/>
      <c r="D32" s="5"/>
      <c r="E32" s="13">
        <v>0</v>
      </c>
      <c r="F32" s="7">
        <v>595</v>
      </c>
      <c r="G32" s="7">
        <f t="shared" si="3"/>
        <v>0</v>
      </c>
      <c r="H32" s="7">
        <f t="shared" si="0"/>
        <v>154.70000000000002</v>
      </c>
      <c r="I32" s="7">
        <f t="shared" si="1"/>
        <v>0</v>
      </c>
      <c r="J32" s="10">
        <f t="shared" si="4"/>
        <v>136.90265486725667</v>
      </c>
      <c r="K32" s="10">
        <f t="shared" si="2"/>
        <v>0</v>
      </c>
    </row>
    <row r="33" spans="1:11" ht="86.1" hidden="1" customHeight="1" x14ac:dyDescent="0.45">
      <c r="A33" s="5" t="s">
        <v>57</v>
      </c>
      <c r="B33" s="5" t="s">
        <v>58</v>
      </c>
      <c r="C33" s="5"/>
      <c r="D33" s="5"/>
      <c r="E33" s="13">
        <v>0</v>
      </c>
      <c r="F33" s="7">
        <v>495</v>
      </c>
      <c r="G33" s="7">
        <f t="shared" si="3"/>
        <v>0</v>
      </c>
      <c r="H33" s="7">
        <f t="shared" si="0"/>
        <v>128.70000000000002</v>
      </c>
      <c r="I33" s="7">
        <f t="shared" si="1"/>
        <v>0</v>
      </c>
      <c r="J33" s="10">
        <f t="shared" si="4"/>
        <v>113.89380530973455</v>
      </c>
      <c r="K33" s="10">
        <f t="shared" si="2"/>
        <v>0</v>
      </c>
    </row>
    <row r="34" spans="1:11" ht="86.1" hidden="1" customHeight="1" x14ac:dyDescent="0.45">
      <c r="A34" s="5" t="s">
        <v>59</v>
      </c>
      <c r="B34" s="5" t="s">
        <v>60</v>
      </c>
      <c r="C34" s="5"/>
      <c r="D34" s="5"/>
      <c r="E34" s="13">
        <v>0</v>
      </c>
      <c r="F34" s="7">
        <v>495</v>
      </c>
      <c r="G34" s="7">
        <f t="shared" si="3"/>
        <v>0</v>
      </c>
      <c r="H34" s="7">
        <f t="shared" si="0"/>
        <v>128.70000000000002</v>
      </c>
      <c r="I34" s="7">
        <f t="shared" si="1"/>
        <v>0</v>
      </c>
      <c r="J34" s="10">
        <f t="shared" si="4"/>
        <v>113.89380530973455</v>
      </c>
      <c r="K34" s="10">
        <f t="shared" si="2"/>
        <v>0</v>
      </c>
    </row>
    <row r="35" spans="1:11" ht="86.1" hidden="1" customHeight="1" x14ac:dyDescent="0.45">
      <c r="A35" s="5" t="s">
        <v>61</v>
      </c>
      <c r="B35" s="5" t="s">
        <v>62</v>
      </c>
      <c r="C35" s="5"/>
      <c r="D35" s="5"/>
      <c r="E35" s="13">
        <v>0</v>
      </c>
      <c r="F35" s="7">
        <v>495</v>
      </c>
      <c r="G35" s="7">
        <f t="shared" si="3"/>
        <v>0</v>
      </c>
      <c r="H35" s="7">
        <f t="shared" si="0"/>
        <v>128.70000000000002</v>
      </c>
      <c r="I35" s="7">
        <f t="shared" si="1"/>
        <v>0</v>
      </c>
      <c r="J35" s="10">
        <f t="shared" si="4"/>
        <v>113.89380530973455</v>
      </c>
      <c r="K35" s="10">
        <f t="shared" si="2"/>
        <v>0</v>
      </c>
    </row>
    <row r="36" spans="1:11" ht="86.1" hidden="1" customHeight="1" x14ac:dyDescent="0.45">
      <c r="A36" s="5" t="s">
        <v>63</v>
      </c>
      <c r="B36" s="5" t="s">
        <v>64</v>
      </c>
      <c r="C36" s="5"/>
      <c r="D36" s="5"/>
      <c r="E36" s="13">
        <v>0</v>
      </c>
      <c r="F36" s="7">
        <v>495</v>
      </c>
      <c r="G36" s="7">
        <f t="shared" si="3"/>
        <v>0</v>
      </c>
      <c r="H36" s="7">
        <f t="shared" si="0"/>
        <v>128.70000000000002</v>
      </c>
      <c r="I36" s="7">
        <f t="shared" si="1"/>
        <v>0</v>
      </c>
      <c r="J36" s="10">
        <f t="shared" si="4"/>
        <v>113.89380530973455</v>
      </c>
      <c r="K36" s="10">
        <f t="shared" si="2"/>
        <v>0</v>
      </c>
    </row>
    <row r="37" spans="1:11" ht="86.1" hidden="1" customHeight="1" x14ac:dyDescent="0.45">
      <c r="A37" s="5" t="s">
        <v>65</v>
      </c>
      <c r="B37" s="5" t="s">
        <v>66</v>
      </c>
      <c r="C37" s="5"/>
      <c r="D37" s="5"/>
      <c r="E37" s="13">
        <v>0</v>
      </c>
      <c r="F37" s="7">
        <v>495</v>
      </c>
      <c r="G37" s="7">
        <f t="shared" si="3"/>
        <v>0</v>
      </c>
      <c r="H37" s="7">
        <f t="shared" si="0"/>
        <v>128.70000000000002</v>
      </c>
      <c r="I37" s="7">
        <f t="shared" si="1"/>
        <v>0</v>
      </c>
      <c r="J37" s="10">
        <f t="shared" si="4"/>
        <v>113.89380530973455</v>
      </c>
      <c r="K37" s="10">
        <f t="shared" si="2"/>
        <v>0</v>
      </c>
    </row>
    <row r="38" spans="1:11" ht="86.1" hidden="1" customHeight="1" x14ac:dyDescent="0.45">
      <c r="A38" s="5" t="s">
        <v>67</v>
      </c>
      <c r="B38" s="5" t="s">
        <v>68</v>
      </c>
      <c r="C38" s="5"/>
      <c r="D38" s="5"/>
      <c r="E38" s="13">
        <v>0</v>
      </c>
      <c r="F38" s="7">
        <v>895</v>
      </c>
      <c r="G38" s="7">
        <f t="shared" si="3"/>
        <v>0</v>
      </c>
      <c r="H38" s="7">
        <f t="shared" si="0"/>
        <v>232.70000000000002</v>
      </c>
      <c r="I38" s="7">
        <f t="shared" si="1"/>
        <v>0</v>
      </c>
      <c r="J38" s="10">
        <f t="shared" si="4"/>
        <v>205.92920353982305</v>
      </c>
      <c r="K38" s="10">
        <f t="shared" si="2"/>
        <v>0</v>
      </c>
    </row>
    <row r="39" spans="1:11" ht="86.1" hidden="1" customHeight="1" x14ac:dyDescent="0.45">
      <c r="A39" s="5" t="s">
        <v>69</v>
      </c>
      <c r="B39" s="5" t="s">
        <v>70</v>
      </c>
      <c r="C39" s="5"/>
      <c r="D39" s="5"/>
      <c r="E39" s="13">
        <v>0</v>
      </c>
      <c r="F39" s="7">
        <v>495</v>
      </c>
      <c r="G39" s="7">
        <f t="shared" si="3"/>
        <v>0</v>
      </c>
      <c r="H39" s="7">
        <f t="shared" si="0"/>
        <v>128.70000000000002</v>
      </c>
      <c r="I39" s="7">
        <f t="shared" si="1"/>
        <v>0</v>
      </c>
      <c r="J39" s="10">
        <f t="shared" si="4"/>
        <v>113.89380530973455</v>
      </c>
      <c r="K39" s="10">
        <f t="shared" si="2"/>
        <v>0</v>
      </c>
    </row>
    <row r="40" spans="1:11" ht="86.1" hidden="1" customHeight="1" x14ac:dyDescent="0.45">
      <c r="A40" s="5" t="s">
        <v>71</v>
      </c>
      <c r="B40" s="5" t="s">
        <v>72</v>
      </c>
      <c r="C40" s="5"/>
      <c r="D40" s="5"/>
      <c r="E40" s="13">
        <v>0</v>
      </c>
      <c r="F40" s="7">
        <v>595</v>
      </c>
      <c r="G40" s="7">
        <f t="shared" si="3"/>
        <v>0</v>
      </c>
      <c r="H40" s="7">
        <f t="shared" si="0"/>
        <v>154.70000000000002</v>
      </c>
      <c r="I40" s="7">
        <f t="shared" si="1"/>
        <v>0</v>
      </c>
      <c r="J40" s="10">
        <f t="shared" si="4"/>
        <v>136.90265486725667</v>
      </c>
      <c r="K40" s="10">
        <f t="shared" si="2"/>
        <v>0</v>
      </c>
    </row>
    <row r="41" spans="1:11" ht="86.1" customHeight="1" x14ac:dyDescent="0.45">
      <c r="A41" s="5" t="s">
        <v>73</v>
      </c>
      <c r="B41" s="5" t="s">
        <v>74</v>
      </c>
      <c r="C41" s="5" t="s">
        <v>33</v>
      </c>
      <c r="D41" s="5"/>
      <c r="E41" s="13">
        <v>1</v>
      </c>
      <c r="F41" s="7">
        <v>995</v>
      </c>
      <c r="G41" s="7">
        <f t="shared" si="3"/>
        <v>995</v>
      </c>
      <c r="H41" s="7">
        <f t="shared" si="0"/>
        <v>258.7</v>
      </c>
      <c r="I41" s="7">
        <f t="shared" si="1"/>
        <v>258.7</v>
      </c>
      <c r="J41" s="10">
        <f t="shared" si="4"/>
        <v>228.93805309734515</v>
      </c>
      <c r="K41" s="10">
        <f t="shared" si="2"/>
        <v>228.93805309734515</v>
      </c>
    </row>
    <row r="42" spans="1:11" ht="86.1" hidden="1" customHeight="1" x14ac:dyDescent="0.45">
      <c r="A42" s="5" t="s">
        <v>75</v>
      </c>
      <c r="B42" s="5" t="s">
        <v>76</v>
      </c>
      <c r="C42" s="5"/>
      <c r="D42" s="5"/>
      <c r="E42" s="13">
        <v>0</v>
      </c>
      <c r="F42" s="7">
        <v>595</v>
      </c>
      <c r="G42" s="7">
        <f t="shared" si="3"/>
        <v>0</v>
      </c>
      <c r="H42" s="7">
        <f t="shared" si="0"/>
        <v>154.70000000000002</v>
      </c>
      <c r="I42" s="7">
        <f t="shared" si="1"/>
        <v>0</v>
      </c>
      <c r="J42" s="10">
        <f t="shared" si="4"/>
        <v>136.90265486725667</v>
      </c>
      <c r="K42" s="10">
        <f t="shared" si="2"/>
        <v>0</v>
      </c>
    </row>
    <row r="43" spans="1:11" ht="86.1" hidden="1" customHeight="1" x14ac:dyDescent="0.45">
      <c r="A43" s="5" t="s">
        <v>77</v>
      </c>
      <c r="B43" s="5" t="s">
        <v>78</v>
      </c>
      <c r="C43" s="5"/>
      <c r="D43" s="5"/>
      <c r="E43" s="13">
        <v>0</v>
      </c>
      <c r="F43" s="7">
        <v>795</v>
      </c>
      <c r="G43" s="7">
        <f t="shared" si="3"/>
        <v>0</v>
      </c>
      <c r="H43" s="7">
        <f t="shared" si="0"/>
        <v>206.70000000000002</v>
      </c>
      <c r="I43" s="7">
        <f t="shared" si="1"/>
        <v>0</v>
      </c>
      <c r="J43" s="10">
        <f t="shared" si="4"/>
        <v>182.92035398230092</v>
      </c>
      <c r="K43" s="10">
        <f t="shared" si="2"/>
        <v>0</v>
      </c>
    </row>
    <row r="44" spans="1:11" ht="86.1" hidden="1" customHeight="1" x14ac:dyDescent="0.45">
      <c r="A44" s="5" t="s">
        <v>79</v>
      </c>
      <c r="B44" s="5" t="s">
        <v>79</v>
      </c>
      <c r="C44" s="5"/>
      <c r="D44" s="5"/>
      <c r="E44" s="13">
        <v>0</v>
      </c>
      <c r="F44" s="7">
        <v>495</v>
      </c>
      <c r="G44" s="7">
        <f t="shared" si="3"/>
        <v>0</v>
      </c>
      <c r="H44" s="7">
        <f t="shared" si="0"/>
        <v>128.70000000000002</v>
      </c>
      <c r="I44" s="7">
        <f t="shared" si="1"/>
        <v>0</v>
      </c>
      <c r="J44" s="10">
        <f t="shared" si="4"/>
        <v>113.89380530973455</v>
      </c>
      <c r="K44" s="10">
        <f t="shared" si="2"/>
        <v>0</v>
      </c>
    </row>
    <row r="45" spans="1:11" ht="86.1" hidden="1" customHeight="1" x14ac:dyDescent="0.45">
      <c r="A45" s="5" t="s">
        <v>80</v>
      </c>
      <c r="B45" s="5" t="s">
        <v>80</v>
      </c>
      <c r="C45" s="5"/>
      <c r="D45" s="5"/>
      <c r="E45" s="13">
        <v>0</v>
      </c>
      <c r="F45" s="7">
        <v>695</v>
      </c>
      <c r="G45" s="7">
        <f t="shared" si="3"/>
        <v>0</v>
      </c>
      <c r="H45" s="7">
        <f t="shared" si="0"/>
        <v>180.70000000000002</v>
      </c>
      <c r="I45" s="7">
        <f t="shared" si="1"/>
        <v>0</v>
      </c>
      <c r="J45" s="10">
        <f t="shared" si="4"/>
        <v>159.9115044247788</v>
      </c>
      <c r="K45" s="10">
        <f t="shared" si="2"/>
        <v>0</v>
      </c>
    </row>
    <row r="46" spans="1:11" ht="86.1" hidden="1" customHeight="1" x14ac:dyDescent="0.45">
      <c r="A46" s="5" t="s">
        <v>81</v>
      </c>
      <c r="B46" s="5" t="s">
        <v>82</v>
      </c>
      <c r="C46" s="5"/>
      <c r="D46" s="5"/>
      <c r="E46" s="13">
        <v>0</v>
      </c>
      <c r="F46" s="7">
        <v>565</v>
      </c>
      <c r="G46" s="7">
        <f t="shared" si="3"/>
        <v>0</v>
      </c>
      <c r="H46" s="7">
        <f t="shared" si="0"/>
        <v>146.9</v>
      </c>
      <c r="I46" s="7">
        <f t="shared" si="1"/>
        <v>0</v>
      </c>
      <c r="J46" s="10">
        <f t="shared" si="4"/>
        <v>130.00000000000003</v>
      </c>
      <c r="K46" s="10">
        <f t="shared" si="2"/>
        <v>0</v>
      </c>
    </row>
    <row r="47" spans="1:11" ht="86.1" hidden="1" customHeight="1" x14ac:dyDescent="0.45">
      <c r="A47" s="5" t="s">
        <v>83</v>
      </c>
      <c r="B47" s="5" t="s">
        <v>84</v>
      </c>
      <c r="C47" s="5"/>
      <c r="D47" s="5"/>
      <c r="E47" s="13">
        <v>0</v>
      </c>
      <c r="F47" s="7">
        <v>565</v>
      </c>
      <c r="G47" s="7">
        <f t="shared" si="3"/>
        <v>0</v>
      </c>
      <c r="H47" s="7">
        <f t="shared" si="0"/>
        <v>146.9</v>
      </c>
      <c r="I47" s="7">
        <f t="shared" si="1"/>
        <v>0</v>
      </c>
      <c r="J47" s="10">
        <f t="shared" si="4"/>
        <v>130.00000000000003</v>
      </c>
      <c r="K47" s="10">
        <f t="shared" si="2"/>
        <v>0</v>
      </c>
    </row>
    <row r="48" spans="1:11" ht="86.1" hidden="1" customHeight="1" x14ac:dyDescent="0.45">
      <c r="A48" s="5" t="s">
        <v>85</v>
      </c>
      <c r="B48" s="5" t="s">
        <v>86</v>
      </c>
      <c r="C48" s="5"/>
      <c r="D48" s="5"/>
      <c r="E48" s="13">
        <v>0</v>
      </c>
      <c r="F48" s="7">
        <v>545</v>
      </c>
      <c r="G48" s="7">
        <f t="shared" si="3"/>
        <v>0</v>
      </c>
      <c r="H48" s="7">
        <f t="shared" si="0"/>
        <v>141.70000000000002</v>
      </c>
      <c r="I48" s="7">
        <f t="shared" si="1"/>
        <v>0</v>
      </c>
      <c r="J48" s="10">
        <f t="shared" si="4"/>
        <v>125.39823008849561</v>
      </c>
      <c r="K48" s="10">
        <f t="shared" si="2"/>
        <v>0</v>
      </c>
    </row>
    <row r="49" spans="1:11" ht="86.1" customHeight="1" x14ac:dyDescent="0.45">
      <c r="A49" s="5" t="s">
        <v>87</v>
      </c>
      <c r="B49" s="5" t="s">
        <v>88</v>
      </c>
      <c r="C49" s="5" t="s">
        <v>33</v>
      </c>
      <c r="D49" s="5"/>
      <c r="E49" s="13">
        <v>2</v>
      </c>
      <c r="F49" s="7">
        <v>645</v>
      </c>
      <c r="G49" s="7">
        <f t="shared" si="3"/>
        <v>1290</v>
      </c>
      <c r="H49" s="7">
        <f t="shared" si="0"/>
        <v>167.70000000000002</v>
      </c>
      <c r="I49" s="7">
        <f t="shared" si="1"/>
        <v>335.40000000000003</v>
      </c>
      <c r="J49" s="10">
        <f t="shared" si="4"/>
        <v>148.40707964601773</v>
      </c>
      <c r="K49" s="10">
        <f t="shared" si="2"/>
        <v>296.81415929203547</v>
      </c>
    </row>
    <row r="50" spans="1:11" ht="86.1" hidden="1" customHeight="1" x14ac:dyDescent="0.45">
      <c r="A50" s="5" t="s">
        <v>89</v>
      </c>
      <c r="B50" s="5" t="s">
        <v>90</v>
      </c>
      <c r="C50" s="5"/>
      <c r="D50" s="5"/>
      <c r="E50" s="13">
        <v>0</v>
      </c>
      <c r="F50" s="7">
        <v>495</v>
      </c>
      <c r="G50" s="7">
        <f t="shared" si="3"/>
        <v>0</v>
      </c>
      <c r="H50" s="7">
        <f t="shared" si="0"/>
        <v>128.70000000000002</v>
      </c>
      <c r="I50" s="7">
        <f t="shared" si="1"/>
        <v>0</v>
      </c>
      <c r="J50" s="10">
        <f t="shared" si="4"/>
        <v>113.89380530973455</v>
      </c>
      <c r="K50" s="10">
        <f t="shared" si="2"/>
        <v>0</v>
      </c>
    </row>
    <row r="51" spans="1:11" ht="86.1" hidden="1" customHeight="1" x14ac:dyDescent="0.45">
      <c r="A51" s="5" t="s">
        <v>91</v>
      </c>
      <c r="B51" s="5" t="s">
        <v>92</v>
      </c>
      <c r="C51" s="5"/>
      <c r="D51" s="5"/>
      <c r="E51" s="13">
        <v>0</v>
      </c>
      <c r="F51" s="7">
        <v>795</v>
      </c>
      <c r="G51" s="7">
        <f t="shared" si="3"/>
        <v>0</v>
      </c>
      <c r="H51" s="7">
        <f t="shared" si="0"/>
        <v>206.70000000000002</v>
      </c>
      <c r="I51" s="7">
        <f t="shared" si="1"/>
        <v>0</v>
      </c>
      <c r="J51" s="10">
        <f t="shared" si="4"/>
        <v>182.92035398230092</v>
      </c>
      <c r="K51" s="10">
        <f t="shared" si="2"/>
        <v>0</v>
      </c>
    </row>
    <row r="52" spans="1:11" ht="86.1" hidden="1" customHeight="1" x14ac:dyDescent="0.45">
      <c r="A52" s="5" t="s">
        <v>93</v>
      </c>
      <c r="B52" s="5" t="s">
        <v>94</v>
      </c>
      <c r="C52" s="5"/>
      <c r="D52" s="5"/>
      <c r="E52" s="13">
        <v>0</v>
      </c>
      <c r="F52" s="7">
        <v>585</v>
      </c>
      <c r="G52" s="7">
        <f t="shared" si="3"/>
        <v>0</v>
      </c>
      <c r="H52" s="7">
        <f t="shared" si="0"/>
        <v>152.1</v>
      </c>
      <c r="I52" s="7">
        <f t="shared" si="1"/>
        <v>0</v>
      </c>
      <c r="J52" s="10">
        <f t="shared" si="4"/>
        <v>134.60176991150442</v>
      </c>
      <c r="K52" s="10">
        <f t="shared" si="2"/>
        <v>0</v>
      </c>
    </row>
    <row r="53" spans="1:11" ht="86.1" customHeight="1" x14ac:dyDescent="0.45">
      <c r="A53" s="5" t="s">
        <v>95</v>
      </c>
      <c r="B53" s="5" t="s">
        <v>96</v>
      </c>
      <c r="C53" s="5" t="s">
        <v>33</v>
      </c>
      <c r="D53" s="5"/>
      <c r="E53" s="13">
        <v>3</v>
      </c>
      <c r="F53" s="7">
        <v>495</v>
      </c>
      <c r="G53" s="7">
        <f t="shared" si="3"/>
        <v>1485</v>
      </c>
      <c r="H53" s="7">
        <f t="shared" si="0"/>
        <v>128.70000000000002</v>
      </c>
      <c r="I53" s="7">
        <f t="shared" si="1"/>
        <v>386.1</v>
      </c>
      <c r="J53" s="10">
        <f t="shared" si="4"/>
        <v>113.89380530973455</v>
      </c>
      <c r="K53" s="10">
        <f t="shared" si="2"/>
        <v>341.68141592920364</v>
      </c>
    </row>
    <row r="54" spans="1:11" ht="86.1" customHeight="1" x14ac:dyDescent="0.45">
      <c r="A54" s="5" t="s">
        <v>97</v>
      </c>
      <c r="B54" s="5" t="s">
        <v>98</v>
      </c>
      <c r="C54" s="5" t="s">
        <v>33</v>
      </c>
      <c r="D54" s="5"/>
      <c r="E54" s="13">
        <v>4</v>
      </c>
      <c r="F54" s="7">
        <v>755</v>
      </c>
      <c r="G54" s="7">
        <f t="shared" si="3"/>
        <v>3020</v>
      </c>
      <c r="H54" s="7">
        <f t="shared" si="0"/>
        <v>196.3</v>
      </c>
      <c r="I54" s="7">
        <f t="shared" si="1"/>
        <v>785.2</v>
      </c>
      <c r="J54" s="10">
        <f t="shared" si="4"/>
        <v>173.71681415929206</v>
      </c>
      <c r="K54" s="10">
        <f t="shared" si="2"/>
        <v>694.86725663716823</v>
      </c>
    </row>
    <row r="55" spans="1:11" ht="86.1" customHeight="1" x14ac:dyDescent="0.45">
      <c r="A55" s="5" t="s">
        <v>99</v>
      </c>
      <c r="B55" s="5" t="s">
        <v>100</v>
      </c>
      <c r="C55" s="5" t="s">
        <v>33</v>
      </c>
      <c r="D55" s="5"/>
      <c r="E55" s="13">
        <v>4</v>
      </c>
      <c r="F55" s="7">
        <v>795</v>
      </c>
      <c r="G55" s="7">
        <f t="shared" si="3"/>
        <v>3180</v>
      </c>
      <c r="H55" s="7">
        <f t="shared" si="0"/>
        <v>206.70000000000002</v>
      </c>
      <c r="I55" s="7">
        <f t="shared" si="1"/>
        <v>826.80000000000007</v>
      </c>
      <c r="J55" s="10">
        <f t="shared" si="4"/>
        <v>182.92035398230092</v>
      </c>
      <c r="K55" s="10">
        <f t="shared" si="2"/>
        <v>731.68141592920369</v>
      </c>
    </row>
    <row r="56" spans="1:11" ht="86.1" customHeight="1" x14ac:dyDescent="0.45">
      <c r="A56" s="5" t="s">
        <v>101</v>
      </c>
      <c r="B56" s="5" t="s">
        <v>102</v>
      </c>
      <c r="C56" s="5" t="s">
        <v>33</v>
      </c>
      <c r="D56" s="5"/>
      <c r="E56" s="13">
        <v>1</v>
      </c>
      <c r="F56" s="7">
        <v>795</v>
      </c>
      <c r="G56" s="7">
        <f t="shared" si="3"/>
        <v>795</v>
      </c>
      <c r="H56" s="7">
        <f t="shared" si="0"/>
        <v>206.70000000000002</v>
      </c>
      <c r="I56" s="7">
        <f t="shared" si="1"/>
        <v>206.70000000000002</v>
      </c>
      <c r="J56" s="10">
        <f t="shared" si="4"/>
        <v>182.92035398230092</v>
      </c>
      <c r="K56" s="10">
        <f t="shared" si="2"/>
        <v>182.92035398230092</v>
      </c>
    </row>
    <row r="57" spans="1:11" ht="86.1" hidden="1" customHeight="1" x14ac:dyDescent="0.45">
      <c r="A57" s="5" t="s">
        <v>103</v>
      </c>
      <c r="B57" s="5" t="s">
        <v>104</v>
      </c>
      <c r="C57" s="5"/>
      <c r="D57" s="5"/>
      <c r="E57" s="13">
        <v>0</v>
      </c>
      <c r="F57" s="7">
        <v>495</v>
      </c>
      <c r="G57" s="7">
        <f t="shared" si="3"/>
        <v>0</v>
      </c>
      <c r="H57" s="7">
        <f t="shared" si="0"/>
        <v>128.70000000000002</v>
      </c>
      <c r="I57" s="7">
        <f t="shared" si="1"/>
        <v>0</v>
      </c>
      <c r="J57" s="10">
        <f t="shared" si="4"/>
        <v>113.89380530973455</v>
      </c>
      <c r="K57" s="10">
        <f t="shared" si="2"/>
        <v>0</v>
      </c>
    </row>
    <row r="58" spans="1:11" ht="86.1" customHeight="1" x14ac:dyDescent="0.45">
      <c r="A58" s="5" t="s">
        <v>105</v>
      </c>
      <c r="B58" s="5" t="s">
        <v>105</v>
      </c>
      <c r="C58" s="5" t="s">
        <v>33</v>
      </c>
      <c r="D58" s="5"/>
      <c r="E58" s="13">
        <v>2</v>
      </c>
      <c r="F58" s="7">
        <v>445</v>
      </c>
      <c r="G58" s="7">
        <f t="shared" si="3"/>
        <v>890</v>
      </c>
      <c r="H58" s="7">
        <f t="shared" si="0"/>
        <v>115.7</v>
      </c>
      <c r="I58" s="7">
        <f t="shared" si="1"/>
        <v>231.4</v>
      </c>
      <c r="J58" s="10">
        <f t="shared" si="4"/>
        <v>102.38938053097347</v>
      </c>
      <c r="K58" s="10">
        <f t="shared" si="2"/>
        <v>204.77876106194694</v>
      </c>
    </row>
    <row r="59" spans="1:11" ht="86.1" hidden="1" customHeight="1" x14ac:dyDescent="0.45">
      <c r="A59" s="5" t="s">
        <v>106</v>
      </c>
      <c r="B59" s="5" t="s">
        <v>107</v>
      </c>
      <c r="C59" s="5"/>
      <c r="D59" s="5"/>
      <c r="E59" s="13">
        <v>0</v>
      </c>
      <c r="F59" s="7">
        <v>545</v>
      </c>
      <c r="G59" s="7">
        <f t="shared" si="3"/>
        <v>0</v>
      </c>
      <c r="H59" s="7">
        <f t="shared" si="0"/>
        <v>141.70000000000002</v>
      </c>
      <c r="I59" s="7">
        <f t="shared" si="1"/>
        <v>0</v>
      </c>
      <c r="J59" s="10">
        <f t="shared" si="4"/>
        <v>125.39823008849561</v>
      </c>
      <c r="K59" s="10">
        <f t="shared" si="2"/>
        <v>0</v>
      </c>
    </row>
    <row r="60" spans="1:11" ht="86.1" hidden="1" customHeight="1" x14ac:dyDescent="0.45">
      <c r="A60" s="5" t="s">
        <v>108</v>
      </c>
      <c r="B60" s="5" t="s">
        <v>109</v>
      </c>
      <c r="C60" s="5"/>
      <c r="D60" s="5"/>
      <c r="E60" s="13">
        <v>0</v>
      </c>
      <c r="F60" s="7">
        <v>745</v>
      </c>
      <c r="G60" s="7">
        <f t="shared" si="3"/>
        <v>0</v>
      </c>
      <c r="H60" s="7">
        <f t="shared" si="0"/>
        <v>193.70000000000002</v>
      </c>
      <c r="I60" s="7">
        <f t="shared" si="1"/>
        <v>0</v>
      </c>
      <c r="J60" s="10">
        <f t="shared" si="4"/>
        <v>171.41592920353986</v>
      </c>
      <c r="K60" s="10">
        <f t="shared" si="2"/>
        <v>0</v>
      </c>
    </row>
    <row r="61" spans="1:11" ht="86.1" customHeight="1" x14ac:dyDescent="0.45">
      <c r="A61" s="5" t="s">
        <v>110</v>
      </c>
      <c r="B61" s="5" t="s">
        <v>111</v>
      </c>
      <c r="C61" s="5" t="s">
        <v>33</v>
      </c>
      <c r="D61" s="5"/>
      <c r="E61" s="13">
        <v>1</v>
      </c>
      <c r="F61" s="7">
        <v>685</v>
      </c>
      <c r="G61" s="7">
        <f t="shared" si="3"/>
        <v>685</v>
      </c>
      <c r="H61" s="7">
        <f t="shared" si="0"/>
        <v>178.1</v>
      </c>
      <c r="I61" s="7">
        <f t="shared" si="1"/>
        <v>178.1</v>
      </c>
      <c r="J61" s="10">
        <f t="shared" si="4"/>
        <v>157.61061946902655</v>
      </c>
      <c r="K61" s="10">
        <f t="shared" si="2"/>
        <v>157.61061946902655</v>
      </c>
    </row>
    <row r="62" spans="1:11" ht="86.1" hidden="1" customHeight="1" x14ac:dyDescent="0.45">
      <c r="A62" s="5" t="s">
        <v>112</v>
      </c>
      <c r="B62" s="5" t="s">
        <v>113</v>
      </c>
      <c r="C62" s="5"/>
      <c r="D62" s="5"/>
      <c r="E62" s="13">
        <v>0</v>
      </c>
      <c r="F62" s="7">
        <v>495</v>
      </c>
      <c r="G62" s="7">
        <f t="shared" si="3"/>
        <v>0</v>
      </c>
      <c r="H62" s="7">
        <f t="shared" si="0"/>
        <v>128.70000000000002</v>
      </c>
      <c r="I62" s="7">
        <f t="shared" si="1"/>
        <v>0</v>
      </c>
      <c r="J62" s="10">
        <f t="shared" si="4"/>
        <v>113.89380530973455</v>
      </c>
      <c r="K62" s="10">
        <f t="shared" si="2"/>
        <v>0</v>
      </c>
    </row>
    <row r="63" spans="1:11" ht="86.1" hidden="1" customHeight="1" x14ac:dyDescent="0.45">
      <c r="A63" s="5" t="s">
        <v>114</v>
      </c>
      <c r="B63" s="5" t="s">
        <v>115</v>
      </c>
      <c r="C63" s="5"/>
      <c r="D63" s="5"/>
      <c r="E63" s="13">
        <v>0</v>
      </c>
      <c r="F63" s="7">
        <v>445</v>
      </c>
      <c r="G63" s="7">
        <f t="shared" si="3"/>
        <v>0</v>
      </c>
      <c r="H63" s="7">
        <f t="shared" si="0"/>
        <v>115.7</v>
      </c>
      <c r="I63" s="7">
        <f t="shared" si="1"/>
        <v>0</v>
      </c>
      <c r="J63" s="10">
        <f t="shared" si="4"/>
        <v>102.38938053097347</v>
      </c>
      <c r="K63" s="10">
        <f t="shared" si="2"/>
        <v>0</v>
      </c>
    </row>
    <row r="64" spans="1:11" ht="86.1" hidden="1" customHeight="1" x14ac:dyDescent="0.45">
      <c r="A64" s="5" t="s">
        <v>116</v>
      </c>
      <c r="B64" s="5" t="s">
        <v>117</v>
      </c>
      <c r="C64" s="5"/>
      <c r="D64" s="5"/>
      <c r="E64" s="13">
        <v>0</v>
      </c>
      <c r="F64" s="7">
        <v>695</v>
      </c>
      <c r="G64" s="7">
        <f t="shared" si="3"/>
        <v>0</v>
      </c>
      <c r="H64" s="7">
        <f t="shared" si="0"/>
        <v>180.70000000000002</v>
      </c>
      <c r="I64" s="7">
        <f t="shared" si="1"/>
        <v>0</v>
      </c>
      <c r="J64" s="10">
        <f t="shared" si="4"/>
        <v>159.9115044247788</v>
      </c>
      <c r="K64" s="10">
        <f t="shared" si="2"/>
        <v>0</v>
      </c>
    </row>
    <row r="65" spans="1:11" ht="86.1" customHeight="1" x14ac:dyDescent="0.45">
      <c r="A65" s="5" t="s">
        <v>118</v>
      </c>
      <c r="B65" s="5" t="s">
        <v>119</v>
      </c>
      <c r="C65" s="5" t="s">
        <v>33</v>
      </c>
      <c r="D65" s="5"/>
      <c r="E65" s="13">
        <v>1</v>
      </c>
      <c r="F65" s="7">
        <v>395</v>
      </c>
      <c r="G65" s="7">
        <f t="shared" si="3"/>
        <v>395</v>
      </c>
      <c r="H65" s="7">
        <f t="shared" si="0"/>
        <v>102.7</v>
      </c>
      <c r="I65" s="7">
        <f t="shared" si="1"/>
        <v>102.7</v>
      </c>
      <c r="J65" s="10">
        <f t="shared" si="4"/>
        <v>90.884955752212406</v>
      </c>
      <c r="K65" s="10">
        <f t="shared" si="2"/>
        <v>90.884955752212406</v>
      </c>
    </row>
    <row r="66" spans="1:11" ht="86.1" customHeight="1" x14ac:dyDescent="0.45">
      <c r="A66" s="5" t="s">
        <v>120</v>
      </c>
      <c r="B66" s="5" t="s">
        <v>121</v>
      </c>
      <c r="C66" s="5" t="s">
        <v>33</v>
      </c>
      <c r="D66" s="5"/>
      <c r="E66" s="13">
        <v>2</v>
      </c>
      <c r="F66" s="7">
        <v>565</v>
      </c>
      <c r="G66" s="7">
        <f t="shared" si="3"/>
        <v>1130</v>
      </c>
      <c r="H66" s="7">
        <f t="shared" si="0"/>
        <v>146.9</v>
      </c>
      <c r="I66" s="7">
        <f t="shared" si="1"/>
        <v>293.8</v>
      </c>
      <c r="J66" s="10">
        <f t="shared" si="4"/>
        <v>130.00000000000003</v>
      </c>
      <c r="K66" s="10">
        <f t="shared" si="2"/>
        <v>260.00000000000006</v>
      </c>
    </row>
    <row r="67" spans="1:11" ht="86.1" hidden="1" customHeight="1" x14ac:dyDescent="0.45">
      <c r="A67" s="5" t="s">
        <v>122</v>
      </c>
      <c r="B67" s="5" t="s">
        <v>123</v>
      </c>
      <c r="C67" s="5"/>
      <c r="D67" s="5"/>
      <c r="E67" s="13">
        <v>0</v>
      </c>
      <c r="F67" s="7">
        <v>645</v>
      </c>
      <c r="G67" s="7">
        <f t="shared" si="3"/>
        <v>0</v>
      </c>
      <c r="H67" s="7">
        <f t="shared" si="0"/>
        <v>167.70000000000002</v>
      </c>
      <c r="I67" s="7">
        <f t="shared" si="1"/>
        <v>0</v>
      </c>
      <c r="J67" s="10">
        <f t="shared" si="4"/>
        <v>148.40707964601773</v>
      </c>
      <c r="K67" s="10">
        <f t="shared" si="2"/>
        <v>0</v>
      </c>
    </row>
    <row r="68" spans="1:11" ht="86.1" customHeight="1" x14ac:dyDescent="0.45">
      <c r="A68" s="5" t="s">
        <v>124</v>
      </c>
      <c r="B68" s="5" t="s">
        <v>125</v>
      </c>
      <c r="C68" s="5" t="s">
        <v>33</v>
      </c>
      <c r="D68" s="5"/>
      <c r="E68" s="13">
        <v>1</v>
      </c>
      <c r="F68" s="7">
        <v>495</v>
      </c>
      <c r="G68" s="7">
        <f t="shared" si="3"/>
        <v>495</v>
      </c>
      <c r="H68" s="7">
        <f t="shared" si="0"/>
        <v>128.70000000000002</v>
      </c>
      <c r="I68" s="7">
        <f t="shared" si="1"/>
        <v>128.70000000000002</v>
      </c>
      <c r="J68" s="10">
        <f t="shared" si="4"/>
        <v>113.89380530973455</v>
      </c>
      <c r="K68" s="10">
        <f t="shared" si="2"/>
        <v>113.89380530973455</v>
      </c>
    </row>
    <row r="69" spans="1:11" ht="86.1" customHeight="1" x14ac:dyDescent="0.45">
      <c r="A69" s="5" t="s">
        <v>126</v>
      </c>
      <c r="B69" s="5" t="s">
        <v>127</v>
      </c>
      <c r="C69" s="5" t="s">
        <v>33</v>
      </c>
      <c r="D69" s="5"/>
      <c r="E69" s="13">
        <v>7</v>
      </c>
      <c r="F69" s="7">
        <v>995</v>
      </c>
      <c r="G69" s="7">
        <f t="shared" si="3"/>
        <v>6965</v>
      </c>
      <c r="H69" s="7">
        <f t="shared" si="0"/>
        <v>258.7</v>
      </c>
      <c r="I69" s="7">
        <f t="shared" si="1"/>
        <v>1810.8999999999999</v>
      </c>
      <c r="J69" s="10">
        <f t="shared" si="4"/>
        <v>228.93805309734515</v>
      </c>
      <c r="K69" s="10">
        <f t="shared" si="2"/>
        <v>1602.5663716814161</v>
      </c>
    </row>
    <row r="70" spans="1:11" ht="86.1" customHeight="1" x14ac:dyDescent="0.45">
      <c r="A70" s="5" t="s">
        <v>128</v>
      </c>
      <c r="B70" s="5" t="s">
        <v>129</v>
      </c>
      <c r="C70" s="5" t="s">
        <v>33</v>
      </c>
      <c r="D70" s="5"/>
      <c r="E70" s="13">
        <v>3</v>
      </c>
      <c r="F70" s="7">
        <v>495</v>
      </c>
      <c r="G70" s="7">
        <f t="shared" si="3"/>
        <v>1485</v>
      </c>
      <c r="H70" s="7">
        <f t="shared" si="0"/>
        <v>128.70000000000002</v>
      </c>
      <c r="I70" s="7">
        <f t="shared" si="1"/>
        <v>386.1</v>
      </c>
      <c r="J70" s="10">
        <f t="shared" si="4"/>
        <v>113.89380530973455</v>
      </c>
      <c r="K70" s="10">
        <f t="shared" si="2"/>
        <v>341.68141592920364</v>
      </c>
    </row>
    <row r="71" spans="1:11" ht="86.1" hidden="1" customHeight="1" x14ac:dyDescent="0.45">
      <c r="A71" s="5" t="s">
        <v>130</v>
      </c>
      <c r="B71" s="5" t="s">
        <v>131</v>
      </c>
      <c r="C71" s="5"/>
      <c r="D71" s="5"/>
      <c r="E71" s="13">
        <v>0</v>
      </c>
      <c r="F71" s="7">
        <v>645</v>
      </c>
      <c r="G71" s="7">
        <f t="shared" si="3"/>
        <v>0</v>
      </c>
      <c r="H71" s="7">
        <f t="shared" si="0"/>
        <v>167.70000000000002</v>
      </c>
      <c r="I71" s="7">
        <f t="shared" si="1"/>
        <v>0</v>
      </c>
      <c r="J71" s="10">
        <f t="shared" si="4"/>
        <v>148.40707964601773</v>
      </c>
      <c r="K71" s="10">
        <f t="shared" si="2"/>
        <v>0</v>
      </c>
    </row>
    <row r="72" spans="1:11" ht="86.1" customHeight="1" x14ac:dyDescent="0.45">
      <c r="A72" s="5" t="s">
        <v>132</v>
      </c>
      <c r="B72" s="5" t="s">
        <v>133</v>
      </c>
      <c r="C72" s="5" t="s">
        <v>33</v>
      </c>
      <c r="D72" s="5"/>
      <c r="E72" s="13">
        <v>1</v>
      </c>
      <c r="F72" s="7">
        <v>495</v>
      </c>
      <c r="G72" s="7">
        <f t="shared" si="3"/>
        <v>495</v>
      </c>
      <c r="H72" s="7">
        <f t="shared" si="0"/>
        <v>128.70000000000002</v>
      </c>
      <c r="I72" s="7">
        <f t="shared" si="1"/>
        <v>128.70000000000002</v>
      </c>
      <c r="J72" s="10">
        <f t="shared" si="4"/>
        <v>113.89380530973455</v>
      </c>
      <c r="K72" s="10">
        <f t="shared" si="2"/>
        <v>113.89380530973455</v>
      </c>
    </row>
    <row r="73" spans="1:11" ht="86.1" customHeight="1" x14ac:dyDescent="0.45">
      <c r="A73" s="5" t="s">
        <v>134</v>
      </c>
      <c r="B73" s="5" t="s">
        <v>135</v>
      </c>
      <c r="C73" s="5" t="s">
        <v>33</v>
      </c>
      <c r="D73" s="5"/>
      <c r="E73" s="13">
        <v>1</v>
      </c>
      <c r="F73" s="7">
        <v>495</v>
      </c>
      <c r="G73" s="7">
        <f t="shared" si="3"/>
        <v>495</v>
      </c>
      <c r="H73" s="7">
        <f t="shared" si="0"/>
        <v>128.70000000000002</v>
      </c>
      <c r="I73" s="7">
        <f t="shared" si="1"/>
        <v>128.70000000000002</v>
      </c>
      <c r="J73" s="10">
        <f t="shared" si="4"/>
        <v>113.89380530973455</v>
      </c>
      <c r="K73" s="10">
        <f t="shared" si="2"/>
        <v>113.89380530973455</v>
      </c>
    </row>
    <row r="74" spans="1:11" ht="86.1" hidden="1" customHeight="1" x14ac:dyDescent="0.45">
      <c r="A74" s="5" t="s">
        <v>136</v>
      </c>
      <c r="B74" s="5" t="s">
        <v>137</v>
      </c>
      <c r="C74" s="5"/>
      <c r="D74" s="5"/>
      <c r="E74" s="13">
        <v>0</v>
      </c>
      <c r="F74" s="7">
        <v>795</v>
      </c>
      <c r="G74" s="7">
        <f t="shared" si="3"/>
        <v>0</v>
      </c>
      <c r="H74" s="7">
        <f t="shared" si="0"/>
        <v>206.70000000000002</v>
      </c>
      <c r="I74" s="7">
        <f t="shared" si="1"/>
        <v>0</v>
      </c>
      <c r="J74" s="10">
        <f t="shared" si="4"/>
        <v>182.92035398230092</v>
      </c>
      <c r="K74" s="10">
        <f t="shared" si="2"/>
        <v>0</v>
      </c>
    </row>
    <row r="75" spans="1:11" ht="86.1" hidden="1" customHeight="1" x14ac:dyDescent="0.45">
      <c r="A75" s="5" t="s">
        <v>138</v>
      </c>
      <c r="B75" s="5" t="s">
        <v>139</v>
      </c>
      <c r="C75" s="5"/>
      <c r="D75" s="5"/>
      <c r="E75" s="13">
        <v>0</v>
      </c>
      <c r="F75" s="7">
        <v>495</v>
      </c>
      <c r="G75" s="7">
        <f t="shared" si="3"/>
        <v>0</v>
      </c>
      <c r="H75" s="7">
        <f t="shared" si="0"/>
        <v>128.70000000000002</v>
      </c>
      <c r="I75" s="7">
        <f t="shared" si="1"/>
        <v>0</v>
      </c>
      <c r="J75" s="10">
        <f t="shared" si="4"/>
        <v>113.89380530973455</v>
      </c>
      <c r="K75" s="10">
        <f t="shared" si="2"/>
        <v>0</v>
      </c>
    </row>
    <row r="76" spans="1:11" ht="86.1" hidden="1" customHeight="1" x14ac:dyDescent="0.45">
      <c r="A76" s="5" t="s">
        <v>140</v>
      </c>
      <c r="B76" s="5" t="s">
        <v>141</v>
      </c>
      <c r="C76" s="5"/>
      <c r="D76" s="5"/>
      <c r="E76" s="13">
        <v>0</v>
      </c>
      <c r="F76" s="7">
        <v>495</v>
      </c>
      <c r="G76" s="7">
        <f t="shared" si="3"/>
        <v>0</v>
      </c>
      <c r="H76" s="7">
        <f t="shared" si="0"/>
        <v>128.70000000000002</v>
      </c>
      <c r="I76" s="7">
        <f t="shared" si="1"/>
        <v>0</v>
      </c>
      <c r="J76" s="10">
        <f t="shared" si="4"/>
        <v>113.89380530973455</v>
      </c>
      <c r="K76" s="10">
        <f t="shared" si="2"/>
        <v>0</v>
      </c>
    </row>
    <row r="77" spans="1:11" ht="86.1" customHeight="1" x14ac:dyDescent="0.45">
      <c r="A77" s="5" t="s">
        <v>142</v>
      </c>
      <c r="B77" s="5" t="s">
        <v>143</v>
      </c>
      <c r="C77" s="5" t="s">
        <v>33</v>
      </c>
      <c r="D77" s="5"/>
      <c r="E77" s="13">
        <v>1</v>
      </c>
      <c r="F77" s="7">
        <v>495</v>
      </c>
      <c r="G77" s="7">
        <f t="shared" si="3"/>
        <v>495</v>
      </c>
      <c r="H77" s="7">
        <f t="shared" si="0"/>
        <v>128.70000000000002</v>
      </c>
      <c r="I77" s="7">
        <f t="shared" si="1"/>
        <v>128.70000000000002</v>
      </c>
      <c r="J77" s="10">
        <f t="shared" si="4"/>
        <v>113.89380530973455</v>
      </c>
      <c r="K77" s="10">
        <f t="shared" si="2"/>
        <v>113.89380530973455</v>
      </c>
    </row>
    <row r="78" spans="1:11" ht="86.1" hidden="1" customHeight="1" x14ac:dyDescent="0.45">
      <c r="A78" s="5" t="s">
        <v>144</v>
      </c>
      <c r="B78" s="5" t="s">
        <v>145</v>
      </c>
      <c r="C78" s="5"/>
      <c r="D78" s="5"/>
      <c r="E78" s="13">
        <v>0</v>
      </c>
      <c r="F78" s="7">
        <v>745</v>
      </c>
      <c r="G78" s="7">
        <f t="shared" si="3"/>
        <v>0</v>
      </c>
      <c r="H78" s="7">
        <f t="shared" si="0"/>
        <v>193.70000000000002</v>
      </c>
      <c r="I78" s="7">
        <f t="shared" si="1"/>
        <v>0</v>
      </c>
      <c r="J78" s="10">
        <f t="shared" si="4"/>
        <v>171.41592920353986</v>
      </c>
      <c r="K78" s="10">
        <f t="shared" si="2"/>
        <v>0</v>
      </c>
    </row>
    <row r="79" spans="1:11" ht="86.1" hidden="1" customHeight="1" x14ac:dyDescent="0.45">
      <c r="A79" s="5" t="s">
        <v>146</v>
      </c>
      <c r="B79" s="5" t="s">
        <v>147</v>
      </c>
      <c r="C79" s="5"/>
      <c r="D79" s="5"/>
      <c r="E79" s="13">
        <v>0</v>
      </c>
      <c r="F79" s="7">
        <v>795</v>
      </c>
      <c r="G79" s="7">
        <f t="shared" si="3"/>
        <v>0</v>
      </c>
      <c r="H79" s="7">
        <f t="shared" ref="H79:H142" si="5">SUM(F79*0.26)</f>
        <v>206.70000000000002</v>
      </c>
      <c r="I79" s="7">
        <f t="shared" ref="I79:I142" si="6">SUM(H79*E79)</f>
        <v>0</v>
      </c>
      <c r="J79" s="10">
        <f t="shared" si="4"/>
        <v>182.92035398230092</v>
      </c>
      <c r="K79" s="10">
        <f t="shared" ref="K79:K142" si="7">SUM(J79*E79)</f>
        <v>0</v>
      </c>
    </row>
    <row r="80" spans="1:11" ht="86.1" hidden="1" customHeight="1" x14ac:dyDescent="0.45">
      <c r="A80" s="5" t="s">
        <v>148</v>
      </c>
      <c r="B80" s="5" t="s">
        <v>149</v>
      </c>
      <c r="C80" s="5"/>
      <c r="D80" s="5"/>
      <c r="E80" s="13">
        <v>0</v>
      </c>
      <c r="F80" s="7">
        <v>895</v>
      </c>
      <c r="G80" s="7">
        <f t="shared" ref="G80:G143" si="8">SUM(F80*E80)</f>
        <v>0</v>
      </c>
      <c r="H80" s="7">
        <f t="shared" si="5"/>
        <v>232.70000000000002</v>
      </c>
      <c r="I80" s="7">
        <f t="shared" si="6"/>
        <v>0</v>
      </c>
      <c r="J80" s="10">
        <f t="shared" ref="J80:J143" si="9">SUM(H80/1.13)</f>
        <v>205.92920353982305</v>
      </c>
      <c r="K80" s="10">
        <f t="shared" si="7"/>
        <v>0</v>
      </c>
    </row>
    <row r="81" spans="1:11" ht="86.1" hidden="1" customHeight="1" x14ac:dyDescent="0.45">
      <c r="A81" s="5" t="s">
        <v>150</v>
      </c>
      <c r="B81" s="5" t="s">
        <v>151</v>
      </c>
      <c r="C81" s="5"/>
      <c r="D81" s="5"/>
      <c r="E81" s="13">
        <v>0</v>
      </c>
      <c r="F81" s="7">
        <v>765</v>
      </c>
      <c r="G81" s="7">
        <f t="shared" si="8"/>
        <v>0</v>
      </c>
      <c r="H81" s="7">
        <f t="shared" si="5"/>
        <v>198.9</v>
      </c>
      <c r="I81" s="7">
        <f t="shared" si="6"/>
        <v>0</v>
      </c>
      <c r="J81" s="10">
        <f t="shared" si="9"/>
        <v>176.01769911504428</v>
      </c>
      <c r="K81" s="10">
        <f t="shared" si="7"/>
        <v>0</v>
      </c>
    </row>
    <row r="82" spans="1:11" ht="86.1" hidden="1" customHeight="1" x14ac:dyDescent="0.45">
      <c r="A82" s="5" t="s">
        <v>152</v>
      </c>
      <c r="B82" s="5" t="s">
        <v>153</v>
      </c>
      <c r="C82" s="5"/>
      <c r="D82" s="5"/>
      <c r="E82" s="13">
        <v>0</v>
      </c>
      <c r="F82" s="7">
        <v>765</v>
      </c>
      <c r="G82" s="7">
        <f t="shared" si="8"/>
        <v>0</v>
      </c>
      <c r="H82" s="7">
        <f t="shared" si="5"/>
        <v>198.9</v>
      </c>
      <c r="I82" s="7">
        <f t="shared" si="6"/>
        <v>0</v>
      </c>
      <c r="J82" s="10">
        <f t="shared" si="9"/>
        <v>176.01769911504428</v>
      </c>
      <c r="K82" s="10">
        <f t="shared" si="7"/>
        <v>0</v>
      </c>
    </row>
    <row r="83" spans="1:11" ht="86.1" hidden="1" customHeight="1" x14ac:dyDescent="0.45">
      <c r="A83" s="5" t="s">
        <v>154</v>
      </c>
      <c r="B83" s="5" t="s">
        <v>155</v>
      </c>
      <c r="C83" s="5"/>
      <c r="D83" s="5"/>
      <c r="E83" s="13">
        <v>0</v>
      </c>
      <c r="F83" s="7">
        <v>475</v>
      </c>
      <c r="G83" s="7">
        <f t="shared" si="8"/>
        <v>0</v>
      </c>
      <c r="H83" s="7">
        <f t="shared" si="5"/>
        <v>123.5</v>
      </c>
      <c r="I83" s="7">
        <f t="shared" si="6"/>
        <v>0</v>
      </c>
      <c r="J83" s="10">
        <f t="shared" si="9"/>
        <v>109.2920353982301</v>
      </c>
      <c r="K83" s="10">
        <f t="shared" si="7"/>
        <v>0</v>
      </c>
    </row>
    <row r="84" spans="1:11" ht="86.1" customHeight="1" x14ac:dyDescent="0.45">
      <c r="A84" s="5" t="s">
        <v>156</v>
      </c>
      <c r="B84" s="5" t="s">
        <v>157</v>
      </c>
      <c r="C84" s="5" t="s">
        <v>33</v>
      </c>
      <c r="D84" s="5"/>
      <c r="E84" s="13">
        <v>1</v>
      </c>
      <c r="F84" s="7">
        <v>795</v>
      </c>
      <c r="G84" s="7">
        <f t="shared" si="8"/>
        <v>795</v>
      </c>
      <c r="H84" s="7">
        <f t="shared" si="5"/>
        <v>206.70000000000002</v>
      </c>
      <c r="I84" s="7">
        <f t="shared" si="6"/>
        <v>206.70000000000002</v>
      </c>
      <c r="J84" s="10">
        <f t="shared" si="9"/>
        <v>182.92035398230092</v>
      </c>
      <c r="K84" s="10">
        <f t="shared" si="7"/>
        <v>182.92035398230092</v>
      </c>
    </row>
    <row r="85" spans="1:11" ht="86.1" customHeight="1" x14ac:dyDescent="0.45">
      <c r="A85" s="5" t="s">
        <v>158</v>
      </c>
      <c r="B85" s="5" t="s">
        <v>159</v>
      </c>
      <c r="C85" s="5" t="s">
        <v>33</v>
      </c>
      <c r="D85" s="5"/>
      <c r="E85" s="13">
        <v>4</v>
      </c>
      <c r="F85" s="7">
        <v>795</v>
      </c>
      <c r="G85" s="7">
        <f t="shared" si="8"/>
        <v>3180</v>
      </c>
      <c r="H85" s="7">
        <f t="shared" si="5"/>
        <v>206.70000000000002</v>
      </c>
      <c r="I85" s="7">
        <f t="shared" si="6"/>
        <v>826.80000000000007</v>
      </c>
      <c r="J85" s="10">
        <f t="shared" si="9"/>
        <v>182.92035398230092</v>
      </c>
      <c r="K85" s="10">
        <f t="shared" si="7"/>
        <v>731.68141592920369</v>
      </c>
    </row>
    <row r="86" spans="1:11" ht="86.1" hidden="1" customHeight="1" x14ac:dyDescent="0.45">
      <c r="A86" s="5" t="s">
        <v>160</v>
      </c>
      <c r="B86" s="5" t="s">
        <v>161</v>
      </c>
      <c r="C86" s="5"/>
      <c r="D86" s="5"/>
      <c r="E86" s="13">
        <v>0</v>
      </c>
      <c r="F86" s="7">
        <v>1295</v>
      </c>
      <c r="G86" s="7">
        <f t="shared" si="8"/>
        <v>0</v>
      </c>
      <c r="H86" s="7">
        <f t="shared" si="5"/>
        <v>336.7</v>
      </c>
      <c r="I86" s="7">
        <f t="shared" si="6"/>
        <v>0</v>
      </c>
      <c r="J86" s="10">
        <f t="shared" si="9"/>
        <v>297.9646017699115</v>
      </c>
      <c r="K86" s="10">
        <f t="shared" si="7"/>
        <v>0</v>
      </c>
    </row>
    <row r="87" spans="1:11" ht="86.1" hidden="1" customHeight="1" x14ac:dyDescent="0.45">
      <c r="A87" s="5" t="s">
        <v>162</v>
      </c>
      <c r="B87" s="5" t="s">
        <v>163</v>
      </c>
      <c r="C87" s="5"/>
      <c r="D87" s="5"/>
      <c r="E87" s="13">
        <v>0</v>
      </c>
      <c r="F87" s="7">
        <v>795</v>
      </c>
      <c r="G87" s="7">
        <f t="shared" si="8"/>
        <v>0</v>
      </c>
      <c r="H87" s="7">
        <f t="shared" si="5"/>
        <v>206.70000000000002</v>
      </c>
      <c r="I87" s="7">
        <f t="shared" si="6"/>
        <v>0</v>
      </c>
      <c r="J87" s="10">
        <f t="shared" si="9"/>
        <v>182.92035398230092</v>
      </c>
      <c r="K87" s="10">
        <f t="shared" si="7"/>
        <v>0</v>
      </c>
    </row>
    <row r="88" spans="1:11" ht="86.1" hidden="1" customHeight="1" x14ac:dyDescent="0.45">
      <c r="A88" s="5" t="s">
        <v>164</v>
      </c>
      <c r="B88" s="5" t="s">
        <v>165</v>
      </c>
      <c r="C88" s="5"/>
      <c r="D88" s="5"/>
      <c r="E88" s="13">
        <v>0</v>
      </c>
      <c r="F88" s="7">
        <v>895</v>
      </c>
      <c r="G88" s="7">
        <f t="shared" si="8"/>
        <v>0</v>
      </c>
      <c r="H88" s="7">
        <f t="shared" si="5"/>
        <v>232.70000000000002</v>
      </c>
      <c r="I88" s="7">
        <f t="shared" si="6"/>
        <v>0</v>
      </c>
      <c r="J88" s="10">
        <f t="shared" si="9"/>
        <v>205.92920353982305</v>
      </c>
      <c r="K88" s="10">
        <f t="shared" si="7"/>
        <v>0</v>
      </c>
    </row>
    <row r="89" spans="1:11" ht="86.1" hidden="1" customHeight="1" x14ac:dyDescent="0.45">
      <c r="A89" s="5" t="s">
        <v>166</v>
      </c>
      <c r="B89" s="5" t="s">
        <v>167</v>
      </c>
      <c r="C89" s="5"/>
      <c r="D89" s="5"/>
      <c r="E89" s="13">
        <v>0</v>
      </c>
      <c r="F89" s="7">
        <v>895</v>
      </c>
      <c r="G89" s="7">
        <f t="shared" si="8"/>
        <v>0</v>
      </c>
      <c r="H89" s="7">
        <f t="shared" si="5"/>
        <v>232.70000000000002</v>
      </c>
      <c r="I89" s="7">
        <f t="shared" si="6"/>
        <v>0</v>
      </c>
      <c r="J89" s="10">
        <f t="shared" si="9"/>
        <v>205.92920353982305</v>
      </c>
      <c r="K89" s="10">
        <f t="shared" si="7"/>
        <v>0</v>
      </c>
    </row>
    <row r="90" spans="1:11" ht="86.1" hidden="1" customHeight="1" x14ac:dyDescent="0.45">
      <c r="A90" s="5" t="s">
        <v>168</v>
      </c>
      <c r="B90" s="5" t="s">
        <v>169</v>
      </c>
      <c r="C90" s="5"/>
      <c r="D90" s="5"/>
      <c r="E90" s="13">
        <v>0</v>
      </c>
      <c r="F90" s="7">
        <v>945</v>
      </c>
      <c r="G90" s="7">
        <f t="shared" si="8"/>
        <v>0</v>
      </c>
      <c r="H90" s="7">
        <f t="shared" si="5"/>
        <v>245.70000000000002</v>
      </c>
      <c r="I90" s="7">
        <f t="shared" si="6"/>
        <v>0</v>
      </c>
      <c r="J90" s="10">
        <f t="shared" si="9"/>
        <v>217.43362831858411</v>
      </c>
      <c r="K90" s="10">
        <f t="shared" si="7"/>
        <v>0</v>
      </c>
    </row>
    <row r="91" spans="1:11" ht="86.1" customHeight="1" x14ac:dyDescent="0.45">
      <c r="A91" s="5" t="s">
        <v>170</v>
      </c>
      <c r="B91" s="5" t="s">
        <v>171</v>
      </c>
      <c r="C91" s="5" t="s">
        <v>33</v>
      </c>
      <c r="D91" s="5"/>
      <c r="E91" s="13">
        <v>1</v>
      </c>
      <c r="F91" s="7">
        <v>1195</v>
      </c>
      <c r="G91" s="7">
        <f t="shared" si="8"/>
        <v>1195</v>
      </c>
      <c r="H91" s="7">
        <f t="shared" si="5"/>
        <v>310.7</v>
      </c>
      <c r="I91" s="7">
        <f t="shared" si="6"/>
        <v>310.7</v>
      </c>
      <c r="J91" s="10">
        <f t="shared" si="9"/>
        <v>274.95575221238937</v>
      </c>
      <c r="K91" s="10">
        <f t="shared" si="7"/>
        <v>274.95575221238937</v>
      </c>
    </row>
    <row r="92" spans="1:11" ht="86.1" customHeight="1" x14ac:dyDescent="0.45">
      <c r="A92" s="5" t="s">
        <v>172</v>
      </c>
      <c r="B92" s="5" t="s">
        <v>173</v>
      </c>
      <c r="C92" s="5" t="s">
        <v>33</v>
      </c>
      <c r="D92" s="5"/>
      <c r="E92" s="13">
        <v>1</v>
      </c>
      <c r="F92" s="7">
        <v>1195</v>
      </c>
      <c r="G92" s="7">
        <f t="shared" si="8"/>
        <v>1195</v>
      </c>
      <c r="H92" s="7">
        <f t="shared" si="5"/>
        <v>310.7</v>
      </c>
      <c r="I92" s="7">
        <f t="shared" si="6"/>
        <v>310.7</v>
      </c>
      <c r="J92" s="10">
        <f t="shared" si="9"/>
        <v>274.95575221238937</v>
      </c>
      <c r="K92" s="10">
        <f t="shared" si="7"/>
        <v>274.95575221238937</v>
      </c>
    </row>
    <row r="93" spans="1:11" ht="86.1" hidden="1" customHeight="1" x14ac:dyDescent="0.45">
      <c r="A93" s="5" t="s">
        <v>174</v>
      </c>
      <c r="B93" s="5" t="s">
        <v>175</v>
      </c>
      <c r="C93" s="5"/>
      <c r="D93" s="5"/>
      <c r="E93" s="13">
        <v>0</v>
      </c>
      <c r="F93" s="7">
        <v>1495</v>
      </c>
      <c r="G93" s="7">
        <f t="shared" si="8"/>
        <v>0</v>
      </c>
      <c r="H93" s="7">
        <f t="shared" si="5"/>
        <v>388.7</v>
      </c>
      <c r="I93" s="7">
        <f t="shared" si="6"/>
        <v>0</v>
      </c>
      <c r="J93" s="10">
        <f t="shared" si="9"/>
        <v>343.98230088495575</v>
      </c>
      <c r="K93" s="10">
        <f t="shared" si="7"/>
        <v>0</v>
      </c>
    </row>
    <row r="94" spans="1:11" ht="86.1" hidden="1" customHeight="1" x14ac:dyDescent="0.45">
      <c r="A94" s="5" t="s">
        <v>176</v>
      </c>
      <c r="B94" s="5" t="s">
        <v>177</v>
      </c>
      <c r="C94" s="5"/>
      <c r="D94" s="5"/>
      <c r="E94" s="13">
        <v>0</v>
      </c>
      <c r="F94" s="7">
        <v>895</v>
      </c>
      <c r="G94" s="7">
        <f t="shared" si="8"/>
        <v>0</v>
      </c>
      <c r="H94" s="7">
        <f t="shared" si="5"/>
        <v>232.70000000000002</v>
      </c>
      <c r="I94" s="7">
        <f t="shared" si="6"/>
        <v>0</v>
      </c>
      <c r="J94" s="10">
        <f t="shared" si="9"/>
        <v>205.92920353982305</v>
      </c>
      <c r="K94" s="10">
        <f t="shared" si="7"/>
        <v>0</v>
      </c>
    </row>
    <row r="95" spans="1:11" ht="86.1" hidden="1" customHeight="1" x14ac:dyDescent="0.45">
      <c r="A95" s="5" t="s">
        <v>178</v>
      </c>
      <c r="B95" s="5" t="s">
        <v>179</v>
      </c>
      <c r="C95" s="5"/>
      <c r="D95" s="5"/>
      <c r="E95" s="13">
        <v>0</v>
      </c>
      <c r="F95" s="7">
        <v>765</v>
      </c>
      <c r="G95" s="7">
        <f t="shared" si="8"/>
        <v>0</v>
      </c>
      <c r="H95" s="7">
        <f t="shared" si="5"/>
        <v>198.9</v>
      </c>
      <c r="I95" s="7">
        <f t="shared" si="6"/>
        <v>0</v>
      </c>
      <c r="J95" s="10">
        <f t="shared" si="9"/>
        <v>176.01769911504428</v>
      </c>
      <c r="K95" s="10">
        <f t="shared" si="7"/>
        <v>0</v>
      </c>
    </row>
    <row r="96" spans="1:11" ht="86.1" hidden="1" customHeight="1" x14ac:dyDescent="0.45">
      <c r="A96" s="5" t="s">
        <v>180</v>
      </c>
      <c r="B96" s="5" t="s">
        <v>181</v>
      </c>
      <c r="C96" s="5"/>
      <c r="D96" s="5"/>
      <c r="E96" s="13">
        <v>0</v>
      </c>
      <c r="F96" s="7">
        <v>765</v>
      </c>
      <c r="G96" s="7">
        <f t="shared" si="8"/>
        <v>0</v>
      </c>
      <c r="H96" s="7">
        <f t="shared" si="5"/>
        <v>198.9</v>
      </c>
      <c r="I96" s="7">
        <f t="shared" si="6"/>
        <v>0</v>
      </c>
      <c r="J96" s="10">
        <f t="shared" si="9"/>
        <v>176.01769911504428</v>
      </c>
      <c r="K96" s="10">
        <f t="shared" si="7"/>
        <v>0</v>
      </c>
    </row>
    <row r="97" spans="1:11" ht="86.1" hidden="1" customHeight="1" x14ac:dyDescent="0.45">
      <c r="A97" s="5" t="s">
        <v>182</v>
      </c>
      <c r="B97" s="5" t="s">
        <v>183</v>
      </c>
      <c r="C97" s="5"/>
      <c r="D97" s="5"/>
      <c r="E97" s="13">
        <v>0</v>
      </c>
      <c r="F97" s="7">
        <v>585</v>
      </c>
      <c r="G97" s="7">
        <f t="shared" si="8"/>
        <v>0</v>
      </c>
      <c r="H97" s="7">
        <f t="shared" si="5"/>
        <v>152.1</v>
      </c>
      <c r="I97" s="7">
        <f t="shared" si="6"/>
        <v>0</v>
      </c>
      <c r="J97" s="10">
        <f t="shared" si="9"/>
        <v>134.60176991150442</v>
      </c>
      <c r="K97" s="10">
        <f t="shared" si="7"/>
        <v>0</v>
      </c>
    </row>
    <row r="98" spans="1:11" ht="86.1" hidden="1" customHeight="1" x14ac:dyDescent="0.45">
      <c r="A98" s="5" t="s">
        <v>184</v>
      </c>
      <c r="B98" s="5" t="s">
        <v>185</v>
      </c>
      <c r="C98" s="5"/>
      <c r="D98" s="5"/>
      <c r="E98" s="13">
        <v>0</v>
      </c>
      <c r="F98" s="7">
        <v>845</v>
      </c>
      <c r="G98" s="7">
        <f t="shared" si="8"/>
        <v>0</v>
      </c>
      <c r="H98" s="7">
        <f t="shared" si="5"/>
        <v>219.70000000000002</v>
      </c>
      <c r="I98" s="7">
        <f t="shared" si="6"/>
        <v>0</v>
      </c>
      <c r="J98" s="10">
        <f t="shared" si="9"/>
        <v>194.42477876106199</v>
      </c>
      <c r="K98" s="10">
        <f t="shared" si="7"/>
        <v>0</v>
      </c>
    </row>
    <row r="99" spans="1:11" ht="86.1" hidden="1" customHeight="1" x14ac:dyDescent="0.45">
      <c r="A99" s="5" t="s">
        <v>186</v>
      </c>
      <c r="B99" s="5" t="s">
        <v>187</v>
      </c>
      <c r="C99" s="5"/>
      <c r="D99" s="5"/>
      <c r="E99" s="13">
        <v>0</v>
      </c>
      <c r="F99" s="7">
        <v>545</v>
      </c>
      <c r="G99" s="7">
        <f t="shared" si="8"/>
        <v>0</v>
      </c>
      <c r="H99" s="7">
        <f t="shared" si="5"/>
        <v>141.70000000000002</v>
      </c>
      <c r="I99" s="7">
        <f t="shared" si="6"/>
        <v>0</v>
      </c>
      <c r="J99" s="10">
        <f t="shared" si="9"/>
        <v>125.39823008849561</v>
      </c>
      <c r="K99" s="10">
        <f t="shared" si="7"/>
        <v>0</v>
      </c>
    </row>
    <row r="100" spans="1:11" ht="86.1" hidden="1" customHeight="1" x14ac:dyDescent="0.45">
      <c r="A100" s="5" t="s">
        <v>188</v>
      </c>
      <c r="B100" s="5" t="s">
        <v>189</v>
      </c>
      <c r="C100" s="5"/>
      <c r="D100" s="5"/>
      <c r="E100" s="13">
        <v>0</v>
      </c>
      <c r="F100" s="7">
        <v>545</v>
      </c>
      <c r="G100" s="7">
        <f t="shared" si="8"/>
        <v>0</v>
      </c>
      <c r="H100" s="7">
        <f t="shared" si="5"/>
        <v>141.70000000000002</v>
      </c>
      <c r="I100" s="7">
        <f t="shared" si="6"/>
        <v>0</v>
      </c>
      <c r="J100" s="10">
        <f t="shared" si="9"/>
        <v>125.39823008849561</v>
      </c>
      <c r="K100" s="10">
        <f t="shared" si="7"/>
        <v>0</v>
      </c>
    </row>
    <row r="101" spans="1:11" ht="86.1" hidden="1" customHeight="1" x14ac:dyDescent="0.45">
      <c r="A101" s="5" t="s">
        <v>190</v>
      </c>
      <c r="B101" s="5" t="s">
        <v>191</v>
      </c>
      <c r="C101" s="5"/>
      <c r="D101" s="5"/>
      <c r="E101" s="13">
        <v>0</v>
      </c>
      <c r="F101" s="7">
        <v>495</v>
      </c>
      <c r="G101" s="7">
        <f t="shared" si="8"/>
        <v>0</v>
      </c>
      <c r="H101" s="7">
        <f t="shared" si="5"/>
        <v>128.70000000000002</v>
      </c>
      <c r="I101" s="7">
        <f t="shared" si="6"/>
        <v>0</v>
      </c>
      <c r="J101" s="10">
        <f t="shared" si="9"/>
        <v>113.89380530973455</v>
      </c>
      <c r="K101" s="10">
        <f t="shared" si="7"/>
        <v>0</v>
      </c>
    </row>
    <row r="102" spans="1:11" ht="86.1" hidden="1" customHeight="1" x14ac:dyDescent="0.45">
      <c r="A102" s="5" t="s">
        <v>192</v>
      </c>
      <c r="B102" s="5" t="s">
        <v>193</v>
      </c>
      <c r="C102" s="5"/>
      <c r="D102" s="5"/>
      <c r="E102" s="13">
        <v>0</v>
      </c>
      <c r="F102" s="7">
        <v>495</v>
      </c>
      <c r="G102" s="7">
        <f t="shared" si="8"/>
        <v>0</v>
      </c>
      <c r="H102" s="7">
        <f t="shared" si="5"/>
        <v>128.70000000000002</v>
      </c>
      <c r="I102" s="7">
        <f t="shared" si="6"/>
        <v>0</v>
      </c>
      <c r="J102" s="10">
        <f t="shared" si="9"/>
        <v>113.89380530973455</v>
      </c>
      <c r="K102" s="10">
        <f t="shared" si="7"/>
        <v>0</v>
      </c>
    </row>
    <row r="103" spans="1:11" ht="86.1" hidden="1" customHeight="1" x14ac:dyDescent="0.45">
      <c r="A103" s="5" t="s">
        <v>194</v>
      </c>
      <c r="B103" s="5" t="s">
        <v>195</v>
      </c>
      <c r="C103" s="5"/>
      <c r="D103" s="5"/>
      <c r="E103" s="13">
        <v>0</v>
      </c>
      <c r="F103" s="7">
        <v>645</v>
      </c>
      <c r="G103" s="7">
        <f t="shared" si="8"/>
        <v>0</v>
      </c>
      <c r="H103" s="7">
        <f t="shared" si="5"/>
        <v>167.70000000000002</v>
      </c>
      <c r="I103" s="7">
        <f t="shared" si="6"/>
        <v>0</v>
      </c>
      <c r="J103" s="10">
        <f t="shared" si="9"/>
        <v>148.40707964601773</v>
      </c>
      <c r="K103" s="10">
        <f t="shared" si="7"/>
        <v>0</v>
      </c>
    </row>
    <row r="104" spans="1:11" ht="86.1" hidden="1" customHeight="1" x14ac:dyDescent="0.45">
      <c r="A104" s="5" t="s">
        <v>196</v>
      </c>
      <c r="B104" s="5" t="s">
        <v>197</v>
      </c>
      <c r="C104" s="5"/>
      <c r="D104" s="5"/>
      <c r="E104" s="13">
        <v>0</v>
      </c>
      <c r="F104" s="7">
        <v>895</v>
      </c>
      <c r="G104" s="7">
        <f t="shared" si="8"/>
        <v>0</v>
      </c>
      <c r="H104" s="7">
        <f t="shared" si="5"/>
        <v>232.70000000000002</v>
      </c>
      <c r="I104" s="7">
        <f t="shared" si="6"/>
        <v>0</v>
      </c>
      <c r="J104" s="10">
        <f t="shared" si="9"/>
        <v>205.92920353982305</v>
      </c>
      <c r="K104" s="10">
        <f t="shared" si="7"/>
        <v>0</v>
      </c>
    </row>
    <row r="105" spans="1:11" ht="86.1" hidden="1" customHeight="1" x14ac:dyDescent="0.45">
      <c r="A105" s="5" t="s">
        <v>198</v>
      </c>
      <c r="B105" s="5" t="s">
        <v>199</v>
      </c>
      <c r="C105" s="5"/>
      <c r="D105" s="5"/>
      <c r="E105" s="13">
        <v>0</v>
      </c>
      <c r="F105" s="7">
        <v>495</v>
      </c>
      <c r="G105" s="7">
        <f t="shared" si="8"/>
        <v>0</v>
      </c>
      <c r="H105" s="7">
        <f t="shared" si="5"/>
        <v>128.70000000000002</v>
      </c>
      <c r="I105" s="7">
        <f t="shared" si="6"/>
        <v>0</v>
      </c>
      <c r="J105" s="10">
        <f t="shared" si="9"/>
        <v>113.89380530973455</v>
      </c>
      <c r="K105" s="10">
        <f t="shared" si="7"/>
        <v>0</v>
      </c>
    </row>
    <row r="106" spans="1:11" ht="86.1" hidden="1" customHeight="1" x14ac:dyDescent="0.45">
      <c r="A106" s="5" t="s">
        <v>200</v>
      </c>
      <c r="B106" s="5" t="s">
        <v>201</v>
      </c>
      <c r="C106" s="5"/>
      <c r="D106" s="5"/>
      <c r="E106" s="13">
        <v>0</v>
      </c>
      <c r="F106" s="7">
        <v>495</v>
      </c>
      <c r="G106" s="7">
        <f t="shared" si="8"/>
        <v>0</v>
      </c>
      <c r="H106" s="7">
        <f t="shared" si="5"/>
        <v>128.70000000000002</v>
      </c>
      <c r="I106" s="7">
        <f t="shared" si="6"/>
        <v>0</v>
      </c>
      <c r="J106" s="10">
        <f t="shared" si="9"/>
        <v>113.89380530973455</v>
      </c>
      <c r="K106" s="10">
        <f t="shared" si="7"/>
        <v>0</v>
      </c>
    </row>
    <row r="107" spans="1:11" ht="86.1" hidden="1" customHeight="1" x14ac:dyDescent="0.45">
      <c r="A107" s="5" t="s">
        <v>202</v>
      </c>
      <c r="B107" s="5" t="s">
        <v>203</v>
      </c>
      <c r="C107" s="5"/>
      <c r="D107" s="5"/>
      <c r="E107" s="13">
        <v>0</v>
      </c>
      <c r="F107" s="7">
        <v>755</v>
      </c>
      <c r="G107" s="7">
        <f t="shared" si="8"/>
        <v>0</v>
      </c>
      <c r="H107" s="7">
        <f t="shared" si="5"/>
        <v>196.3</v>
      </c>
      <c r="I107" s="7">
        <f t="shared" si="6"/>
        <v>0</v>
      </c>
      <c r="J107" s="10">
        <f t="shared" si="9"/>
        <v>173.71681415929206</v>
      </c>
      <c r="K107" s="10">
        <f t="shared" si="7"/>
        <v>0</v>
      </c>
    </row>
    <row r="108" spans="1:11" ht="86.1" customHeight="1" x14ac:dyDescent="0.45">
      <c r="A108" s="5" t="s">
        <v>204</v>
      </c>
      <c r="B108" s="5" t="s">
        <v>205</v>
      </c>
      <c r="C108" s="5" t="s">
        <v>33</v>
      </c>
      <c r="D108" s="5"/>
      <c r="E108" s="13">
        <v>3</v>
      </c>
      <c r="F108" s="7">
        <v>695</v>
      </c>
      <c r="G108" s="7">
        <f t="shared" si="8"/>
        <v>2085</v>
      </c>
      <c r="H108" s="7">
        <f t="shared" si="5"/>
        <v>180.70000000000002</v>
      </c>
      <c r="I108" s="7">
        <f t="shared" si="6"/>
        <v>542.1</v>
      </c>
      <c r="J108" s="10">
        <f t="shared" si="9"/>
        <v>159.9115044247788</v>
      </c>
      <c r="K108" s="10">
        <f t="shared" si="7"/>
        <v>479.73451327433639</v>
      </c>
    </row>
    <row r="109" spans="1:11" ht="86.1" hidden="1" customHeight="1" x14ac:dyDescent="0.45">
      <c r="A109" s="5" t="s">
        <v>206</v>
      </c>
      <c r="B109" s="5" t="s">
        <v>207</v>
      </c>
      <c r="C109" s="5"/>
      <c r="D109" s="5"/>
      <c r="E109" s="13">
        <v>0</v>
      </c>
      <c r="F109" s="7">
        <v>695</v>
      </c>
      <c r="G109" s="7">
        <f t="shared" si="8"/>
        <v>0</v>
      </c>
      <c r="H109" s="7">
        <f t="shared" si="5"/>
        <v>180.70000000000002</v>
      </c>
      <c r="I109" s="7">
        <f t="shared" si="6"/>
        <v>0</v>
      </c>
      <c r="J109" s="10">
        <f t="shared" si="9"/>
        <v>159.9115044247788</v>
      </c>
      <c r="K109" s="10">
        <f t="shared" si="7"/>
        <v>0</v>
      </c>
    </row>
    <row r="110" spans="1:11" ht="86.1" customHeight="1" x14ac:dyDescent="0.45">
      <c r="A110" s="5" t="s">
        <v>208</v>
      </c>
      <c r="B110" s="5" t="s">
        <v>209</v>
      </c>
      <c r="C110" s="5" t="s">
        <v>33</v>
      </c>
      <c r="D110" s="5"/>
      <c r="E110" s="13">
        <v>1</v>
      </c>
      <c r="F110" s="7">
        <v>695</v>
      </c>
      <c r="G110" s="7">
        <f t="shared" si="8"/>
        <v>695</v>
      </c>
      <c r="H110" s="7">
        <f t="shared" si="5"/>
        <v>180.70000000000002</v>
      </c>
      <c r="I110" s="7">
        <f t="shared" si="6"/>
        <v>180.70000000000002</v>
      </c>
      <c r="J110" s="10">
        <f t="shared" si="9"/>
        <v>159.9115044247788</v>
      </c>
      <c r="K110" s="10">
        <f t="shared" si="7"/>
        <v>159.9115044247788</v>
      </c>
    </row>
    <row r="111" spans="1:11" ht="86.1" customHeight="1" x14ac:dyDescent="0.45">
      <c r="A111" s="5" t="s">
        <v>210</v>
      </c>
      <c r="B111" s="5" t="s">
        <v>210</v>
      </c>
      <c r="C111" s="5" t="s">
        <v>33</v>
      </c>
      <c r="D111" s="5"/>
      <c r="E111" s="13">
        <v>3</v>
      </c>
      <c r="F111" s="7">
        <v>695</v>
      </c>
      <c r="G111" s="7">
        <f t="shared" si="8"/>
        <v>2085</v>
      </c>
      <c r="H111" s="7">
        <f t="shared" si="5"/>
        <v>180.70000000000002</v>
      </c>
      <c r="I111" s="7">
        <f t="shared" si="6"/>
        <v>542.1</v>
      </c>
      <c r="J111" s="10">
        <f t="shared" si="9"/>
        <v>159.9115044247788</v>
      </c>
      <c r="K111" s="10">
        <f t="shared" si="7"/>
        <v>479.73451327433639</v>
      </c>
    </row>
    <row r="112" spans="1:11" ht="86.1" hidden="1" customHeight="1" x14ac:dyDescent="0.45">
      <c r="A112" s="5" t="s">
        <v>211</v>
      </c>
      <c r="B112" s="5" t="s">
        <v>212</v>
      </c>
      <c r="C112" s="5"/>
      <c r="D112" s="5"/>
      <c r="E112" s="13">
        <v>0</v>
      </c>
      <c r="F112" s="7">
        <v>995</v>
      </c>
      <c r="G112" s="7">
        <f t="shared" si="8"/>
        <v>0</v>
      </c>
      <c r="H112" s="7">
        <f t="shared" si="5"/>
        <v>258.7</v>
      </c>
      <c r="I112" s="7">
        <f t="shared" si="6"/>
        <v>0</v>
      </c>
      <c r="J112" s="10">
        <f t="shared" si="9"/>
        <v>228.93805309734515</v>
      </c>
      <c r="K112" s="10">
        <f t="shared" si="7"/>
        <v>0</v>
      </c>
    </row>
    <row r="113" spans="1:11" ht="86.1" hidden="1" customHeight="1" x14ac:dyDescent="0.45">
      <c r="A113" s="5" t="s">
        <v>213</v>
      </c>
      <c r="B113" s="5" t="s">
        <v>214</v>
      </c>
      <c r="C113" s="5"/>
      <c r="D113" s="5"/>
      <c r="E113" s="13">
        <v>0</v>
      </c>
      <c r="F113" s="7">
        <v>455</v>
      </c>
      <c r="G113" s="7">
        <f t="shared" si="8"/>
        <v>0</v>
      </c>
      <c r="H113" s="7">
        <f t="shared" si="5"/>
        <v>118.3</v>
      </c>
      <c r="I113" s="7">
        <f t="shared" si="6"/>
        <v>0</v>
      </c>
      <c r="J113" s="10">
        <f t="shared" si="9"/>
        <v>104.69026548672566</v>
      </c>
      <c r="K113" s="10">
        <f t="shared" si="7"/>
        <v>0</v>
      </c>
    </row>
    <row r="114" spans="1:11" ht="86.1" hidden="1" customHeight="1" x14ac:dyDescent="0.45">
      <c r="A114" s="5" t="s">
        <v>215</v>
      </c>
      <c r="B114" s="5" t="s">
        <v>216</v>
      </c>
      <c r="C114" s="5"/>
      <c r="D114" s="5"/>
      <c r="E114" s="13">
        <v>0</v>
      </c>
      <c r="F114" s="7">
        <v>795</v>
      </c>
      <c r="G114" s="7">
        <f t="shared" si="8"/>
        <v>0</v>
      </c>
      <c r="H114" s="7">
        <f t="shared" si="5"/>
        <v>206.70000000000002</v>
      </c>
      <c r="I114" s="7">
        <f t="shared" si="6"/>
        <v>0</v>
      </c>
      <c r="J114" s="10">
        <f t="shared" si="9"/>
        <v>182.92035398230092</v>
      </c>
      <c r="K114" s="10">
        <f t="shared" si="7"/>
        <v>0</v>
      </c>
    </row>
    <row r="115" spans="1:11" ht="86.1" hidden="1" customHeight="1" x14ac:dyDescent="0.45">
      <c r="A115" s="5" t="s">
        <v>217</v>
      </c>
      <c r="B115" s="5" t="s">
        <v>218</v>
      </c>
      <c r="C115" s="5"/>
      <c r="D115" s="5"/>
      <c r="E115" s="13">
        <v>0</v>
      </c>
      <c r="F115" s="7">
        <v>495</v>
      </c>
      <c r="G115" s="7">
        <f t="shared" si="8"/>
        <v>0</v>
      </c>
      <c r="H115" s="7">
        <f t="shared" si="5"/>
        <v>128.70000000000002</v>
      </c>
      <c r="I115" s="7">
        <f t="shared" si="6"/>
        <v>0</v>
      </c>
      <c r="J115" s="10">
        <f t="shared" si="9"/>
        <v>113.89380530973455</v>
      </c>
      <c r="K115" s="10">
        <f t="shared" si="7"/>
        <v>0</v>
      </c>
    </row>
    <row r="116" spans="1:11" ht="86.1" hidden="1" customHeight="1" x14ac:dyDescent="0.45">
      <c r="A116" s="5" t="s">
        <v>219</v>
      </c>
      <c r="B116" s="5" t="s">
        <v>220</v>
      </c>
      <c r="C116" s="5"/>
      <c r="D116" s="5"/>
      <c r="E116" s="13">
        <v>0</v>
      </c>
      <c r="F116" s="7">
        <v>495</v>
      </c>
      <c r="G116" s="7">
        <f t="shared" si="8"/>
        <v>0</v>
      </c>
      <c r="H116" s="7">
        <f t="shared" si="5"/>
        <v>128.70000000000002</v>
      </c>
      <c r="I116" s="7">
        <f t="shared" si="6"/>
        <v>0</v>
      </c>
      <c r="J116" s="10">
        <f t="shared" si="9"/>
        <v>113.89380530973455</v>
      </c>
      <c r="K116" s="10">
        <f t="shared" si="7"/>
        <v>0</v>
      </c>
    </row>
    <row r="117" spans="1:11" ht="86.1" hidden="1" customHeight="1" x14ac:dyDescent="0.45">
      <c r="A117" s="5" t="s">
        <v>221</v>
      </c>
      <c r="B117" s="5" t="s">
        <v>222</v>
      </c>
      <c r="C117" s="5"/>
      <c r="D117" s="5"/>
      <c r="E117" s="13">
        <v>0</v>
      </c>
      <c r="F117" s="7">
        <v>445</v>
      </c>
      <c r="G117" s="7">
        <f t="shared" si="8"/>
        <v>0</v>
      </c>
      <c r="H117" s="7">
        <f t="shared" si="5"/>
        <v>115.7</v>
      </c>
      <c r="I117" s="7">
        <f t="shared" si="6"/>
        <v>0</v>
      </c>
      <c r="J117" s="10">
        <f t="shared" si="9"/>
        <v>102.38938053097347</v>
      </c>
      <c r="K117" s="10">
        <f t="shared" si="7"/>
        <v>0</v>
      </c>
    </row>
    <row r="118" spans="1:11" ht="86.1" hidden="1" customHeight="1" x14ac:dyDescent="0.45">
      <c r="A118" s="5" t="s">
        <v>223</v>
      </c>
      <c r="B118" s="5" t="s">
        <v>224</v>
      </c>
      <c r="C118" s="5"/>
      <c r="D118" s="5"/>
      <c r="E118" s="13">
        <v>0</v>
      </c>
      <c r="F118" s="7">
        <v>655</v>
      </c>
      <c r="G118" s="7">
        <f t="shared" si="8"/>
        <v>0</v>
      </c>
      <c r="H118" s="7">
        <f t="shared" si="5"/>
        <v>170.3</v>
      </c>
      <c r="I118" s="7">
        <f t="shared" si="6"/>
        <v>0</v>
      </c>
      <c r="J118" s="10">
        <f t="shared" si="9"/>
        <v>150.70796460176993</v>
      </c>
      <c r="K118" s="10">
        <f t="shared" si="7"/>
        <v>0</v>
      </c>
    </row>
    <row r="119" spans="1:11" ht="86.1" hidden="1" customHeight="1" x14ac:dyDescent="0.45">
      <c r="A119" s="5" t="s">
        <v>225</v>
      </c>
      <c r="B119" s="5" t="s">
        <v>226</v>
      </c>
      <c r="C119" s="5"/>
      <c r="D119" s="5"/>
      <c r="E119" s="13">
        <v>0</v>
      </c>
      <c r="F119" s="7">
        <v>595</v>
      </c>
      <c r="G119" s="7">
        <f t="shared" si="8"/>
        <v>0</v>
      </c>
      <c r="H119" s="7">
        <f t="shared" si="5"/>
        <v>154.70000000000002</v>
      </c>
      <c r="I119" s="7">
        <f t="shared" si="6"/>
        <v>0</v>
      </c>
      <c r="J119" s="10">
        <f t="shared" si="9"/>
        <v>136.90265486725667</v>
      </c>
      <c r="K119" s="10">
        <f t="shared" si="7"/>
        <v>0</v>
      </c>
    </row>
    <row r="120" spans="1:11" ht="86.1" hidden="1" customHeight="1" x14ac:dyDescent="0.45">
      <c r="A120" s="5" t="s">
        <v>227</v>
      </c>
      <c r="B120" s="5" t="s">
        <v>228</v>
      </c>
      <c r="C120" s="5"/>
      <c r="D120" s="5"/>
      <c r="E120" s="13">
        <v>0</v>
      </c>
      <c r="F120" s="7">
        <v>795</v>
      </c>
      <c r="G120" s="7">
        <f t="shared" si="8"/>
        <v>0</v>
      </c>
      <c r="H120" s="7">
        <f t="shared" si="5"/>
        <v>206.70000000000002</v>
      </c>
      <c r="I120" s="7">
        <f t="shared" si="6"/>
        <v>0</v>
      </c>
      <c r="J120" s="10">
        <f t="shared" si="9"/>
        <v>182.92035398230092</v>
      </c>
      <c r="K120" s="10">
        <f t="shared" si="7"/>
        <v>0</v>
      </c>
    </row>
    <row r="121" spans="1:11" ht="86.1" hidden="1" customHeight="1" x14ac:dyDescent="0.45">
      <c r="A121" s="5" t="s">
        <v>229</v>
      </c>
      <c r="B121" s="5" t="s">
        <v>230</v>
      </c>
      <c r="C121" s="5"/>
      <c r="D121" s="5"/>
      <c r="E121" s="13">
        <v>0</v>
      </c>
      <c r="F121" s="7">
        <v>795</v>
      </c>
      <c r="G121" s="7">
        <f t="shared" si="8"/>
        <v>0</v>
      </c>
      <c r="H121" s="7">
        <f t="shared" si="5"/>
        <v>206.70000000000002</v>
      </c>
      <c r="I121" s="7">
        <f t="shared" si="6"/>
        <v>0</v>
      </c>
      <c r="J121" s="10">
        <f t="shared" si="9"/>
        <v>182.92035398230092</v>
      </c>
      <c r="K121" s="10">
        <f t="shared" si="7"/>
        <v>0</v>
      </c>
    </row>
    <row r="122" spans="1:11" ht="86.1" hidden="1" customHeight="1" x14ac:dyDescent="0.45">
      <c r="A122" s="5" t="s">
        <v>231</v>
      </c>
      <c r="B122" s="5" t="s">
        <v>232</v>
      </c>
      <c r="C122" s="5"/>
      <c r="D122" s="5"/>
      <c r="E122" s="13">
        <v>0</v>
      </c>
      <c r="F122" s="7">
        <v>795</v>
      </c>
      <c r="G122" s="7">
        <f t="shared" si="8"/>
        <v>0</v>
      </c>
      <c r="H122" s="7">
        <f t="shared" si="5"/>
        <v>206.70000000000002</v>
      </c>
      <c r="I122" s="7">
        <f t="shared" si="6"/>
        <v>0</v>
      </c>
      <c r="J122" s="10">
        <f t="shared" si="9"/>
        <v>182.92035398230092</v>
      </c>
      <c r="K122" s="10">
        <f t="shared" si="7"/>
        <v>0</v>
      </c>
    </row>
    <row r="123" spans="1:11" ht="86.1" customHeight="1" x14ac:dyDescent="0.45">
      <c r="A123" s="5" t="s">
        <v>233</v>
      </c>
      <c r="B123" s="5" t="s">
        <v>234</v>
      </c>
      <c r="C123" s="5" t="s">
        <v>33</v>
      </c>
      <c r="D123" s="5"/>
      <c r="E123" s="13">
        <v>2</v>
      </c>
      <c r="F123" s="7">
        <v>655</v>
      </c>
      <c r="G123" s="7">
        <f t="shared" si="8"/>
        <v>1310</v>
      </c>
      <c r="H123" s="7">
        <f t="shared" si="5"/>
        <v>170.3</v>
      </c>
      <c r="I123" s="7">
        <f t="shared" si="6"/>
        <v>340.6</v>
      </c>
      <c r="J123" s="10">
        <f t="shared" si="9"/>
        <v>150.70796460176993</v>
      </c>
      <c r="K123" s="10">
        <f t="shared" si="7"/>
        <v>301.41592920353986</v>
      </c>
    </row>
    <row r="124" spans="1:11" ht="86.1" hidden="1" customHeight="1" x14ac:dyDescent="0.45">
      <c r="A124" s="5" t="s">
        <v>235</v>
      </c>
      <c r="B124" s="5" t="s">
        <v>236</v>
      </c>
      <c r="C124" s="5"/>
      <c r="D124" s="5"/>
      <c r="E124" s="13">
        <v>0</v>
      </c>
      <c r="F124" s="7">
        <v>495</v>
      </c>
      <c r="G124" s="7">
        <f t="shared" si="8"/>
        <v>0</v>
      </c>
      <c r="H124" s="7">
        <f t="shared" si="5"/>
        <v>128.70000000000002</v>
      </c>
      <c r="I124" s="7">
        <f t="shared" si="6"/>
        <v>0</v>
      </c>
      <c r="J124" s="10">
        <f t="shared" si="9"/>
        <v>113.89380530973455</v>
      </c>
      <c r="K124" s="10">
        <f t="shared" si="7"/>
        <v>0</v>
      </c>
    </row>
    <row r="125" spans="1:11" ht="86.1" hidden="1" customHeight="1" x14ac:dyDescent="0.45">
      <c r="A125" s="5" t="s">
        <v>237</v>
      </c>
      <c r="B125" s="5" t="s">
        <v>238</v>
      </c>
      <c r="C125" s="5"/>
      <c r="D125" s="5"/>
      <c r="E125" s="13">
        <v>0</v>
      </c>
      <c r="F125" s="7">
        <v>565</v>
      </c>
      <c r="G125" s="7">
        <f t="shared" si="8"/>
        <v>0</v>
      </c>
      <c r="H125" s="7">
        <f t="shared" si="5"/>
        <v>146.9</v>
      </c>
      <c r="I125" s="7">
        <f t="shared" si="6"/>
        <v>0</v>
      </c>
      <c r="J125" s="10">
        <f t="shared" si="9"/>
        <v>130.00000000000003</v>
      </c>
      <c r="K125" s="10">
        <f t="shared" si="7"/>
        <v>0</v>
      </c>
    </row>
    <row r="126" spans="1:11" ht="86.1" hidden="1" customHeight="1" x14ac:dyDescent="0.45">
      <c r="A126" s="5" t="s">
        <v>239</v>
      </c>
      <c r="B126" s="5" t="s">
        <v>240</v>
      </c>
      <c r="C126" s="5"/>
      <c r="D126" s="5"/>
      <c r="E126" s="13">
        <v>0</v>
      </c>
      <c r="F126" s="7">
        <v>695</v>
      </c>
      <c r="G126" s="7">
        <f t="shared" si="8"/>
        <v>0</v>
      </c>
      <c r="H126" s="7">
        <f t="shared" si="5"/>
        <v>180.70000000000002</v>
      </c>
      <c r="I126" s="7">
        <f t="shared" si="6"/>
        <v>0</v>
      </c>
      <c r="J126" s="10">
        <f t="shared" si="9"/>
        <v>159.9115044247788</v>
      </c>
      <c r="K126" s="10">
        <f t="shared" si="7"/>
        <v>0</v>
      </c>
    </row>
    <row r="127" spans="1:11" ht="86.1" hidden="1" customHeight="1" x14ac:dyDescent="0.45">
      <c r="A127" s="5" t="s">
        <v>241</v>
      </c>
      <c r="B127" s="5" t="s">
        <v>241</v>
      </c>
      <c r="C127" s="5"/>
      <c r="D127" s="5"/>
      <c r="E127" s="13">
        <v>0</v>
      </c>
      <c r="F127" s="7">
        <v>895</v>
      </c>
      <c r="G127" s="7">
        <f t="shared" si="8"/>
        <v>0</v>
      </c>
      <c r="H127" s="7">
        <f t="shared" si="5"/>
        <v>232.70000000000002</v>
      </c>
      <c r="I127" s="7">
        <f t="shared" si="6"/>
        <v>0</v>
      </c>
      <c r="J127" s="10">
        <f t="shared" si="9"/>
        <v>205.92920353982305</v>
      </c>
      <c r="K127" s="10">
        <f t="shared" si="7"/>
        <v>0</v>
      </c>
    </row>
    <row r="128" spans="1:11" ht="86.1" hidden="1" customHeight="1" x14ac:dyDescent="0.45">
      <c r="A128" s="5" t="s">
        <v>242</v>
      </c>
      <c r="B128" s="5" t="s">
        <v>243</v>
      </c>
      <c r="C128" s="5"/>
      <c r="D128" s="5"/>
      <c r="E128" s="13">
        <v>0</v>
      </c>
      <c r="F128" s="7">
        <v>345</v>
      </c>
      <c r="G128" s="7">
        <f t="shared" si="8"/>
        <v>0</v>
      </c>
      <c r="H128" s="7">
        <f t="shared" si="5"/>
        <v>89.7</v>
      </c>
      <c r="I128" s="7">
        <f t="shared" si="6"/>
        <v>0</v>
      </c>
      <c r="J128" s="10">
        <f t="shared" si="9"/>
        <v>79.380530973451343</v>
      </c>
      <c r="K128" s="10">
        <f t="shared" si="7"/>
        <v>0</v>
      </c>
    </row>
    <row r="129" spans="1:11" ht="86.1" hidden="1" customHeight="1" x14ac:dyDescent="0.45">
      <c r="A129" s="5" t="s">
        <v>244</v>
      </c>
      <c r="B129" s="5" t="s">
        <v>245</v>
      </c>
      <c r="C129" s="5"/>
      <c r="D129" s="5"/>
      <c r="E129" s="13">
        <v>0</v>
      </c>
      <c r="F129" s="7">
        <v>395</v>
      </c>
      <c r="G129" s="7">
        <f t="shared" si="8"/>
        <v>0</v>
      </c>
      <c r="H129" s="7">
        <f t="shared" si="5"/>
        <v>102.7</v>
      </c>
      <c r="I129" s="7">
        <f t="shared" si="6"/>
        <v>0</v>
      </c>
      <c r="J129" s="10">
        <f t="shared" si="9"/>
        <v>90.884955752212406</v>
      </c>
      <c r="K129" s="10">
        <f t="shared" si="7"/>
        <v>0</v>
      </c>
    </row>
    <row r="130" spans="1:11" ht="86.1" hidden="1" customHeight="1" x14ac:dyDescent="0.45">
      <c r="A130" s="5" t="s">
        <v>246</v>
      </c>
      <c r="B130" s="5" t="s">
        <v>247</v>
      </c>
      <c r="C130" s="5"/>
      <c r="D130" s="5"/>
      <c r="E130" s="13">
        <v>0</v>
      </c>
      <c r="F130" s="7">
        <v>375</v>
      </c>
      <c r="G130" s="7">
        <f t="shared" si="8"/>
        <v>0</v>
      </c>
      <c r="H130" s="7">
        <f t="shared" si="5"/>
        <v>97.5</v>
      </c>
      <c r="I130" s="7">
        <f t="shared" si="6"/>
        <v>0</v>
      </c>
      <c r="J130" s="10">
        <f t="shared" si="9"/>
        <v>86.283185840707972</v>
      </c>
      <c r="K130" s="10">
        <f t="shared" si="7"/>
        <v>0</v>
      </c>
    </row>
    <row r="131" spans="1:11" ht="86.1" hidden="1" customHeight="1" x14ac:dyDescent="0.45">
      <c r="A131" s="5" t="s">
        <v>248</v>
      </c>
      <c r="B131" s="5" t="s">
        <v>249</v>
      </c>
      <c r="C131" s="5"/>
      <c r="D131" s="5"/>
      <c r="E131" s="13">
        <v>0</v>
      </c>
      <c r="F131" s="7">
        <v>375</v>
      </c>
      <c r="G131" s="7">
        <f t="shared" si="8"/>
        <v>0</v>
      </c>
      <c r="H131" s="7">
        <f t="shared" si="5"/>
        <v>97.5</v>
      </c>
      <c r="I131" s="7">
        <f t="shared" si="6"/>
        <v>0</v>
      </c>
      <c r="J131" s="10">
        <f t="shared" si="9"/>
        <v>86.283185840707972</v>
      </c>
      <c r="K131" s="10">
        <f t="shared" si="7"/>
        <v>0</v>
      </c>
    </row>
    <row r="132" spans="1:11" ht="86.1" hidden="1" customHeight="1" x14ac:dyDescent="0.45">
      <c r="A132" s="5" t="s">
        <v>250</v>
      </c>
      <c r="B132" s="5" t="s">
        <v>251</v>
      </c>
      <c r="C132" s="5"/>
      <c r="D132" s="5"/>
      <c r="E132" s="13">
        <v>0</v>
      </c>
      <c r="F132" s="7">
        <v>475</v>
      </c>
      <c r="G132" s="7">
        <f t="shared" si="8"/>
        <v>0</v>
      </c>
      <c r="H132" s="7">
        <f t="shared" si="5"/>
        <v>123.5</v>
      </c>
      <c r="I132" s="7">
        <f t="shared" si="6"/>
        <v>0</v>
      </c>
      <c r="J132" s="10">
        <f t="shared" si="9"/>
        <v>109.2920353982301</v>
      </c>
      <c r="K132" s="10">
        <f t="shared" si="7"/>
        <v>0</v>
      </c>
    </row>
    <row r="133" spans="1:11" ht="86.1" hidden="1" customHeight="1" x14ac:dyDescent="0.45">
      <c r="A133" s="5" t="s">
        <v>252</v>
      </c>
      <c r="B133" s="5" t="s">
        <v>253</v>
      </c>
      <c r="C133" s="5"/>
      <c r="D133" s="5"/>
      <c r="E133" s="13">
        <v>0</v>
      </c>
      <c r="F133" s="7">
        <v>375</v>
      </c>
      <c r="G133" s="7">
        <f t="shared" si="8"/>
        <v>0</v>
      </c>
      <c r="H133" s="7">
        <f t="shared" si="5"/>
        <v>97.5</v>
      </c>
      <c r="I133" s="7">
        <f t="shared" si="6"/>
        <v>0</v>
      </c>
      <c r="J133" s="10">
        <f t="shared" si="9"/>
        <v>86.283185840707972</v>
      </c>
      <c r="K133" s="10">
        <f t="shared" si="7"/>
        <v>0</v>
      </c>
    </row>
    <row r="134" spans="1:11" ht="86.1" hidden="1" customHeight="1" x14ac:dyDescent="0.45">
      <c r="A134" s="5" t="s">
        <v>254</v>
      </c>
      <c r="B134" s="5" t="s">
        <v>255</v>
      </c>
      <c r="C134" s="5"/>
      <c r="D134" s="5"/>
      <c r="E134" s="13">
        <v>0</v>
      </c>
      <c r="F134" s="7">
        <v>375</v>
      </c>
      <c r="G134" s="7">
        <f t="shared" si="8"/>
        <v>0</v>
      </c>
      <c r="H134" s="7">
        <f t="shared" si="5"/>
        <v>97.5</v>
      </c>
      <c r="I134" s="7">
        <f t="shared" si="6"/>
        <v>0</v>
      </c>
      <c r="J134" s="10">
        <f t="shared" si="9"/>
        <v>86.283185840707972</v>
      </c>
      <c r="K134" s="10">
        <f t="shared" si="7"/>
        <v>0</v>
      </c>
    </row>
    <row r="135" spans="1:11" ht="86.1" hidden="1" customHeight="1" x14ac:dyDescent="0.45">
      <c r="A135" s="5" t="s">
        <v>256</v>
      </c>
      <c r="B135" s="5" t="s">
        <v>257</v>
      </c>
      <c r="C135" s="5"/>
      <c r="D135" s="5"/>
      <c r="E135" s="13">
        <v>0</v>
      </c>
      <c r="F135" s="7">
        <v>495</v>
      </c>
      <c r="G135" s="7">
        <f t="shared" si="8"/>
        <v>0</v>
      </c>
      <c r="H135" s="7">
        <f t="shared" si="5"/>
        <v>128.70000000000002</v>
      </c>
      <c r="I135" s="7">
        <f t="shared" si="6"/>
        <v>0</v>
      </c>
      <c r="J135" s="10">
        <f t="shared" si="9"/>
        <v>113.89380530973455</v>
      </c>
      <c r="K135" s="10">
        <f t="shared" si="7"/>
        <v>0</v>
      </c>
    </row>
    <row r="136" spans="1:11" ht="86.1" hidden="1" customHeight="1" x14ac:dyDescent="0.45">
      <c r="A136" s="5" t="s">
        <v>258</v>
      </c>
      <c r="B136" s="5" t="s">
        <v>259</v>
      </c>
      <c r="C136" s="5"/>
      <c r="D136" s="5"/>
      <c r="E136" s="13">
        <v>0</v>
      </c>
      <c r="F136" s="7">
        <v>495</v>
      </c>
      <c r="G136" s="7">
        <f t="shared" si="8"/>
        <v>0</v>
      </c>
      <c r="H136" s="7">
        <f t="shared" si="5"/>
        <v>128.70000000000002</v>
      </c>
      <c r="I136" s="7">
        <f t="shared" si="6"/>
        <v>0</v>
      </c>
      <c r="J136" s="10">
        <f t="shared" si="9"/>
        <v>113.89380530973455</v>
      </c>
      <c r="K136" s="10">
        <f t="shared" si="7"/>
        <v>0</v>
      </c>
    </row>
    <row r="137" spans="1:11" ht="86.1" hidden="1" customHeight="1" x14ac:dyDescent="0.45">
      <c r="A137" s="5" t="s">
        <v>260</v>
      </c>
      <c r="B137" s="5" t="s">
        <v>261</v>
      </c>
      <c r="C137" s="5"/>
      <c r="D137" s="5"/>
      <c r="E137" s="13">
        <v>0</v>
      </c>
      <c r="F137" s="7">
        <v>495</v>
      </c>
      <c r="G137" s="7">
        <f t="shared" si="8"/>
        <v>0</v>
      </c>
      <c r="H137" s="7">
        <f t="shared" si="5"/>
        <v>128.70000000000002</v>
      </c>
      <c r="I137" s="7">
        <f t="shared" si="6"/>
        <v>0</v>
      </c>
      <c r="J137" s="10">
        <f t="shared" si="9"/>
        <v>113.89380530973455</v>
      </c>
      <c r="K137" s="10">
        <f t="shared" si="7"/>
        <v>0</v>
      </c>
    </row>
    <row r="138" spans="1:11" ht="86.1" hidden="1" customHeight="1" x14ac:dyDescent="0.45">
      <c r="A138" s="5" t="s">
        <v>262</v>
      </c>
      <c r="B138" s="5" t="s">
        <v>263</v>
      </c>
      <c r="C138" s="5"/>
      <c r="D138" s="5"/>
      <c r="E138" s="13">
        <v>0</v>
      </c>
      <c r="F138" s="7">
        <v>445</v>
      </c>
      <c r="G138" s="7">
        <f t="shared" si="8"/>
        <v>0</v>
      </c>
      <c r="H138" s="7">
        <f t="shared" si="5"/>
        <v>115.7</v>
      </c>
      <c r="I138" s="7">
        <f t="shared" si="6"/>
        <v>0</v>
      </c>
      <c r="J138" s="10">
        <f t="shared" si="9"/>
        <v>102.38938053097347</v>
      </c>
      <c r="K138" s="10">
        <f t="shared" si="7"/>
        <v>0</v>
      </c>
    </row>
    <row r="139" spans="1:11" ht="86.1" hidden="1" customHeight="1" x14ac:dyDescent="0.45">
      <c r="A139" s="5" t="s">
        <v>264</v>
      </c>
      <c r="B139" s="5" t="s">
        <v>265</v>
      </c>
      <c r="C139" s="5"/>
      <c r="D139" s="5"/>
      <c r="E139" s="13">
        <v>0</v>
      </c>
      <c r="F139" s="7">
        <v>625</v>
      </c>
      <c r="G139" s="7">
        <f t="shared" si="8"/>
        <v>0</v>
      </c>
      <c r="H139" s="7">
        <f t="shared" si="5"/>
        <v>162.5</v>
      </c>
      <c r="I139" s="7">
        <f t="shared" si="6"/>
        <v>0</v>
      </c>
      <c r="J139" s="10">
        <f t="shared" si="9"/>
        <v>143.80530973451329</v>
      </c>
      <c r="K139" s="10">
        <f t="shared" si="7"/>
        <v>0</v>
      </c>
    </row>
    <row r="140" spans="1:11" ht="86.1" hidden="1" customHeight="1" x14ac:dyDescent="0.45">
      <c r="A140" s="5" t="s">
        <v>266</v>
      </c>
      <c r="B140" s="5" t="s">
        <v>267</v>
      </c>
      <c r="C140" s="5"/>
      <c r="D140" s="5"/>
      <c r="E140" s="13">
        <v>0</v>
      </c>
      <c r="F140" s="7">
        <v>475</v>
      </c>
      <c r="G140" s="7">
        <f t="shared" si="8"/>
        <v>0</v>
      </c>
      <c r="H140" s="7">
        <f t="shared" si="5"/>
        <v>123.5</v>
      </c>
      <c r="I140" s="7">
        <f t="shared" si="6"/>
        <v>0</v>
      </c>
      <c r="J140" s="10">
        <f t="shared" si="9"/>
        <v>109.2920353982301</v>
      </c>
      <c r="K140" s="10">
        <f t="shared" si="7"/>
        <v>0</v>
      </c>
    </row>
    <row r="141" spans="1:11" ht="86.1" hidden="1" customHeight="1" x14ac:dyDescent="0.45">
      <c r="A141" s="5" t="s">
        <v>268</v>
      </c>
      <c r="B141" s="5" t="s">
        <v>269</v>
      </c>
      <c r="C141" s="5"/>
      <c r="D141" s="5"/>
      <c r="E141" s="13">
        <v>0</v>
      </c>
      <c r="F141" s="7">
        <v>395</v>
      </c>
      <c r="G141" s="7">
        <f t="shared" si="8"/>
        <v>0</v>
      </c>
      <c r="H141" s="7">
        <f t="shared" si="5"/>
        <v>102.7</v>
      </c>
      <c r="I141" s="7">
        <f t="shared" si="6"/>
        <v>0</v>
      </c>
      <c r="J141" s="10">
        <f t="shared" si="9"/>
        <v>90.884955752212406</v>
      </c>
      <c r="K141" s="10">
        <f t="shared" si="7"/>
        <v>0</v>
      </c>
    </row>
    <row r="142" spans="1:11" ht="86.1" hidden="1" customHeight="1" x14ac:dyDescent="0.45">
      <c r="A142" s="5" t="s">
        <v>270</v>
      </c>
      <c r="B142" s="5" t="s">
        <v>271</v>
      </c>
      <c r="C142" s="5"/>
      <c r="D142" s="5"/>
      <c r="E142" s="13">
        <v>0</v>
      </c>
      <c r="F142" s="7">
        <v>645</v>
      </c>
      <c r="G142" s="7">
        <f t="shared" si="8"/>
        <v>0</v>
      </c>
      <c r="H142" s="7">
        <f t="shared" si="5"/>
        <v>167.70000000000002</v>
      </c>
      <c r="I142" s="7">
        <f t="shared" si="6"/>
        <v>0</v>
      </c>
      <c r="J142" s="10">
        <f t="shared" si="9"/>
        <v>148.40707964601773</v>
      </c>
      <c r="K142" s="10">
        <f t="shared" si="7"/>
        <v>0</v>
      </c>
    </row>
    <row r="143" spans="1:11" ht="86.1" hidden="1" customHeight="1" x14ac:dyDescent="0.45">
      <c r="A143" s="5" t="s">
        <v>272</v>
      </c>
      <c r="B143" s="5" t="s">
        <v>273</v>
      </c>
      <c r="C143" s="5"/>
      <c r="D143" s="5"/>
      <c r="E143" s="13">
        <v>0</v>
      </c>
      <c r="F143" s="7">
        <v>645</v>
      </c>
      <c r="G143" s="7">
        <f t="shared" si="8"/>
        <v>0</v>
      </c>
      <c r="H143" s="7">
        <f t="shared" ref="H143:H206" si="10">SUM(F143*0.26)</f>
        <v>167.70000000000002</v>
      </c>
      <c r="I143" s="7">
        <f t="shared" ref="I143:I206" si="11">SUM(H143*E143)</f>
        <v>0</v>
      </c>
      <c r="J143" s="10">
        <f t="shared" si="9"/>
        <v>148.40707964601773</v>
      </c>
      <c r="K143" s="10">
        <f t="shared" ref="K143:K206" si="12">SUM(J143*E143)</f>
        <v>0</v>
      </c>
    </row>
    <row r="144" spans="1:11" ht="86.1" hidden="1" customHeight="1" x14ac:dyDescent="0.45">
      <c r="A144" s="5" t="s">
        <v>274</v>
      </c>
      <c r="B144" s="5" t="s">
        <v>275</v>
      </c>
      <c r="C144" s="5"/>
      <c r="D144" s="5"/>
      <c r="E144" s="13">
        <v>0</v>
      </c>
      <c r="F144" s="7">
        <v>495</v>
      </c>
      <c r="G144" s="7">
        <f t="shared" ref="G144:G207" si="13">SUM(F144*E144)</f>
        <v>0</v>
      </c>
      <c r="H144" s="7">
        <f t="shared" si="10"/>
        <v>128.70000000000002</v>
      </c>
      <c r="I144" s="7">
        <f t="shared" si="11"/>
        <v>0</v>
      </c>
      <c r="J144" s="10">
        <f t="shared" ref="J144:J207" si="14">SUM(H144/1.13)</f>
        <v>113.89380530973455</v>
      </c>
      <c r="K144" s="10">
        <f t="shared" si="12"/>
        <v>0</v>
      </c>
    </row>
    <row r="145" spans="1:11" ht="86.1" hidden="1" customHeight="1" x14ac:dyDescent="0.45">
      <c r="A145" s="5" t="s">
        <v>276</v>
      </c>
      <c r="B145" s="5" t="s">
        <v>276</v>
      </c>
      <c r="C145" s="5"/>
      <c r="D145" s="5"/>
      <c r="E145" s="13">
        <v>0</v>
      </c>
      <c r="F145" s="7">
        <v>495</v>
      </c>
      <c r="G145" s="7">
        <f t="shared" si="13"/>
        <v>0</v>
      </c>
      <c r="H145" s="7">
        <f t="shared" si="10"/>
        <v>128.70000000000002</v>
      </c>
      <c r="I145" s="7">
        <f t="shared" si="11"/>
        <v>0</v>
      </c>
      <c r="J145" s="10">
        <f t="shared" si="14"/>
        <v>113.89380530973455</v>
      </c>
      <c r="K145" s="10">
        <f t="shared" si="12"/>
        <v>0</v>
      </c>
    </row>
    <row r="146" spans="1:11" ht="86.1" hidden="1" customHeight="1" x14ac:dyDescent="0.45">
      <c r="A146" s="5" t="s">
        <v>277</v>
      </c>
      <c r="B146" s="5" t="s">
        <v>278</v>
      </c>
      <c r="C146" s="5"/>
      <c r="D146" s="5"/>
      <c r="E146" s="13">
        <v>0</v>
      </c>
      <c r="F146" s="7">
        <v>525</v>
      </c>
      <c r="G146" s="7">
        <f t="shared" si="13"/>
        <v>0</v>
      </c>
      <c r="H146" s="7">
        <f t="shared" si="10"/>
        <v>136.5</v>
      </c>
      <c r="I146" s="7">
        <f t="shared" si="11"/>
        <v>0</v>
      </c>
      <c r="J146" s="10">
        <f t="shared" si="14"/>
        <v>120.79646017699116</v>
      </c>
      <c r="K146" s="10">
        <f t="shared" si="12"/>
        <v>0</v>
      </c>
    </row>
    <row r="147" spans="1:11" ht="86.1" hidden="1" customHeight="1" x14ac:dyDescent="0.45">
      <c r="A147" s="5" t="s">
        <v>279</v>
      </c>
      <c r="B147" s="5" t="s">
        <v>280</v>
      </c>
      <c r="C147" s="5"/>
      <c r="D147" s="5"/>
      <c r="E147" s="13">
        <v>0</v>
      </c>
      <c r="F147" s="7">
        <v>525</v>
      </c>
      <c r="G147" s="7">
        <f t="shared" si="13"/>
        <v>0</v>
      </c>
      <c r="H147" s="7">
        <f t="shared" si="10"/>
        <v>136.5</v>
      </c>
      <c r="I147" s="7">
        <f t="shared" si="11"/>
        <v>0</v>
      </c>
      <c r="J147" s="10">
        <f t="shared" si="14"/>
        <v>120.79646017699116</v>
      </c>
      <c r="K147" s="10">
        <f t="shared" si="12"/>
        <v>0</v>
      </c>
    </row>
    <row r="148" spans="1:11" ht="86.1" hidden="1" customHeight="1" x14ac:dyDescent="0.45">
      <c r="A148" s="5" t="s">
        <v>281</v>
      </c>
      <c r="B148" s="5" t="s">
        <v>282</v>
      </c>
      <c r="C148" s="5"/>
      <c r="D148" s="5"/>
      <c r="E148" s="13">
        <v>0</v>
      </c>
      <c r="F148" s="7">
        <v>695</v>
      </c>
      <c r="G148" s="7">
        <f t="shared" si="13"/>
        <v>0</v>
      </c>
      <c r="H148" s="7">
        <f t="shared" si="10"/>
        <v>180.70000000000002</v>
      </c>
      <c r="I148" s="7">
        <f t="shared" si="11"/>
        <v>0</v>
      </c>
      <c r="J148" s="10">
        <f t="shared" si="14"/>
        <v>159.9115044247788</v>
      </c>
      <c r="K148" s="10">
        <f t="shared" si="12"/>
        <v>0</v>
      </c>
    </row>
    <row r="149" spans="1:11" ht="86.1" hidden="1" customHeight="1" x14ac:dyDescent="0.45">
      <c r="A149" s="5" t="s">
        <v>283</v>
      </c>
      <c r="B149" s="5" t="s">
        <v>284</v>
      </c>
      <c r="C149" s="5"/>
      <c r="D149" s="5"/>
      <c r="E149" s="13">
        <v>0</v>
      </c>
      <c r="F149" s="7">
        <v>695</v>
      </c>
      <c r="G149" s="7">
        <f t="shared" si="13"/>
        <v>0</v>
      </c>
      <c r="H149" s="7">
        <f t="shared" si="10"/>
        <v>180.70000000000002</v>
      </c>
      <c r="I149" s="7">
        <f t="shared" si="11"/>
        <v>0</v>
      </c>
      <c r="J149" s="10">
        <f t="shared" si="14"/>
        <v>159.9115044247788</v>
      </c>
      <c r="K149" s="10">
        <f t="shared" si="12"/>
        <v>0</v>
      </c>
    </row>
    <row r="150" spans="1:11" ht="86.1" hidden="1" customHeight="1" x14ac:dyDescent="0.45">
      <c r="A150" s="5" t="s">
        <v>285</v>
      </c>
      <c r="B150" s="5" t="s">
        <v>286</v>
      </c>
      <c r="C150" s="5"/>
      <c r="D150" s="5"/>
      <c r="E150" s="13">
        <v>0</v>
      </c>
      <c r="F150" s="7">
        <v>765</v>
      </c>
      <c r="G150" s="7">
        <f t="shared" si="13"/>
        <v>0</v>
      </c>
      <c r="H150" s="7">
        <f t="shared" si="10"/>
        <v>198.9</v>
      </c>
      <c r="I150" s="7">
        <f t="shared" si="11"/>
        <v>0</v>
      </c>
      <c r="J150" s="10">
        <f t="shared" si="14"/>
        <v>176.01769911504428</v>
      </c>
      <c r="K150" s="10">
        <f t="shared" si="12"/>
        <v>0</v>
      </c>
    </row>
    <row r="151" spans="1:11" ht="86.1" hidden="1" customHeight="1" x14ac:dyDescent="0.45">
      <c r="A151" s="5" t="s">
        <v>287</v>
      </c>
      <c r="B151" s="5" t="s">
        <v>288</v>
      </c>
      <c r="C151" s="5"/>
      <c r="D151" s="5"/>
      <c r="E151" s="13">
        <v>0</v>
      </c>
      <c r="F151" s="7">
        <v>765</v>
      </c>
      <c r="G151" s="7">
        <f t="shared" si="13"/>
        <v>0</v>
      </c>
      <c r="H151" s="7">
        <f t="shared" si="10"/>
        <v>198.9</v>
      </c>
      <c r="I151" s="7">
        <f t="shared" si="11"/>
        <v>0</v>
      </c>
      <c r="J151" s="10">
        <f t="shared" si="14"/>
        <v>176.01769911504428</v>
      </c>
      <c r="K151" s="10">
        <f t="shared" si="12"/>
        <v>0</v>
      </c>
    </row>
    <row r="152" spans="1:11" ht="86.1" hidden="1" customHeight="1" x14ac:dyDescent="0.45">
      <c r="A152" s="5" t="s">
        <v>289</v>
      </c>
      <c r="B152" s="5" t="s">
        <v>290</v>
      </c>
      <c r="C152" s="5"/>
      <c r="D152" s="5"/>
      <c r="E152" s="13">
        <v>0</v>
      </c>
      <c r="F152" s="7">
        <v>845</v>
      </c>
      <c r="G152" s="7">
        <f t="shared" si="13"/>
        <v>0</v>
      </c>
      <c r="H152" s="7">
        <f t="shared" si="10"/>
        <v>219.70000000000002</v>
      </c>
      <c r="I152" s="7">
        <f t="shared" si="11"/>
        <v>0</v>
      </c>
      <c r="J152" s="10">
        <f t="shared" si="14"/>
        <v>194.42477876106199</v>
      </c>
      <c r="K152" s="10">
        <f t="shared" si="12"/>
        <v>0</v>
      </c>
    </row>
    <row r="153" spans="1:11" ht="86.1" hidden="1" customHeight="1" x14ac:dyDescent="0.45">
      <c r="A153" s="5" t="s">
        <v>291</v>
      </c>
      <c r="B153" s="5" t="s">
        <v>292</v>
      </c>
      <c r="C153" s="5"/>
      <c r="D153" s="5"/>
      <c r="E153" s="13">
        <v>0</v>
      </c>
      <c r="F153" s="7">
        <v>795</v>
      </c>
      <c r="G153" s="7">
        <f t="shared" si="13"/>
        <v>0</v>
      </c>
      <c r="H153" s="7">
        <f t="shared" si="10"/>
        <v>206.70000000000002</v>
      </c>
      <c r="I153" s="7">
        <f t="shared" si="11"/>
        <v>0</v>
      </c>
      <c r="J153" s="10">
        <f t="shared" si="14"/>
        <v>182.92035398230092</v>
      </c>
      <c r="K153" s="10">
        <f t="shared" si="12"/>
        <v>0</v>
      </c>
    </row>
    <row r="154" spans="1:11" ht="86.1" hidden="1" customHeight="1" x14ac:dyDescent="0.45">
      <c r="A154" s="5" t="s">
        <v>293</v>
      </c>
      <c r="B154" s="5" t="s">
        <v>294</v>
      </c>
      <c r="C154" s="5"/>
      <c r="D154" s="5"/>
      <c r="E154" s="13">
        <v>0</v>
      </c>
      <c r="F154" s="7">
        <v>695</v>
      </c>
      <c r="G154" s="7">
        <f t="shared" si="13"/>
        <v>0</v>
      </c>
      <c r="H154" s="7">
        <f t="shared" si="10"/>
        <v>180.70000000000002</v>
      </c>
      <c r="I154" s="7">
        <f t="shared" si="11"/>
        <v>0</v>
      </c>
      <c r="J154" s="10">
        <f t="shared" si="14"/>
        <v>159.9115044247788</v>
      </c>
      <c r="K154" s="10">
        <f t="shared" si="12"/>
        <v>0</v>
      </c>
    </row>
    <row r="155" spans="1:11" ht="86.1" hidden="1" customHeight="1" x14ac:dyDescent="0.45">
      <c r="A155" s="5" t="s">
        <v>295</v>
      </c>
      <c r="B155" s="5" t="s">
        <v>296</v>
      </c>
      <c r="C155" s="5"/>
      <c r="D155" s="5"/>
      <c r="E155" s="13">
        <v>0</v>
      </c>
      <c r="F155" s="7">
        <v>645</v>
      </c>
      <c r="G155" s="7">
        <f t="shared" si="13"/>
        <v>0</v>
      </c>
      <c r="H155" s="7">
        <f t="shared" si="10"/>
        <v>167.70000000000002</v>
      </c>
      <c r="I155" s="7">
        <f t="shared" si="11"/>
        <v>0</v>
      </c>
      <c r="J155" s="10">
        <f t="shared" si="14"/>
        <v>148.40707964601773</v>
      </c>
      <c r="K155" s="10">
        <f t="shared" si="12"/>
        <v>0</v>
      </c>
    </row>
    <row r="156" spans="1:11" ht="86.1" hidden="1" customHeight="1" x14ac:dyDescent="0.45">
      <c r="A156" s="5" t="s">
        <v>297</v>
      </c>
      <c r="B156" s="5" t="s">
        <v>298</v>
      </c>
      <c r="C156" s="5"/>
      <c r="D156" s="5"/>
      <c r="E156" s="13">
        <v>0</v>
      </c>
      <c r="F156" s="7">
        <v>545</v>
      </c>
      <c r="G156" s="7">
        <f t="shared" si="13"/>
        <v>0</v>
      </c>
      <c r="H156" s="7">
        <f t="shared" si="10"/>
        <v>141.70000000000002</v>
      </c>
      <c r="I156" s="7">
        <f t="shared" si="11"/>
        <v>0</v>
      </c>
      <c r="J156" s="10">
        <f t="shared" si="14"/>
        <v>125.39823008849561</v>
      </c>
      <c r="K156" s="10">
        <f t="shared" si="12"/>
        <v>0</v>
      </c>
    </row>
    <row r="157" spans="1:11" ht="86.1" hidden="1" customHeight="1" x14ac:dyDescent="0.45">
      <c r="A157" s="5" t="s">
        <v>299</v>
      </c>
      <c r="B157" s="5" t="s">
        <v>300</v>
      </c>
      <c r="C157" s="5"/>
      <c r="D157" s="5"/>
      <c r="E157" s="13">
        <v>0</v>
      </c>
      <c r="F157" s="7">
        <v>545</v>
      </c>
      <c r="G157" s="7">
        <f t="shared" si="13"/>
        <v>0</v>
      </c>
      <c r="H157" s="7">
        <f t="shared" si="10"/>
        <v>141.70000000000002</v>
      </c>
      <c r="I157" s="7">
        <f t="shared" si="11"/>
        <v>0</v>
      </c>
      <c r="J157" s="10">
        <f t="shared" si="14"/>
        <v>125.39823008849561</v>
      </c>
      <c r="K157" s="10">
        <f t="shared" si="12"/>
        <v>0</v>
      </c>
    </row>
    <row r="158" spans="1:11" ht="86.1" hidden="1" customHeight="1" x14ac:dyDescent="0.45">
      <c r="A158" s="5" t="s">
        <v>301</v>
      </c>
      <c r="B158" s="5" t="s">
        <v>302</v>
      </c>
      <c r="C158" s="5"/>
      <c r="D158" s="5"/>
      <c r="E158" s="13">
        <v>0</v>
      </c>
      <c r="F158" s="7">
        <v>545</v>
      </c>
      <c r="G158" s="7">
        <f t="shared" si="13"/>
        <v>0</v>
      </c>
      <c r="H158" s="7">
        <f t="shared" si="10"/>
        <v>141.70000000000002</v>
      </c>
      <c r="I158" s="7">
        <f t="shared" si="11"/>
        <v>0</v>
      </c>
      <c r="J158" s="10">
        <f t="shared" si="14"/>
        <v>125.39823008849561</v>
      </c>
      <c r="K158" s="10">
        <f t="shared" si="12"/>
        <v>0</v>
      </c>
    </row>
    <row r="159" spans="1:11" ht="86.1" hidden="1" customHeight="1" x14ac:dyDescent="0.45">
      <c r="A159" s="5" t="s">
        <v>303</v>
      </c>
      <c r="B159" s="5" t="s">
        <v>304</v>
      </c>
      <c r="C159" s="5"/>
      <c r="D159" s="5"/>
      <c r="E159" s="13">
        <v>0</v>
      </c>
      <c r="F159" s="7">
        <v>845</v>
      </c>
      <c r="G159" s="7">
        <f t="shared" si="13"/>
        <v>0</v>
      </c>
      <c r="H159" s="7">
        <f t="shared" si="10"/>
        <v>219.70000000000002</v>
      </c>
      <c r="I159" s="7">
        <f t="shared" si="11"/>
        <v>0</v>
      </c>
      <c r="J159" s="10">
        <f t="shared" si="14"/>
        <v>194.42477876106199</v>
      </c>
      <c r="K159" s="10">
        <f t="shared" si="12"/>
        <v>0</v>
      </c>
    </row>
    <row r="160" spans="1:11" ht="86.1" hidden="1" customHeight="1" x14ac:dyDescent="0.45">
      <c r="A160" s="5" t="s">
        <v>305</v>
      </c>
      <c r="B160" s="5" t="s">
        <v>306</v>
      </c>
      <c r="C160" s="5"/>
      <c r="D160" s="5"/>
      <c r="E160" s="13">
        <v>0</v>
      </c>
      <c r="F160" s="7">
        <v>845</v>
      </c>
      <c r="G160" s="7">
        <f t="shared" si="13"/>
        <v>0</v>
      </c>
      <c r="H160" s="7">
        <f t="shared" si="10"/>
        <v>219.70000000000002</v>
      </c>
      <c r="I160" s="7">
        <f t="shared" si="11"/>
        <v>0</v>
      </c>
      <c r="J160" s="10">
        <f t="shared" si="14"/>
        <v>194.42477876106199</v>
      </c>
      <c r="K160" s="10">
        <f t="shared" si="12"/>
        <v>0</v>
      </c>
    </row>
    <row r="161" spans="1:11" ht="86.1" customHeight="1" x14ac:dyDescent="0.45">
      <c r="A161" s="5" t="s">
        <v>307</v>
      </c>
      <c r="B161" s="5" t="s">
        <v>308</v>
      </c>
      <c r="C161" s="5" t="s">
        <v>33</v>
      </c>
      <c r="D161" s="5"/>
      <c r="E161" s="13">
        <v>1</v>
      </c>
      <c r="F161" s="7">
        <v>895</v>
      </c>
      <c r="G161" s="7">
        <f t="shared" si="13"/>
        <v>895</v>
      </c>
      <c r="H161" s="7">
        <f t="shared" si="10"/>
        <v>232.70000000000002</v>
      </c>
      <c r="I161" s="7">
        <f t="shared" si="11"/>
        <v>232.70000000000002</v>
      </c>
      <c r="J161" s="10">
        <f t="shared" si="14"/>
        <v>205.92920353982305</v>
      </c>
      <c r="K161" s="10">
        <f t="shared" si="12"/>
        <v>205.92920353982305</v>
      </c>
    </row>
    <row r="162" spans="1:11" ht="86.1" hidden="1" customHeight="1" x14ac:dyDescent="0.45">
      <c r="A162" s="5" t="s">
        <v>309</v>
      </c>
      <c r="B162" s="5" t="s">
        <v>310</v>
      </c>
      <c r="C162" s="5"/>
      <c r="D162" s="5"/>
      <c r="E162" s="13">
        <v>0</v>
      </c>
      <c r="F162" s="7">
        <v>895</v>
      </c>
      <c r="G162" s="7">
        <f t="shared" si="13"/>
        <v>0</v>
      </c>
      <c r="H162" s="7">
        <f t="shared" si="10"/>
        <v>232.70000000000002</v>
      </c>
      <c r="I162" s="7">
        <f t="shared" si="11"/>
        <v>0</v>
      </c>
      <c r="J162" s="10">
        <f t="shared" si="14"/>
        <v>205.92920353982305</v>
      </c>
      <c r="K162" s="10">
        <f t="shared" si="12"/>
        <v>0</v>
      </c>
    </row>
    <row r="163" spans="1:11" ht="86.1" hidden="1" customHeight="1" x14ac:dyDescent="0.45">
      <c r="A163" s="5" t="s">
        <v>311</v>
      </c>
      <c r="B163" s="5" t="s">
        <v>312</v>
      </c>
      <c r="C163" s="5"/>
      <c r="D163" s="5"/>
      <c r="E163" s="13">
        <v>0</v>
      </c>
      <c r="F163" s="7">
        <v>595</v>
      </c>
      <c r="G163" s="7">
        <f t="shared" si="13"/>
        <v>0</v>
      </c>
      <c r="H163" s="7">
        <f t="shared" si="10"/>
        <v>154.70000000000002</v>
      </c>
      <c r="I163" s="7">
        <f t="shared" si="11"/>
        <v>0</v>
      </c>
      <c r="J163" s="10">
        <f t="shared" si="14"/>
        <v>136.90265486725667</v>
      </c>
      <c r="K163" s="10">
        <f t="shared" si="12"/>
        <v>0</v>
      </c>
    </row>
    <row r="164" spans="1:11" ht="86.1" hidden="1" customHeight="1" x14ac:dyDescent="0.45">
      <c r="A164" s="5" t="s">
        <v>313</v>
      </c>
      <c r="B164" s="5" t="s">
        <v>314</v>
      </c>
      <c r="C164" s="5"/>
      <c r="D164" s="5"/>
      <c r="E164" s="13">
        <v>0</v>
      </c>
      <c r="F164" s="7">
        <v>895</v>
      </c>
      <c r="G164" s="7">
        <f t="shared" si="13"/>
        <v>0</v>
      </c>
      <c r="H164" s="7">
        <f t="shared" si="10"/>
        <v>232.70000000000002</v>
      </c>
      <c r="I164" s="7">
        <f t="shared" si="11"/>
        <v>0</v>
      </c>
      <c r="J164" s="10">
        <f t="shared" si="14"/>
        <v>205.92920353982305</v>
      </c>
      <c r="K164" s="10">
        <f t="shared" si="12"/>
        <v>0</v>
      </c>
    </row>
    <row r="165" spans="1:11" ht="86.1" hidden="1" customHeight="1" x14ac:dyDescent="0.45">
      <c r="A165" s="5" t="s">
        <v>315</v>
      </c>
      <c r="B165" s="5" t="s">
        <v>316</v>
      </c>
      <c r="C165" s="5"/>
      <c r="D165" s="5"/>
      <c r="E165" s="13">
        <v>0</v>
      </c>
      <c r="F165" s="7">
        <v>655</v>
      </c>
      <c r="G165" s="7">
        <f t="shared" si="13"/>
        <v>0</v>
      </c>
      <c r="H165" s="7">
        <f t="shared" si="10"/>
        <v>170.3</v>
      </c>
      <c r="I165" s="7">
        <f t="shared" si="11"/>
        <v>0</v>
      </c>
      <c r="J165" s="10">
        <f t="shared" si="14"/>
        <v>150.70796460176993</v>
      </c>
      <c r="K165" s="10">
        <f t="shared" si="12"/>
        <v>0</v>
      </c>
    </row>
    <row r="166" spans="1:11" ht="86.1" hidden="1" customHeight="1" x14ac:dyDescent="0.45">
      <c r="A166" s="5" t="s">
        <v>317</v>
      </c>
      <c r="B166" s="5" t="s">
        <v>317</v>
      </c>
      <c r="C166" s="5"/>
      <c r="D166" s="5"/>
      <c r="E166" s="13">
        <v>0</v>
      </c>
      <c r="F166" s="7">
        <v>655</v>
      </c>
      <c r="G166" s="7">
        <f t="shared" si="13"/>
        <v>0</v>
      </c>
      <c r="H166" s="7">
        <f t="shared" si="10"/>
        <v>170.3</v>
      </c>
      <c r="I166" s="7">
        <f t="shared" si="11"/>
        <v>0</v>
      </c>
      <c r="J166" s="10">
        <f t="shared" si="14"/>
        <v>150.70796460176993</v>
      </c>
      <c r="K166" s="10">
        <f t="shared" si="12"/>
        <v>0</v>
      </c>
    </row>
    <row r="167" spans="1:11" ht="86.1" hidden="1" customHeight="1" x14ac:dyDescent="0.45">
      <c r="A167" s="5" t="s">
        <v>318</v>
      </c>
      <c r="B167" s="5" t="s">
        <v>316</v>
      </c>
      <c r="C167" s="5"/>
      <c r="D167" s="5"/>
      <c r="E167" s="13">
        <v>0</v>
      </c>
      <c r="F167" s="7">
        <v>655</v>
      </c>
      <c r="G167" s="7">
        <f t="shared" si="13"/>
        <v>0</v>
      </c>
      <c r="H167" s="7">
        <f t="shared" si="10"/>
        <v>170.3</v>
      </c>
      <c r="I167" s="7">
        <f t="shared" si="11"/>
        <v>0</v>
      </c>
      <c r="J167" s="10">
        <f t="shared" si="14"/>
        <v>150.70796460176993</v>
      </c>
      <c r="K167" s="10">
        <f t="shared" si="12"/>
        <v>0</v>
      </c>
    </row>
    <row r="168" spans="1:11" ht="86.1" hidden="1" customHeight="1" x14ac:dyDescent="0.45">
      <c r="A168" s="5" t="s">
        <v>319</v>
      </c>
      <c r="B168" s="5" t="s">
        <v>320</v>
      </c>
      <c r="C168" s="5"/>
      <c r="D168" s="5"/>
      <c r="E168" s="13">
        <v>0</v>
      </c>
      <c r="F168" s="7">
        <v>765</v>
      </c>
      <c r="G168" s="7">
        <f t="shared" si="13"/>
        <v>0</v>
      </c>
      <c r="H168" s="7">
        <f t="shared" si="10"/>
        <v>198.9</v>
      </c>
      <c r="I168" s="7">
        <f t="shared" si="11"/>
        <v>0</v>
      </c>
      <c r="J168" s="10">
        <f t="shared" si="14"/>
        <v>176.01769911504428</v>
      </c>
      <c r="K168" s="10">
        <f t="shared" si="12"/>
        <v>0</v>
      </c>
    </row>
    <row r="169" spans="1:11" ht="86.1" hidden="1" customHeight="1" x14ac:dyDescent="0.45">
      <c r="A169" s="5" t="s">
        <v>321</v>
      </c>
      <c r="B169" s="5" t="s">
        <v>322</v>
      </c>
      <c r="C169" s="5"/>
      <c r="D169" s="5"/>
      <c r="E169" s="13">
        <v>0</v>
      </c>
      <c r="F169" s="7">
        <v>765</v>
      </c>
      <c r="G169" s="7">
        <f t="shared" si="13"/>
        <v>0</v>
      </c>
      <c r="H169" s="7">
        <f t="shared" si="10"/>
        <v>198.9</v>
      </c>
      <c r="I169" s="7">
        <f t="shared" si="11"/>
        <v>0</v>
      </c>
      <c r="J169" s="10">
        <f t="shared" si="14"/>
        <v>176.01769911504428</v>
      </c>
      <c r="K169" s="10">
        <f t="shared" si="12"/>
        <v>0</v>
      </c>
    </row>
    <row r="170" spans="1:11" ht="86.1" hidden="1" customHeight="1" x14ac:dyDescent="0.45">
      <c r="A170" s="5" t="s">
        <v>323</v>
      </c>
      <c r="B170" s="5" t="s">
        <v>324</v>
      </c>
      <c r="C170" s="5"/>
      <c r="D170" s="5"/>
      <c r="E170" s="13">
        <v>0</v>
      </c>
      <c r="F170" s="7">
        <v>675</v>
      </c>
      <c r="G170" s="7">
        <f t="shared" si="13"/>
        <v>0</v>
      </c>
      <c r="H170" s="7">
        <f t="shared" si="10"/>
        <v>175.5</v>
      </c>
      <c r="I170" s="7">
        <f t="shared" si="11"/>
        <v>0</v>
      </c>
      <c r="J170" s="10">
        <f t="shared" si="14"/>
        <v>155.30973451327435</v>
      </c>
      <c r="K170" s="10">
        <f t="shared" si="12"/>
        <v>0</v>
      </c>
    </row>
    <row r="171" spans="1:11" ht="86.1" hidden="1" customHeight="1" x14ac:dyDescent="0.45">
      <c r="A171" s="5" t="s">
        <v>325</v>
      </c>
      <c r="B171" s="5" t="s">
        <v>325</v>
      </c>
      <c r="C171" s="5"/>
      <c r="D171" s="5"/>
      <c r="E171" s="13">
        <v>0</v>
      </c>
      <c r="F171" s="7">
        <v>765</v>
      </c>
      <c r="G171" s="7">
        <f t="shared" si="13"/>
        <v>0</v>
      </c>
      <c r="H171" s="7">
        <f t="shared" si="10"/>
        <v>198.9</v>
      </c>
      <c r="I171" s="7">
        <f t="shared" si="11"/>
        <v>0</v>
      </c>
      <c r="J171" s="10">
        <f t="shared" si="14"/>
        <v>176.01769911504428</v>
      </c>
      <c r="K171" s="10">
        <f t="shared" si="12"/>
        <v>0</v>
      </c>
    </row>
    <row r="172" spans="1:11" ht="86.1" hidden="1" customHeight="1" x14ac:dyDescent="0.45">
      <c r="A172" s="5" t="s">
        <v>326</v>
      </c>
      <c r="B172" s="5" t="s">
        <v>327</v>
      </c>
      <c r="C172" s="5"/>
      <c r="D172" s="5"/>
      <c r="E172" s="13">
        <v>0</v>
      </c>
      <c r="F172" s="7">
        <v>595</v>
      </c>
      <c r="G172" s="7">
        <f t="shared" si="13"/>
        <v>0</v>
      </c>
      <c r="H172" s="7">
        <f t="shared" si="10"/>
        <v>154.70000000000002</v>
      </c>
      <c r="I172" s="7">
        <f t="shared" si="11"/>
        <v>0</v>
      </c>
      <c r="J172" s="10">
        <f t="shared" si="14"/>
        <v>136.90265486725667</v>
      </c>
      <c r="K172" s="10">
        <f t="shared" si="12"/>
        <v>0</v>
      </c>
    </row>
    <row r="173" spans="1:11" ht="86.1" hidden="1" customHeight="1" x14ac:dyDescent="0.45">
      <c r="A173" s="5" t="s">
        <v>328</v>
      </c>
      <c r="B173" s="5" t="s">
        <v>329</v>
      </c>
      <c r="C173" s="5"/>
      <c r="D173" s="5"/>
      <c r="E173" s="13">
        <v>0</v>
      </c>
      <c r="F173" s="7">
        <v>545</v>
      </c>
      <c r="G173" s="7">
        <f t="shared" si="13"/>
        <v>0</v>
      </c>
      <c r="H173" s="7">
        <f t="shared" si="10"/>
        <v>141.70000000000002</v>
      </c>
      <c r="I173" s="7">
        <f t="shared" si="11"/>
        <v>0</v>
      </c>
      <c r="J173" s="10">
        <f t="shared" si="14"/>
        <v>125.39823008849561</v>
      </c>
      <c r="K173" s="10">
        <f t="shared" si="12"/>
        <v>0</v>
      </c>
    </row>
    <row r="174" spans="1:11" ht="86.1" hidden="1" customHeight="1" x14ac:dyDescent="0.45">
      <c r="A174" s="5" t="s">
        <v>330</v>
      </c>
      <c r="B174" s="5" t="s">
        <v>331</v>
      </c>
      <c r="C174" s="5"/>
      <c r="D174" s="5"/>
      <c r="E174" s="13">
        <v>0</v>
      </c>
      <c r="F174" s="7">
        <v>645</v>
      </c>
      <c r="G174" s="7">
        <f t="shared" si="13"/>
        <v>0</v>
      </c>
      <c r="H174" s="7">
        <f t="shared" si="10"/>
        <v>167.70000000000002</v>
      </c>
      <c r="I174" s="7">
        <f t="shared" si="11"/>
        <v>0</v>
      </c>
      <c r="J174" s="10">
        <f t="shared" si="14"/>
        <v>148.40707964601773</v>
      </c>
      <c r="K174" s="10">
        <f t="shared" si="12"/>
        <v>0</v>
      </c>
    </row>
    <row r="175" spans="1:11" ht="86.45" hidden="1" customHeight="1" x14ac:dyDescent="0.45">
      <c r="A175" s="5" t="s">
        <v>332</v>
      </c>
      <c r="B175" s="5" t="s">
        <v>333</v>
      </c>
      <c r="C175" s="5"/>
      <c r="D175" s="5"/>
      <c r="E175" s="13">
        <v>0</v>
      </c>
      <c r="F175" s="7">
        <v>625</v>
      </c>
      <c r="G175" s="7">
        <f t="shared" si="13"/>
        <v>0</v>
      </c>
      <c r="H175" s="7">
        <f t="shared" si="10"/>
        <v>162.5</v>
      </c>
      <c r="I175" s="7">
        <f t="shared" si="11"/>
        <v>0</v>
      </c>
      <c r="J175" s="10">
        <f t="shared" si="14"/>
        <v>143.80530973451329</v>
      </c>
      <c r="K175" s="10">
        <f t="shared" si="12"/>
        <v>0</v>
      </c>
    </row>
    <row r="176" spans="1:11" ht="86.1" customHeight="1" x14ac:dyDescent="0.45">
      <c r="A176" s="5" t="s">
        <v>334</v>
      </c>
      <c r="B176" s="5" t="s">
        <v>335</v>
      </c>
      <c r="C176" s="5" t="s">
        <v>33</v>
      </c>
      <c r="D176" s="5"/>
      <c r="E176" s="13">
        <v>3</v>
      </c>
      <c r="F176" s="7">
        <v>895</v>
      </c>
      <c r="G176" s="7">
        <f t="shared" si="13"/>
        <v>2685</v>
      </c>
      <c r="H176" s="7">
        <f t="shared" si="10"/>
        <v>232.70000000000002</v>
      </c>
      <c r="I176" s="7">
        <f t="shared" si="11"/>
        <v>698.1</v>
      </c>
      <c r="J176" s="10">
        <f t="shared" si="14"/>
        <v>205.92920353982305</v>
      </c>
      <c r="K176" s="10">
        <f t="shared" si="12"/>
        <v>617.78761061946921</v>
      </c>
    </row>
    <row r="177" spans="1:11" ht="86.1" customHeight="1" x14ac:dyDescent="0.45">
      <c r="A177" s="5" t="s">
        <v>336</v>
      </c>
      <c r="B177" s="5" t="s">
        <v>337</v>
      </c>
      <c r="C177" s="5" t="s">
        <v>33</v>
      </c>
      <c r="D177" s="5"/>
      <c r="E177" s="13">
        <v>2</v>
      </c>
      <c r="F177" s="7">
        <v>895</v>
      </c>
      <c r="G177" s="7">
        <f t="shared" si="13"/>
        <v>1790</v>
      </c>
      <c r="H177" s="7">
        <f t="shared" si="10"/>
        <v>232.70000000000002</v>
      </c>
      <c r="I177" s="7">
        <f t="shared" si="11"/>
        <v>465.40000000000003</v>
      </c>
      <c r="J177" s="10">
        <f t="shared" si="14"/>
        <v>205.92920353982305</v>
      </c>
      <c r="K177" s="10">
        <f t="shared" si="12"/>
        <v>411.8584070796461</v>
      </c>
    </row>
    <row r="178" spans="1:11" ht="86.1" hidden="1" customHeight="1" x14ac:dyDescent="0.45">
      <c r="A178" s="5" t="s">
        <v>338</v>
      </c>
      <c r="B178" s="5" t="s">
        <v>339</v>
      </c>
      <c r="C178" s="5"/>
      <c r="D178" s="5"/>
      <c r="E178" s="13">
        <v>0</v>
      </c>
      <c r="F178" s="7">
        <v>895</v>
      </c>
      <c r="G178" s="7">
        <f t="shared" si="13"/>
        <v>0</v>
      </c>
      <c r="H178" s="7">
        <f t="shared" si="10"/>
        <v>232.70000000000002</v>
      </c>
      <c r="I178" s="7">
        <f t="shared" si="11"/>
        <v>0</v>
      </c>
      <c r="J178" s="10">
        <f t="shared" si="14"/>
        <v>205.92920353982305</v>
      </c>
      <c r="K178" s="10">
        <f t="shared" si="12"/>
        <v>0</v>
      </c>
    </row>
    <row r="179" spans="1:11" ht="86.1" hidden="1" customHeight="1" x14ac:dyDescent="0.45">
      <c r="A179" s="5" t="s">
        <v>340</v>
      </c>
      <c r="B179" s="5" t="s">
        <v>341</v>
      </c>
      <c r="C179" s="5"/>
      <c r="D179" s="5"/>
      <c r="E179" s="13">
        <v>0</v>
      </c>
      <c r="F179" s="7">
        <v>745</v>
      </c>
      <c r="G179" s="7">
        <f t="shared" si="13"/>
        <v>0</v>
      </c>
      <c r="H179" s="7">
        <f t="shared" si="10"/>
        <v>193.70000000000002</v>
      </c>
      <c r="I179" s="7">
        <f t="shared" si="11"/>
        <v>0</v>
      </c>
      <c r="J179" s="10">
        <f t="shared" si="14"/>
        <v>171.41592920353986</v>
      </c>
      <c r="K179" s="10">
        <f t="shared" si="12"/>
        <v>0</v>
      </c>
    </row>
    <row r="180" spans="1:11" ht="86.1" hidden="1" customHeight="1" x14ac:dyDescent="0.45">
      <c r="A180" s="5" t="s">
        <v>342</v>
      </c>
      <c r="B180" s="5" t="s">
        <v>343</v>
      </c>
      <c r="C180" s="5"/>
      <c r="D180" s="5"/>
      <c r="E180" s="13">
        <v>0</v>
      </c>
      <c r="F180" s="7">
        <v>745</v>
      </c>
      <c r="G180" s="7">
        <f t="shared" si="13"/>
        <v>0</v>
      </c>
      <c r="H180" s="7">
        <f t="shared" si="10"/>
        <v>193.70000000000002</v>
      </c>
      <c r="I180" s="7">
        <f t="shared" si="11"/>
        <v>0</v>
      </c>
      <c r="J180" s="10">
        <f t="shared" si="14"/>
        <v>171.41592920353986</v>
      </c>
      <c r="K180" s="10">
        <f t="shared" si="12"/>
        <v>0</v>
      </c>
    </row>
    <row r="181" spans="1:11" ht="86.1" hidden="1" customHeight="1" x14ac:dyDescent="0.45">
      <c r="A181" s="5" t="s">
        <v>344</v>
      </c>
      <c r="B181" s="5" t="s">
        <v>345</v>
      </c>
      <c r="C181" s="5"/>
      <c r="D181" s="5"/>
      <c r="E181" s="13">
        <v>0</v>
      </c>
      <c r="F181" s="7">
        <v>495</v>
      </c>
      <c r="G181" s="7">
        <f t="shared" si="13"/>
        <v>0</v>
      </c>
      <c r="H181" s="7">
        <f t="shared" si="10"/>
        <v>128.70000000000002</v>
      </c>
      <c r="I181" s="7">
        <f t="shared" si="11"/>
        <v>0</v>
      </c>
      <c r="J181" s="10">
        <f t="shared" si="14"/>
        <v>113.89380530973455</v>
      </c>
      <c r="K181" s="10">
        <f t="shared" si="12"/>
        <v>0</v>
      </c>
    </row>
    <row r="182" spans="1:11" ht="86.1" hidden="1" customHeight="1" x14ac:dyDescent="0.45">
      <c r="A182" s="5" t="s">
        <v>346</v>
      </c>
      <c r="B182" s="5" t="s">
        <v>347</v>
      </c>
      <c r="C182" s="5"/>
      <c r="D182" s="5"/>
      <c r="E182" s="13">
        <v>0</v>
      </c>
      <c r="F182" s="7">
        <v>495</v>
      </c>
      <c r="G182" s="7">
        <f t="shared" si="13"/>
        <v>0</v>
      </c>
      <c r="H182" s="7">
        <f t="shared" si="10"/>
        <v>128.70000000000002</v>
      </c>
      <c r="I182" s="7">
        <f t="shared" si="11"/>
        <v>0</v>
      </c>
      <c r="J182" s="10">
        <f t="shared" si="14"/>
        <v>113.89380530973455</v>
      </c>
      <c r="K182" s="10">
        <f t="shared" si="12"/>
        <v>0</v>
      </c>
    </row>
    <row r="183" spans="1:11" ht="86.1" hidden="1" customHeight="1" x14ac:dyDescent="0.45">
      <c r="A183" s="5" t="s">
        <v>348</v>
      </c>
      <c r="B183" s="5" t="s">
        <v>349</v>
      </c>
      <c r="C183" s="5"/>
      <c r="D183" s="5"/>
      <c r="E183" s="13">
        <v>0</v>
      </c>
      <c r="F183" s="7">
        <v>595</v>
      </c>
      <c r="G183" s="7">
        <f t="shared" si="13"/>
        <v>0</v>
      </c>
      <c r="H183" s="7">
        <f t="shared" si="10"/>
        <v>154.70000000000002</v>
      </c>
      <c r="I183" s="7">
        <f t="shared" si="11"/>
        <v>0</v>
      </c>
      <c r="J183" s="10">
        <f t="shared" si="14"/>
        <v>136.90265486725667</v>
      </c>
      <c r="K183" s="10">
        <f t="shared" si="12"/>
        <v>0</v>
      </c>
    </row>
    <row r="184" spans="1:11" ht="86.1" hidden="1" customHeight="1" x14ac:dyDescent="0.45">
      <c r="A184" s="5" t="s">
        <v>350</v>
      </c>
      <c r="B184" s="5" t="s">
        <v>351</v>
      </c>
      <c r="C184" s="5"/>
      <c r="D184" s="5"/>
      <c r="E184" s="13">
        <v>0</v>
      </c>
      <c r="F184" s="7">
        <v>595</v>
      </c>
      <c r="G184" s="7">
        <f t="shared" si="13"/>
        <v>0</v>
      </c>
      <c r="H184" s="7">
        <f t="shared" si="10"/>
        <v>154.70000000000002</v>
      </c>
      <c r="I184" s="7">
        <f t="shared" si="11"/>
        <v>0</v>
      </c>
      <c r="J184" s="10">
        <f t="shared" si="14"/>
        <v>136.90265486725667</v>
      </c>
      <c r="K184" s="10">
        <f t="shared" si="12"/>
        <v>0</v>
      </c>
    </row>
    <row r="185" spans="1:11" ht="86.1" hidden="1" customHeight="1" x14ac:dyDescent="0.45">
      <c r="A185" s="5" t="s">
        <v>352</v>
      </c>
      <c r="B185" s="5" t="s">
        <v>353</v>
      </c>
      <c r="C185" s="5"/>
      <c r="D185" s="5"/>
      <c r="E185" s="13">
        <v>0</v>
      </c>
      <c r="F185" s="7">
        <v>795</v>
      </c>
      <c r="G185" s="7">
        <f t="shared" si="13"/>
        <v>0</v>
      </c>
      <c r="H185" s="7">
        <f t="shared" si="10"/>
        <v>206.70000000000002</v>
      </c>
      <c r="I185" s="7">
        <f t="shared" si="11"/>
        <v>0</v>
      </c>
      <c r="J185" s="10">
        <f t="shared" si="14"/>
        <v>182.92035398230092</v>
      </c>
      <c r="K185" s="10">
        <f t="shared" si="12"/>
        <v>0</v>
      </c>
    </row>
    <row r="186" spans="1:11" ht="86.1" hidden="1" customHeight="1" x14ac:dyDescent="0.45">
      <c r="A186" s="5" t="s">
        <v>354</v>
      </c>
      <c r="B186" s="5" t="s">
        <v>355</v>
      </c>
      <c r="C186" s="5"/>
      <c r="D186" s="5"/>
      <c r="E186" s="13">
        <v>0</v>
      </c>
      <c r="F186" s="7">
        <v>795</v>
      </c>
      <c r="G186" s="7">
        <f t="shared" si="13"/>
        <v>0</v>
      </c>
      <c r="H186" s="7">
        <f t="shared" si="10"/>
        <v>206.70000000000002</v>
      </c>
      <c r="I186" s="7">
        <f t="shared" si="11"/>
        <v>0</v>
      </c>
      <c r="J186" s="10">
        <f t="shared" si="14"/>
        <v>182.92035398230092</v>
      </c>
      <c r="K186" s="10">
        <f t="shared" si="12"/>
        <v>0</v>
      </c>
    </row>
    <row r="187" spans="1:11" ht="86.1" hidden="1" customHeight="1" x14ac:dyDescent="0.45">
      <c r="A187" s="5" t="s">
        <v>356</v>
      </c>
      <c r="B187" s="5" t="s">
        <v>357</v>
      </c>
      <c r="C187" s="5"/>
      <c r="D187" s="5"/>
      <c r="E187" s="13">
        <v>0</v>
      </c>
      <c r="F187" s="7">
        <v>795</v>
      </c>
      <c r="G187" s="7">
        <f t="shared" si="13"/>
        <v>0</v>
      </c>
      <c r="H187" s="7">
        <f t="shared" si="10"/>
        <v>206.70000000000002</v>
      </c>
      <c r="I187" s="7">
        <f t="shared" si="11"/>
        <v>0</v>
      </c>
      <c r="J187" s="10">
        <f t="shared" si="14"/>
        <v>182.92035398230092</v>
      </c>
      <c r="K187" s="10">
        <f t="shared" si="12"/>
        <v>0</v>
      </c>
    </row>
    <row r="188" spans="1:11" ht="86.1" hidden="1" customHeight="1" x14ac:dyDescent="0.45">
      <c r="A188" s="5" t="s">
        <v>358</v>
      </c>
      <c r="B188" s="5" t="s">
        <v>359</v>
      </c>
      <c r="C188" s="5"/>
      <c r="D188" s="5"/>
      <c r="E188" s="13">
        <v>0</v>
      </c>
      <c r="F188" s="7">
        <v>645</v>
      </c>
      <c r="G188" s="7">
        <f t="shared" si="13"/>
        <v>0</v>
      </c>
      <c r="H188" s="7">
        <f t="shared" si="10"/>
        <v>167.70000000000002</v>
      </c>
      <c r="I188" s="7">
        <f t="shared" si="11"/>
        <v>0</v>
      </c>
      <c r="J188" s="10">
        <f t="shared" si="14"/>
        <v>148.40707964601773</v>
      </c>
      <c r="K188" s="10">
        <f t="shared" si="12"/>
        <v>0</v>
      </c>
    </row>
    <row r="189" spans="1:11" ht="86.1" hidden="1" customHeight="1" x14ac:dyDescent="0.45">
      <c r="A189" s="5" t="s">
        <v>360</v>
      </c>
      <c r="B189" s="5" t="s">
        <v>361</v>
      </c>
      <c r="C189" s="5"/>
      <c r="D189" s="5"/>
      <c r="E189" s="13">
        <v>0</v>
      </c>
      <c r="F189" s="7">
        <v>645</v>
      </c>
      <c r="G189" s="7">
        <f t="shared" si="13"/>
        <v>0</v>
      </c>
      <c r="H189" s="7">
        <f t="shared" si="10"/>
        <v>167.70000000000002</v>
      </c>
      <c r="I189" s="7">
        <f t="shared" si="11"/>
        <v>0</v>
      </c>
      <c r="J189" s="10">
        <f t="shared" si="14"/>
        <v>148.40707964601773</v>
      </c>
      <c r="K189" s="10">
        <f t="shared" si="12"/>
        <v>0</v>
      </c>
    </row>
    <row r="190" spans="1:11" ht="86.1" hidden="1" customHeight="1" x14ac:dyDescent="0.45">
      <c r="A190" s="5" t="s">
        <v>362</v>
      </c>
      <c r="B190" s="5" t="s">
        <v>363</v>
      </c>
      <c r="C190" s="5"/>
      <c r="D190" s="5"/>
      <c r="E190" s="13">
        <v>0</v>
      </c>
      <c r="F190" s="7">
        <v>765</v>
      </c>
      <c r="G190" s="7">
        <f t="shared" si="13"/>
        <v>0</v>
      </c>
      <c r="H190" s="7">
        <f t="shared" si="10"/>
        <v>198.9</v>
      </c>
      <c r="I190" s="7">
        <f t="shared" si="11"/>
        <v>0</v>
      </c>
      <c r="J190" s="10">
        <f t="shared" si="14"/>
        <v>176.01769911504428</v>
      </c>
      <c r="K190" s="10">
        <f t="shared" si="12"/>
        <v>0</v>
      </c>
    </row>
    <row r="191" spans="1:11" ht="86.1" hidden="1" customHeight="1" x14ac:dyDescent="0.45">
      <c r="A191" s="5" t="s">
        <v>364</v>
      </c>
      <c r="B191" s="5" t="s">
        <v>365</v>
      </c>
      <c r="C191" s="5"/>
      <c r="D191" s="5"/>
      <c r="E191" s="13">
        <v>0</v>
      </c>
      <c r="F191" s="7">
        <v>695</v>
      </c>
      <c r="G191" s="7">
        <f t="shared" si="13"/>
        <v>0</v>
      </c>
      <c r="H191" s="7">
        <f t="shared" si="10"/>
        <v>180.70000000000002</v>
      </c>
      <c r="I191" s="7">
        <f t="shared" si="11"/>
        <v>0</v>
      </c>
      <c r="J191" s="10">
        <f t="shared" si="14"/>
        <v>159.9115044247788</v>
      </c>
      <c r="K191" s="10">
        <f t="shared" si="12"/>
        <v>0</v>
      </c>
    </row>
    <row r="192" spans="1:11" ht="86.1" hidden="1" customHeight="1" x14ac:dyDescent="0.45">
      <c r="A192" s="5" t="s">
        <v>366</v>
      </c>
      <c r="B192" s="5" t="s">
        <v>367</v>
      </c>
      <c r="C192" s="5"/>
      <c r="D192" s="5"/>
      <c r="E192" s="13">
        <v>0</v>
      </c>
      <c r="F192" s="7">
        <v>695</v>
      </c>
      <c r="G192" s="7">
        <f t="shared" si="13"/>
        <v>0</v>
      </c>
      <c r="H192" s="7">
        <f t="shared" si="10"/>
        <v>180.70000000000002</v>
      </c>
      <c r="I192" s="7">
        <f t="shared" si="11"/>
        <v>0</v>
      </c>
      <c r="J192" s="10">
        <f t="shared" si="14"/>
        <v>159.9115044247788</v>
      </c>
      <c r="K192" s="10">
        <f t="shared" si="12"/>
        <v>0</v>
      </c>
    </row>
    <row r="193" spans="1:11" ht="86.1" hidden="1" customHeight="1" x14ac:dyDescent="0.45">
      <c r="A193" s="5" t="s">
        <v>368</v>
      </c>
      <c r="B193" s="5" t="s">
        <v>369</v>
      </c>
      <c r="C193" s="5"/>
      <c r="D193" s="5"/>
      <c r="E193" s="13">
        <v>0</v>
      </c>
      <c r="F193" s="7">
        <v>695</v>
      </c>
      <c r="G193" s="7">
        <f t="shared" si="13"/>
        <v>0</v>
      </c>
      <c r="H193" s="7">
        <f t="shared" si="10"/>
        <v>180.70000000000002</v>
      </c>
      <c r="I193" s="7">
        <f t="shared" si="11"/>
        <v>0</v>
      </c>
      <c r="J193" s="10">
        <f t="shared" si="14"/>
        <v>159.9115044247788</v>
      </c>
      <c r="K193" s="10">
        <f t="shared" si="12"/>
        <v>0</v>
      </c>
    </row>
    <row r="194" spans="1:11" ht="86.1" customHeight="1" x14ac:dyDescent="0.45">
      <c r="A194" s="5" t="s">
        <v>370</v>
      </c>
      <c r="B194" s="5" t="s">
        <v>371</v>
      </c>
      <c r="C194" s="5" t="s">
        <v>33</v>
      </c>
      <c r="D194" s="5"/>
      <c r="E194" s="13">
        <v>8</v>
      </c>
      <c r="F194" s="7">
        <v>845</v>
      </c>
      <c r="G194" s="7">
        <f t="shared" si="13"/>
        <v>6760</v>
      </c>
      <c r="H194" s="7">
        <f t="shared" si="10"/>
        <v>219.70000000000002</v>
      </c>
      <c r="I194" s="7">
        <f t="shared" si="11"/>
        <v>1757.6000000000001</v>
      </c>
      <c r="J194" s="10">
        <f t="shared" si="14"/>
        <v>194.42477876106199</v>
      </c>
      <c r="K194" s="10">
        <f t="shared" si="12"/>
        <v>1555.3982300884959</v>
      </c>
    </row>
    <row r="195" spans="1:11" ht="86.1" customHeight="1" x14ac:dyDescent="0.45">
      <c r="A195" s="5" t="s">
        <v>372</v>
      </c>
      <c r="B195" s="5" t="s">
        <v>373</v>
      </c>
      <c r="C195" s="5" t="s">
        <v>33</v>
      </c>
      <c r="D195" s="5"/>
      <c r="E195" s="13">
        <v>2</v>
      </c>
      <c r="F195" s="7">
        <v>845</v>
      </c>
      <c r="G195" s="7">
        <f t="shared" si="13"/>
        <v>1690</v>
      </c>
      <c r="H195" s="7">
        <f t="shared" si="10"/>
        <v>219.70000000000002</v>
      </c>
      <c r="I195" s="7">
        <f t="shared" si="11"/>
        <v>439.40000000000003</v>
      </c>
      <c r="J195" s="10">
        <f t="shared" si="14"/>
        <v>194.42477876106199</v>
      </c>
      <c r="K195" s="10">
        <f t="shared" si="12"/>
        <v>388.84955752212397</v>
      </c>
    </row>
    <row r="196" spans="1:11" ht="86.1" hidden="1" customHeight="1" x14ac:dyDescent="0.45">
      <c r="A196" s="5" t="s">
        <v>374</v>
      </c>
      <c r="B196" s="5" t="s">
        <v>375</v>
      </c>
      <c r="C196" s="5"/>
      <c r="D196" s="5"/>
      <c r="E196" s="13">
        <v>0</v>
      </c>
      <c r="F196" s="7">
        <v>865</v>
      </c>
      <c r="G196" s="7">
        <f t="shared" si="13"/>
        <v>0</v>
      </c>
      <c r="H196" s="7">
        <f t="shared" si="10"/>
        <v>224.9</v>
      </c>
      <c r="I196" s="7">
        <f t="shared" si="11"/>
        <v>0</v>
      </c>
      <c r="J196" s="10">
        <f t="shared" si="14"/>
        <v>199.02654867256641</v>
      </c>
      <c r="K196" s="10">
        <f t="shared" si="12"/>
        <v>0</v>
      </c>
    </row>
    <row r="197" spans="1:11" ht="86.1" hidden="1" customHeight="1" x14ac:dyDescent="0.45">
      <c r="A197" s="5" t="s">
        <v>376</v>
      </c>
      <c r="B197" s="5" t="s">
        <v>377</v>
      </c>
      <c r="C197" s="5"/>
      <c r="D197" s="5"/>
      <c r="E197" s="13">
        <v>0</v>
      </c>
      <c r="F197" s="7">
        <v>795</v>
      </c>
      <c r="G197" s="7">
        <f t="shared" si="13"/>
        <v>0</v>
      </c>
      <c r="H197" s="7">
        <f t="shared" si="10"/>
        <v>206.70000000000002</v>
      </c>
      <c r="I197" s="7">
        <f t="shared" si="11"/>
        <v>0</v>
      </c>
      <c r="J197" s="10">
        <f t="shared" si="14"/>
        <v>182.92035398230092</v>
      </c>
      <c r="K197" s="10">
        <f t="shared" si="12"/>
        <v>0</v>
      </c>
    </row>
    <row r="198" spans="1:11" ht="86.1" hidden="1" customHeight="1" x14ac:dyDescent="0.45">
      <c r="A198" s="5" t="s">
        <v>378</v>
      </c>
      <c r="B198" s="5" t="s">
        <v>379</v>
      </c>
      <c r="C198" s="5"/>
      <c r="D198" s="5"/>
      <c r="E198" s="13">
        <v>0</v>
      </c>
      <c r="F198" s="7">
        <v>565</v>
      </c>
      <c r="G198" s="7">
        <f t="shared" si="13"/>
        <v>0</v>
      </c>
      <c r="H198" s="7">
        <f t="shared" si="10"/>
        <v>146.9</v>
      </c>
      <c r="I198" s="7">
        <f t="shared" si="11"/>
        <v>0</v>
      </c>
      <c r="J198" s="10">
        <f t="shared" si="14"/>
        <v>130.00000000000003</v>
      </c>
      <c r="K198" s="10">
        <f t="shared" si="12"/>
        <v>0</v>
      </c>
    </row>
    <row r="199" spans="1:11" ht="86.1" hidden="1" customHeight="1" x14ac:dyDescent="0.45">
      <c r="A199" s="5" t="s">
        <v>380</v>
      </c>
      <c r="B199" s="5" t="s">
        <v>381</v>
      </c>
      <c r="C199" s="5"/>
      <c r="D199" s="5"/>
      <c r="E199" s="13">
        <v>0</v>
      </c>
      <c r="F199" s="7">
        <v>565</v>
      </c>
      <c r="G199" s="7">
        <f t="shared" si="13"/>
        <v>0</v>
      </c>
      <c r="H199" s="7">
        <f t="shared" si="10"/>
        <v>146.9</v>
      </c>
      <c r="I199" s="7">
        <f t="shared" si="11"/>
        <v>0</v>
      </c>
      <c r="J199" s="10">
        <f t="shared" si="14"/>
        <v>130.00000000000003</v>
      </c>
      <c r="K199" s="10">
        <f t="shared" si="12"/>
        <v>0</v>
      </c>
    </row>
    <row r="200" spans="1:11" ht="86.1" hidden="1" customHeight="1" x14ac:dyDescent="0.45">
      <c r="A200" s="5" t="s">
        <v>382</v>
      </c>
      <c r="B200" s="5" t="s">
        <v>383</v>
      </c>
      <c r="C200" s="5"/>
      <c r="D200" s="5"/>
      <c r="E200" s="13">
        <v>0</v>
      </c>
      <c r="F200" s="7">
        <v>795</v>
      </c>
      <c r="G200" s="7">
        <f t="shared" si="13"/>
        <v>0</v>
      </c>
      <c r="H200" s="7">
        <f t="shared" si="10"/>
        <v>206.70000000000002</v>
      </c>
      <c r="I200" s="7">
        <f t="shared" si="11"/>
        <v>0</v>
      </c>
      <c r="J200" s="10">
        <f t="shared" si="14"/>
        <v>182.92035398230092</v>
      </c>
      <c r="K200" s="10">
        <f t="shared" si="12"/>
        <v>0</v>
      </c>
    </row>
    <row r="201" spans="1:11" ht="86.1" hidden="1" customHeight="1" x14ac:dyDescent="0.45">
      <c r="A201" s="5" t="s">
        <v>384</v>
      </c>
      <c r="B201" s="5" t="s">
        <v>385</v>
      </c>
      <c r="C201" s="5"/>
      <c r="D201" s="5"/>
      <c r="E201" s="13">
        <v>0</v>
      </c>
      <c r="F201" s="7">
        <v>1095</v>
      </c>
      <c r="G201" s="7">
        <f t="shared" si="13"/>
        <v>0</v>
      </c>
      <c r="H201" s="7">
        <f t="shared" si="10"/>
        <v>284.7</v>
      </c>
      <c r="I201" s="7">
        <f t="shared" si="11"/>
        <v>0</v>
      </c>
      <c r="J201" s="10">
        <f t="shared" si="14"/>
        <v>251.94690265486727</v>
      </c>
      <c r="K201" s="10">
        <f t="shared" si="12"/>
        <v>0</v>
      </c>
    </row>
    <row r="202" spans="1:11" ht="86.1" hidden="1" customHeight="1" x14ac:dyDescent="0.45">
      <c r="A202" s="5" t="s">
        <v>386</v>
      </c>
      <c r="B202" s="5" t="s">
        <v>387</v>
      </c>
      <c r="C202" s="5"/>
      <c r="D202" s="5"/>
      <c r="E202" s="13">
        <v>0</v>
      </c>
      <c r="F202" s="7">
        <v>695</v>
      </c>
      <c r="G202" s="7">
        <f t="shared" si="13"/>
        <v>0</v>
      </c>
      <c r="H202" s="7">
        <f t="shared" si="10"/>
        <v>180.70000000000002</v>
      </c>
      <c r="I202" s="7">
        <f t="shared" si="11"/>
        <v>0</v>
      </c>
      <c r="J202" s="10">
        <f t="shared" si="14"/>
        <v>159.9115044247788</v>
      </c>
      <c r="K202" s="10">
        <f t="shared" si="12"/>
        <v>0</v>
      </c>
    </row>
    <row r="203" spans="1:11" ht="86.1" hidden="1" customHeight="1" x14ac:dyDescent="0.45">
      <c r="A203" s="5" t="s">
        <v>388</v>
      </c>
      <c r="B203" s="5" t="s">
        <v>389</v>
      </c>
      <c r="C203" s="5"/>
      <c r="D203" s="5"/>
      <c r="E203" s="13">
        <v>0</v>
      </c>
      <c r="F203" s="7">
        <v>595</v>
      </c>
      <c r="G203" s="7">
        <f t="shared" si="13"/>
        <v>0</v>
      </c>
      <c r="H203" s="7">
        <f t="shared" si="10"/>
        <v>154.70000000000002</v>
      </c>
      <c r="I203" s="7">
        <f t="shared" si="11"/>
        <v>0</v>
      </c>
      <c r="J203" s="10">
        <f t="shared" si="14"/>
        <v>136.90265486725667</v>
      </c>
      <c r="K203" s="10">
        <f t="shared" si="12"/>
        <v>0</v>
      </c>
    </row>
    <row r="204" spans="1:11" ht="86.1" customHeight="1" x14ac:dyDescent="0.45">
      <c r="A204" s="5" t="s">
        <v>390</v>
      </c>
      <c r="B204" s="5" t="s">
        <v>391</v>
      </c>
      <c r="C204" s="5" t="s">
        <v>33</v>
      </c>
      <c r="D204" s="5"/>
      <c r="E204" s="13">
        <v>11</v>
      </c>
      <c r="F204" s="7">
        <v>1255</v>
      </c>
      <c r="G204" s="7">
        <f t="shared" si="13"/>
        <v>13805</v>
      </c>
      <c r="H204" s="7">
        <f t="shared" si="10"/>
        <v>326.3</v>
      </c>
      <c r="I204" s="7">
        <f t="shared" si="11"/>
        <v>3589.3</v>
      </c>
      <c r="J204" s="10">
        <f t="shared" si="14"/>
        <v>288.76106194690271</v>
      </c>
      <c r="K204" s="10">
        <f t="shared" si="12"/>
        <v>3176.3716814159297</v>
      </c>
    </row>
    <row r="205" spans="1:11" ht="86.1" hidden="1" customHeight="1" x14ac:dyDescent="0.45">
      <c r="A205" s="5" t="s">
        <v>392</v>
      </c>
      <c r="B205" s="5" t="s">
        <v>393</v>
      </c>
      <c r="C205" s="5"/>
      <c r="D205" s="5"/>
      <c r="E205" s="13">
        <v>0</v>
      </c>
      <c r="F205" s="7">
        <v>795</v>
      </c>
      <c r="G205" s="7">
        <f t="shared" si="13"/>
        <v>0</v>
      </c>
      <c r="H205" s="7">
        <f t="shared" si="10"/>
        <v>206.70000000000002</v>
      </c>
      <c r="I205" s="7">
        <f t="shared" si="11"/>
        <v>0</v>
      </c>
      <c r="J205" s="10">
        <f t="shared" si="14"/>
        <v>182.92035398230092</v>
      </c>
      <c r="K205" s="10">
        <f t="shared" si="12"/>
        <v>0</v>
      </c>
    </row>
    <row r="206" spans="1:11" ht="86.1" hidden="1" customHeight="1" x14ac:dyDescent="0.45">
      <c r="A206" s="5" t="s">
        <v>394</v>
      </c>
      <c r="B206" s="5" t="s">
        <v>395</v>
      </c>
      <c r="C206" s="5"/>
      <c r="D206" s="5"/>
      <c r="E206" s="13">
        <v>0</v>
      </c>
      <c r="F206" s="7">
        <v>675</v>
      </c>
      <c r="G206" s="7">
        <f t="shared" si="13"/>
        <v>0</v>
      </c>
      <c r="H206" s="7">
        <f t="shared" si="10"/>
        <v>175.5</v>
      </c>
      <c r="I206" s="7">
        <f t="shared" si="11"/>
        <v>0</v>
      </c>
      <c r="J206" s="10">
        <f t="shared" si="14"/>
        <v>155.30973451327435</v>
      </c>
      <c r="K206" s="10">
        <f t="shared" si="12"/>
        <v>0</v>
      </c>
    </row>
    <row r="207" spans="1:11" ht="86.1" hidden="1" customHeight="1" x14ac:dyDescent="0.45">
      <c r="A207" s="5" t="s">
        <v>396</v>
      </c>
      <c r="B207" s="5" t="s">
        <v>397</v>
      </c>
      <c r="C207" s="5"/>
      <c r="D207" s="5"/>
      <c r="E207" s="13">
        <v>0</v>
      </c>
      <c r="F207" s="7">
        <v>765</v>
      </c>
      <c r="G207" s="7">
        <f t="shared" si="13"/>
        <v>0</v>
      </c>
      <c r="H207" s="7">
        <f t="shared" ref="H207:H270" si="15">SUM(F207*0.26)</f>
        <v>198.9</v>
      </c>
      <c r="I207" s="7">
        <f t="shared" ref="I207:I270" si="16">SUM(H207*E207)</f>
        <v>0</v>
      </c>
      <c r="J207" s="10">
        <f t="shared" si="14"/>
        <v>176.01769911504428</v>
      </c>
      <c r="K207" s="10">
        <f t="shared" ref="K207:K270" si="17">SUM(J207*E207)</f>
        <v>0</v>
      </c>
    </row>
    <row r="208" spans="1:11" ht="86.1" hidden="1" customHeight="1" x14ac:dyDescent="0.45">
      <c r="A208" s="5" t="s">
        <v>398</v>
      </c>
      <c r="B208" s="5" t="s">
        <v>399</v>
      </c>
      <c r="C208" s="5"/>
      <c r="D208" s="5"/>
      <c r="E208" s="13">
        <v>0</v>
      </c>
      <c r="F208" s="7">
        <v>795</v>
      </c>
      <c r="G208" s="7">
        <f t="shared" ref="G208:G271" si="18">SUM(F208*E208)</f>
        <v>0</v>
      </c>
      <c r="H208" s="7">
        <f t="shared" si="15"/>
        <v>206.70000000000002</v>
      </c>
      <c r="I208" s="7">
        <f t="shared" si="16"/>
        <v>0</v>
      </c>
      <c r="J208" s="10">
        <f t="shared" ref="J208:J271" si="19">SUM(H208/1.13)</f>
        <v>182.92035398230092</v>
      </c>
      <c r="K208" s="10">
        <f t="shared" si="17"/>
        <v>0</v>
      </c>
    </row>
    <row r="209" spans="1:11" ht="86.1" customHeight="1" x14ac:dyDescent="0.45">
      <c r="A209" s="5" t="s">
        <v>400</v>
      </c>
      <c r="B209" s="5" t="s">
        <v>401</v>
      </c>
      <c r="C209" s="5" t="s">
        <v>33</v>
      </c>
      <c r="D209" s="5"/>
      <c r="E209" s="13">
        <v>1</v>
      </c>
      <c r="F209" s="7">
        <v>1395</v>
      </c>
      <c r="G209" s="7">
        <f t="shared" si="18"/>
        <v>1395</v>
      </c>
      <c r="H209" s="7">
        <f t="shared" si="15"/>
        <v>362.7</v>
      </c>
      <c r="I209" s="7">
        <f t="shared" si="16"/>
        <v>362.7</v>
      </c>
      <c r="J209" s="10">
        <f t="shared" si="19"/>
        <v>320.97345132743362</v>
      </c>
      <c r="K209" s="10">
        <f t="shared" si="17"/>
        <v>320.97345132743362</v>
      </c>
    </row>
    <row r="210" spans="1:11" ht="86.1" hidden="1" customHeight="1" x14ac:dyDescent="0.45">
      <c r="A210" s="5" t="s">
        <v>402</v>
      </c>
      <c r="B210" s="5" t="s">
        <v>403</v>
      </c>
      <c r="C210" s="5"/>
      <c r="D210" s="5"/>
      <c r="E210" s="13">
        <v>0</v>
      </c>
      <c r="F210" s="7">
        <v>895</v>
      </c>
      <c r="G210" s="7">
        <f t="shared" si="18"/>
        <v>0</v>
      </c>
      <c r="H210" s="7">
        <f t="shared" si="15"/>
        <v>232.70000000000002</v>
      </c>
      <c r="I210" s="7">
        <f t="shared" si="16"/>
        <v>0</v>
      </c>
      <c r="J210" s="10">
        <f t="shared" si="19"/>
        <v>205.92920353982305</v>
      </c>
      <c r="K210" s="10">
        <f t="shared" si="17"/>
        <v>0</v>
      </c>
    </row>
    <row r="211" spans="1:11" ht="86.1" hidden="1" customHeight="1" x14ac:dyDescent="0.45">
      <c r="A211" s="5" t="s">
        <v>404</v>
      </c>
      <c r="B211" s="5" t="s">
        <v>405</v>
      </c>
      <c r="C211" s="5"/>
      <c r="D211" s="5"/>
      <c r="E211" s="13">
        <v>0</v>
      </c>
      <c r="F211" s="7">
        <v>895</v>
      </c>
      <c r="G211" s="7">
        <f t="shared" si="18"/>
        <v>0</v>
      </c>
      <c r="H211" s="7">
        <f t="shared" si="15"/>
        <v>232.70000000000002</v>
      </c>
      <c r="I211" s="7">
        <f t="shared" si="16"/>
        <v>0</v>
      </c>
      <c r="J211" s="10">
        <f t="shared" si="19"/>
        <v>205.92920353982305</v>
      </c>
      <c r="K211" s="10">
        <f t="shared" si="17"/>
        <v>0</v>
      </c>
    </row>
    <row r="212" spans="1:11" ht="86.1" hidden="1" customHeight="1" x14ac:dyDescent="0.45">
      <c r="A212" s="5" t="s">
        <v>406</v>
      </c>
      <c r="B212" s="5" t="s">
        <v>407</v>
      </c>
      <c r="C212" s="5"/>
      <c r="D212" s="5"/>
      <c r="E212" s="13">
        <v>0</v>
      </c>
      <c r="F212" s="7">
        <v>745</v>
      </c>
      <c r="G212" s="7">
        <f t="shared" si="18"/>
        <v>0</v>
      </c>
      <c r="H212" s="7">
        <f t="shared" si="15"/>
        <v>193.70000000000002</v>
      </c>
      <c r="I212" s="7">
        <f t="shared" si="16"/>
        <v>0</v>
      </c>
      <c r="J212" s="10">
        <f t="shared" si="19"/>
        <v>171.41592920353986</v>
      </c>
      <c r="K212" s="10">
        <f t="shared" si="17"/>
        <v>0</v>
      </c>
    </row>
    <row r="213" spans="1:11" ht="86.1" hidden="1" customHeight="1" x14ac:dyDescent="0.45">
      <c r="A213" s="5" t="s">
        <v>408</v>
      </c>
      <c r="B213" s="5" t="s">
        <v>409</v>
      </c>
      <c r="C213" s="5"/>
      <c r="D213" s="5"/>
      <c r="E213" s="13">
        <v>0</v>
      </c>
      <c r="F213" s="7">
        <v>1395</v>
      </c>
      <c r="G213" s="7">
        <f t="shared" si="18"/>
        <v>0</v>
      </c>
      <c r="H213" s="7">
        <f t="shared" si="15"/>
        <v>362.7</v>
      </c>
      <c r="I213" s="7">
        <f t="shared" si="16"/>
        <v>0</v>
      </c>
      <c r="J213" s="10">
        <f t="shared" si="19"/>
        <v>320.97345132743362</v>
      </c>
      <c r="K213" s="10">
        <f t="shared" si="17"/>
        <v>0</v>
      </c>
    </row>
    <row r="214" spans="1:11" ht="86.1" customHeight="1" x14ac:dyDescent="0.45">
      <c r="A214" s="5" t="s">
        <v>410</v>
      </c>
      <c r="B214" s="5" t="s">
        <v>411</v>
      </c>
      <c r="C214" s="5" t="s">
        <v>33</v>
      </c>
      <c r="D214" s="5"/>
      <c r="E214" s="13">
        <v>7</v>
      </c>
      <c r="F214" s="7">
        <v>1395</v>
      </c>
      <c r="G214" s="7">
        <f t="shared" si="18"/>
        <v>9765</v>
      </c>
      <c r="H214" s="7">
        <f t="shared" si="15"/>
        <v>362.7</v>
      </c>
      <c r="I214" s="7">
        <f t="shared" si="16"/>
        <v>2538.9</v>
      </c>
      <c r="J214" s="10">
        <f t="shared" si="19"/>
        <v>320.97345132743362</v>
      </c>
      <c r="K214" s="10">
        <f t="shared" si="17"/>
        <v>2246.8141592920356</v>
      </c>
    </row>
    <row r="215" spans="1:11" ht="86.1" hidden="1" customHeight="1" x14ac:dyDescent="0.45">
      <c r="A215" s="5" t="s">
        <v>412</v>
      </c>
      <c r="B215" s="5" t="s">
        <v>413</v>
      </c>
      <c r="C215" s="5"/>
      <c r="D215" s="5"/>
      <c r="E215" s="13">
        <v>0</v>
      </c>
      <c r="F215" s="7">
        <v>795</v>
      </c>
      <c r="G215" s="7">
        <f t="shared" si="18"/>
        <v>0</v>
      </c>
      <c r="H215" s="7">
        <f t="shared" si="15"/>
        <v>206.70000000000002</v>
      </c>
      <c r="I215" s="7">
        <f t="shared" si="16"/>
        <v>0</v>
      </c>
      <c r="J215" s="10">
        <f t="shared" si="19"/>
        <v>182.92035398230092</v>
      </c>
      <c r="K215" s="10">
        <f t="shared" si="17"/>
        <v>0</v>
      </c>
    </row>
    <row r="216" spans="1:11" ht="86.1" hidden="1" customHeight="1" x14ac:dyDescent="0.45">
      <c r="A216" s="5" t="s">
        <v>414</v>
      </c>
      <c r="B216" s="5" t="s">
        <v>415</v>
      </c>
      <c r="C216" s="5"/>
      <c r="D216" s="5"/>
      <c r="E216" s="13">
        <v>0</v>
      </c>
      <c r="F216" s="7">
        <v>795</v>
      </c>
      <c r="G216" s="7">
        <f t="shared" si="18"/>
        <v>0</v>
      </c>
      <c r="H216" s="7">
        <f t="shared" si="15"/>
        <v>206.70000000000002</v>
      </c>
      <c r="I216" s="7">
        <f t="shared" si="16"/>
        <v>0</v>
      </c>
      <c r="J216" s="10">
        <f t="shared" si="19"/>
        <v>182.92035398230092</v>
      </c>
      <c r="K216" s="10">
        <f t="shared" si="17"/>
        <v>0</v>
      </c>
    </row>
    <row r="217" spans="1:11" ht="86.1" hidden="1" customHeight="1" x14ac:dyDescent="0.45">
      <c r="A217" s="5" t="s">
        <v>416</v>
      </c>
      <c r="B217" s="5" t="s">
        <v>417</v>
      </c>
      <c r="C217" s="5"/>
      <c r="D217" s="5"/>
      <c r="E217" s="13">
        <v>0</v>
      </c>
      <c r="F217" s="7">
        <v>795</v>
      </c>
      <c r="G217" s="7">
        <f t="shared" si="18"/>
        <v>0</v>
      </c>
      <c r="H217" s="7">
        <f t="shared" si="15"/>
        <v>206.70000000000002</v>
      </c>
      <c r="I217" s="7">
        <f t="shared" si="16"/>
        <v>0</v>
      </c>
      <c r="J217" s="10">
        <f t="shared" si="19"/>
        <v>182.92035398230092</v>
      </c>
      <c r="K217" s="10">
        <f t="shared" si="17"/>
        <v>0</v>
      </c>
    </row>
    <row r="218" spans="1:11" ht="86.1" hidden="1" customHeight="1" x14ac:dyDescent="0.45">
      <c r="A218" s="5" t="s">
        <v>418</v>
      </c>
      <c r="B218" s="5" t="s">
        <v>419</v>
      </c>
      <c r="C218" s="5"/>
      <c r="D218" s="5"/>
      <c r="E218" s="13">
        <v>0</v>
      </c>
      <c r="F218" s="7">
        <v>865</v>
      </c>
      <c r="G218" s="7">
        <f t="shared" si="18"/>
        <v>0</v>
      </c>
      <c r="H218" s="7">
        <f t="shared" si="15"/>
        <v>224.9</v>
      </c>
      <c r="I218" s="7">
        <f t="shared" si="16"/>
        <v>0</v>
      </c>
      <c r="J218" s="10">
        <f t="shared" si="19"/>
        <v>199.02654867256641</v>
      </c>
      <c r="K218" s="10">
        <f t="shared" si="17"/>
        <v>0</v>
      </c>
    </row>
    <row r="219" spans="1:11" ht="86.1" hidden="1" customHeight="1" x14ac:dyDescent="0.45">
      <c r="A219" s="5" t="s">
        <v>420</v>
      </c>
      <c r="B219" s="5" t="s">
        <v>420</v>
      </c>
      <c r="C219" s="5"/>
      <c r="D219" s="5"/>
      <c r="E219" s="13">
        <v>0</v>
      </c>
      <c r="F219" s="7">
        <v>765</v>
      </c>
      <c r="G219" s="7">
        <f t="shared" si="18"/>
        <v>0</v>
      </c>
      <c r="H219" s="7">
        <f t="shared" si="15"/>
        <v>198.9</v>
      </c>
      <c r="I219" s="7">
        <f t="shared" si="16"/>
        <v>0</v>
      </c>
      <c r="J219" s="10">
        <f t="shared" si="19"/>
        <v>176.01769911504428</v>
      </c>
      <c r="K219" s="10">
        <f t="shared" si="17"/>
        <v>0</v>
      </c>
    </row>
    <row r="220" spans="1:11" ht="86.1" hidden="1" customHeight="1" x14ac:dyDescent="0.45">
      <c r="A220" s="5" t="s">
        <v>421</v>
      </c>
      <c r="B220" s="5" t="s">
        <v>422</v>
      </c>
      <c r="C220" s="5"/>
      <c r="D220" s="5"/>
      <c r="E220" s="13">
        <v>0</v>
      </c>
      <c r="F220" s="7">
        <v>695</v>
      </c>
      <c r="G220" s="7">
        <f t="shared" si="18"/>
        <v>0</v>
      </c>
      <c r="H220" s="7">
        <f t="shared" si="15"/>
        <v>180.70000000000002</v>
      </c>
      <c r="I220" s="7">
        <f t="shared" si="16"/>
        <v>0</v>
      </c>
      <c r="J220" s="10">
        <f t="shared" si="19"/>
        <v>159.9115044247788</v>
      </c>
      <c r="K220" s="10">
        <f t="shared" si="17"/>
        <v>0</v>
      </c>
    </row>
    <row r="221" spans="1:11" ht="86.1" hidden="1" customHeight="1" x14ac:dyDescent="0.45">
      <c r="A221" s="5" t="s">
        <v>423</v>
      </c>
      <c r="B221" s="5" t="s">
        <v>424</v>
      </c>
      <c r="C221" s="5"/>
      <c r="D221" s="5"/>
      <c r="E221" s="13">
        <v>0</v>
      </c>
      <c r="F221" s="7">
        <v>795</v>
      </c>
      <c r="G221" s="7">
        <f t="shared" si="18"/>
        <v>0</v>
      </c>
      <c r="H221" s="7">
        <f t="shared" si="15"/>
        <v>206.70000000000002</v>
      </c>
      <c r="I221" s="7">
        <f t="shared" si="16"/>
        <v>0</v>
      </c>
      <c r="J221" s="10">
        <f t="shared" si="19"/>
        <v>182.92035398230092</v>
      </c>
      <c r="K221" s="10">
        <f t="shared" si="17"/>
        <v>0</v>
      </c>
    </row>
    <row r="222" spans="1:11" ht="86.1" hidden="1" customHeight="1" x14ac:dyDescent="0.45">
      <c r="A222" s="5" t="s">
        <v>425</v>
      </c>
      <c r="B222" s="5" t="s">
        <v>426</v>
      </c>
      <c r="C222" s="5"/>
      <c r="D222" s="5"/>
      <c r="E222" s="13">
        <v>0</v>
      </c>
      <c r="F222" s="7">
        <v>795</v>
      </c>
      <c r="G222" s="7">
        <f t="shared" si="18"/>
        <v>0</v>
      </c>
      <c r="H222" s="7">
        <f t="shared" si="15"/>
        <v>206.70000000000002</v>
      </c>
      <c r="I222" s="7">
        <f t="shared" si="16"/>
        <v>0</v>
      </c>
      <c r="J222" s="10">
        <f t="shared" si="19"/>
        <v>182.92035398230092</v>
      </c>
      <c r="K222" s="10">
        <f t="shared" si="17"/>
        <v>0</v>
      </c>
    </row>
    <row r="223" spans="1:11" ht="86.1" hidden="1" customHeight="1" x14ac:dyDescent="0.45">
      <c r="A223" s="5" t="s">
        <v>427</v>
      </c>
      <c r="B223" s="5" t="s">
        <v>428</v>
      </c>
      <c r="C223" s="5"/>
      <c r="D223" s="5"/>
      <c r="E223" s="13">
        <v>0</v>
      </c>
      <c r="F223" s="7">
        <v>695</v>
      </c>
      <c r="G223" s="7">
        <f t="shared" si="18"/>
        <v>0</v>
      </c>
      <c r="H223" s="7">
        <f t="shared" si="15"/>
        <v>180.70000000000002</v>
      </c>
      <c r="I223" s="7">
        <f t="shared" si="16"/>
        <v>0</v>
      </c>
      <c r="J223" s="10">
        <f t="shared" si="19"/>
        <v>159.9115044247788</v>
      </c>
      <c r="K223" s="10">
        <f t="shared" si="17"/>
        <v>0</v>
      </c>
    </row>
    <row r="224" spans="1:11" ht="86.1" hidden="1" customHeight="1" x14ac:dyDescent="0.45">
      <c r="A224" s="5" t="s">
        <v>429</v>
      </c>
      <c r="B224" s="5" t="s">
        <v>430</v>
      </c>
      <c r="C224" s="5"/>
      <c r="D224" s="5"/>
      <c r="E224" s="13">
        <v>0</v>
      </c>
      <c r="F224" s="7">
        <v>695</v>
      </c>
      <c r="G224" s="7">
        <f t="shared" si="18"/>
        <v>0</v>
      </c>
      <c r="H224" s="7">
        <f t="shared" si="15"/>
        <v>180.70000000000002</v>
      </c>
      <c r="I224" s="7">
        <f t="shared" si="16"/>
        <v>0</v>
      </c>
      <c r="J224" s="10">
        <f t="shared" si="19"/>
        <v>159.9115044247788</v>
      </c>
      <c r="K224" s="10">
        <f t="shared" si="17"/>
        <v>0</v>
      </c>
    </row>
    <row r="225" spans="1:11" ht="86.1" hidden="1" customHeight="1" x14ac:dyDescent="0.45">
      <c r="A225" s="5" t="s">
        <v>431</v>
      </c>
      <c r="B225" s="5" t="s">
        <v>432</v>
      </c>
      <c r="C225" s="5"/>
      <c r="D225" s="5"/>
      <c r="E225" s="13">
        <v>0</v>
      </c>
      <c r="F225" s="7">
        <v>845</v>
      </c>
      <c r="G225" s="7">
        <f t="shared" si="18"/>
        <v>0</v>
      </c>
      <c r="H225" s="7">
        <f t="shared" si="15"/>
        <v>219.70000000000002</v>
      </c>
      <c r="I225" s="7">
        <f t="shared" si="16"/>
        <v>0</v>
      </c>
      <c r="J225" s="10">
        <f t="shared" si="19"/>
        <v>194.42477876106199</v>
      </c>
      <c r="K225" s="10">
        <f t="shared" si="17"/>
        <v>0</v>
      </c>
    </row>
    <row r="226" spans="1:11" ht="86.1" hidden="1" customHeight="1" x14ac:dyDescent="0.45">
      <c r="A226" s="5" t="s">
        <v>433</v>
      </c>
      <c r="B226" s="5" t="s">
        <v>434</v>
      </c>
      <c r="C226" s="5"/>
      <c r="D226" s="5"/>
      <c r="E226" s="13">
        <v>0</v>
      </c>
      <c r="F226" s="7">
        <v>995</v>
      </c>
      <c r="G226" s="7">
        <f t="shared" si="18"/>
        <v>0</v>
      </c>
      <c r="H226" s="7">
        <f t="shared" si="15"/>
        <v>258.7</v>
      </c>
      <c r="I226" s="7">
        <f t="shared" si="16"/>
        <v>0</v>
      </c>
      <c r="J226" s="10">
        <f t="shared" si="19"/>
        <v>228.93805309734515</v>
      </c>
      <c r="K226" s="10">
        <f t="shared" si="17"/>
        <v>0</v>
      </c>
    </row>
    <row r="227" spans="1:11" ht="86.1" hidden="1" customHeight="1" x14ac:dyDescent="0.45">
      <c r="A227" s="5" t="s">
        <v>435</v>
      </c>
      <c r="B227" s="5" t="s">
        <v>436</v>
      </c>
      <c r="C227" s="5"/>
      <c r="D227" s="5"/>
      <c r="E227" s="13">
        <v>0</v>
      </c>
      <c r="F227" s="7">
        <v>995</v>
      </c>
      <c r="G227" s="7">
        <f t="shared" si="18"/>
        <v>0</v>
      </c>
      <c r="H227" s="7">
        <f t="shared" si="15"/>
        <v>258.7</v>
      </c>
      <c r="I227" s="7">
        <f t="shared" si="16"/>
        <v>0</v>
      </c>
      <c r="J227" s="10">
        <f t="shared" si="19"/>
        <v>228.93805309734515</v>
      </c>
      <c r="K227" s="10">
        <f t="shared" si="17"/>
        <v>0</v>
      </c>
    </row>
    <row r="228" spans="1:11" ht="86.1" hidden="1" customHeight="1" x14ac:dyDescent="0.45">
      <c r="A228" s="5" t="s">
        <v>437</v>
      </c>
      <c r="B228" s="5" t="s">
        <v>438</v>
      </c>
      <c r="C228" s="5"/>
      <c r="D228" s="5"/>
      <c r="E228" s="13">
        <v>0</v>
      </c>
      <c r="F228" s="7">
        <v>845</v>
      </c>
      <c r="G228" s="7">
        <f t="shared" si="18"/>
        <v>0</v>
      </c>
      <c r="H228" s="7">
        <f t="shared" si="15"/>
        <v>219.70000000000002</v>
      </c>
      <c r="I228" s="7">
        <f t="shared" si="16"/>
        <v>0</v>
      </c>
      <c r="J228" s="10">
        <f t="shared" si="19"/>
        <v>194.42477876106199</v>
      </c>
      <c r="K228" s="10">
        <f t="shared" si="17"/>
        <v>0</v>
      </c>
    </row>
    <row r="229" spans="1:11" ht="86.1" hidden="1" customHeight="1" x14ac:dyDescent="0.45">
      <c r="A229" s="5" t="s">
        <v>439</v>
      </c>
      <c r="B229" s="5" t="s">
        <v>440</v>
      </c>
      <c r="C229" s="5"/>
      <c r="D229" s="5"/>
      <c r="E229" s="13">
        <v>0</v>
      </c>
      <c r="F229" s="7">
        <v>1695</v>
      </c>
      <c r="G229" s="7">
        <f t="shared" si="18"/>
        <v>0</v>
      </c>
      <c r="H229" s="7">
        <f t="shared" si="15"/>
        <v>440.7</v>
      </c>
      <c r="I229" s="7">
        <f t="shared" si="16"/>
        <v>0</v>
      </c>
      <c r="J229" s="10">
        <f t="shared" si="19"/>
        <v>390</v>
      </c>
      <c r="K229" s="10">
        <f t="shared" si="17"/>
        <v>0</v>
      </c>
    </row>
    <row r="230" spans="1:11" ht="86.1" hidden="1" customHeight="1" x14ac:dyDescent="0.45">
      <c r="A230" s="5" t="s">
        <v>441</v>
      </c>
      <c r="B230" s="5" t="s">
        <v>442</v>
      </c>
      <c r="C230" s="5"/>
      <c r="D230" s="5"/>
      <c r="E230" s="13">
        <v>0</v>
      </c>
      <c r="F230" s="7">
        <v>675</v>
      </c>
      <c r="G230" s="7">
        <f t="shared" si="18"/>
        <v>0</v>
      </c>
      <c r="H230" s="7">
        <f t="shared" si="15"/>
        <v>175.5</v>
      </c>
      <c r="I230" s="7">
        <f t="shared" si="16"/>
        <v>0</v>
      </c>
      <c r="J230" s="10">
        <f t="shared" si="19"/>
        <v>155.30973451327435</v>
      </c>
      <c r="K230" s="10">
        <f t="shared" si="17"/>
        <v>0</v>
      </c>
    </row>
    <row r="231" spans="1:11" ht="86.1" hidden="1" customHeight="1" x14ac:dyDescent="0.45">
      <c r="A231" s="5" t="s">
        <v>443</v>
      </c>
      <c r="B231" s="5" t="s">
        <v>444</v>
      </c>
      <c r="C231" s="5"/>
      <c r="D231" s="5"/>
      <c r="E231" s="13">
        <v>0</v>
      </c>
      <c r="F231" s="7">
        <v>675</v>
      </c>
      <c r="G231" s="7">
        <f t="shared" si="18"/>
        <v>0</v>
      </c>
      <c r="H231" s="7">
        <f t="shared" si="15"/>
        <v>175.5</v>
      </c>
      <c r="I231" s="7">
        <f t="shared" si="16"/>
        <v>0</v>
      </c>
      <c r="J231" s="10">
        <f t="shared" si="19"/>
        <v>155.30973451327435</v>
      </c>
      <c r="K231" s="10">
        <f t="shared" si="17"/>
        <v>0</v>
      </c>
    </row>
    <row r="232" spans="1:11" ht="86.1" hidden="1" customHeight="1" x14ac:dyDescent="0.45">
      <c r="A232" s="5" t="s">
        <v>445</v>
      </c>
      <c r="B232" s="5" t="s">
        <v>446</v>
      </c>
      <c r="C232" s="5"/>
      <c r="D232" s="5"/>
      <c r="E232" s="13">
        <v>0</v>
      </c>
      <c r="F232" s="7">
        <v>695</v>
      </c>
      <c r="G232" s="7">
        <f t="shared" si="18"/>
        <v>0</v>
      </c>
      <c r="H232" s="7">
        <f t="shared" si="15"/>
        <v>180.70000000000002</v>
      </c>
      <c r="I232" s="7">
        <f t="shared" si="16"/>
        <v>0</v>
      </c>
      <c r="J232" s="10">
        <f t="shared" si="19"/>
        <v>159.9115044247788</v>
      </c>
      <c r="K232" s="10">
        <f t="shared" si="17"/>
        <v>0</v>
      </c>
    </row>
    <row r="233" spans="1:11" ht="86.1" hidden="1" customHeight="1" x14ac:dyDescent="0.45">
      <c r="A233" s="5" t="s">
        <v>447</v>
      </c>
      <c r="B233" s="5" t="s">
        <v>448</v>
      </c>
      <c r="C233" s="5"/>
      <c r="D233" s="5"/>
      <c r="E233" s="13">
        <v>0</v>
      </c>
      <c r="F233" s="7">
        <v>575</v>
      </c>
      <c r="G233" s="7">
        <f t="shared" si="18"/>
        <v>0</v>
      </c>
      <c r="H233" s="7">
        <f t="shared" si="15"/>
        <v>149.5</v>
      </c>
      <c r="I233" s="7">
        <f t="shared" si="16"/>
        <v>0</v>
      </c>
      <c r="J233" s="10">
        <f t="shared" si="19"/>
        <v>132.30088495575222</v>
      </c>
      <c r="K233" s="10">
        <f t="shared" si="17"/>
        <v>0</v>
      </c>
    </row>
    <row r="234" spans="1:11" ht="86.1" hidden="1" customHeight="1" x14ac:dyDescent="0.45">
      <c r="A234" s="5" t="s">
        <v>449</v>
      </c>
      <c r="B234" s="5" t="s">
        <v>450</v>
      </c>
      <c r="C234" s="5"/>
      <c r="D234" s="5"/>
      <c r="E234" s="13">
        <v>0</v>
      </c>
      <c r="F234" s="7">
        <v>575</v>
      </c>
      <c r="G234" s="7">
        <f t="shared" si="18"/>
        <v>0</v>
      </c>
      <c r="H234" s="7">
        <f t="shared" si="15"/>
        <v>149.5</v>
      </c>
      <c r="I234" s="7">
        <f t="shared" si="16"/>
        <v>0</v>
      </c>
      <c r="J234" s="10">
        <f t="shared" si="19"/>
        <v>132.30088495575222</v>
      </c>
      <c r="K234" s="10">
        <f t="shared" si="17"/>
        <v>0</v>
      </c>
    </row>
    <row r="235" spans="1:11" ht="86.1" hidden="1" customHeight="1" x14ac:dyDescent="0.45">
      <c r="A235" s="5" t="s">
        <v>451</v>
      </c>
      <c r="B235" s="5" t="s">
        <v>452</v>
      </c>
      <c r="C235" s="5"/>
      <c r="D235" s="5"/>
      <c r="E235" s="13">
        <v>0</v>
      </c>
      <c r="F235" s="7">
        <v>945</v>
      </c>
      <c r="G235" s="7">
        <f t="shared" si="18"/>
        <v>0</v>
      </c>
      <c r="H235" s="7">
        <f t="shared" si="15"/>
        <v>245.70000000000002</v>
      </c>
      <c r="I235" s="7">
        <f t="shared" si="16"/>
        <v>0</v>
      </c>
      <c r="J235" s="10">
        <f t="shared" si="19"/>
        <v>217.43362831858411</v>
      </c>
      <c r="K235" s="10">
        <f t="shared" si="17"/>
        <v>0</v>
      </c>
    </row>
    <row r="236" spans="1:11" ht="86.1" customHeight="1" x14ac:dyDescent="0.45">
      <c r="A236" s="5" t="s">
        <v>453</v>
      </c>
      <c r="B236" s="5" t="s">
        <v>454</v>
      </c>
      <c r="C236" s="5" t="s">
        <v>33</v>
      </c>
      <c r="D236" s="5"/>
      <c r="E236" s="13">
        <v>2</v>
      </c>
      <c r="F236" s="7">
        <v>945</v>
      </c>
      <c r="G236" s="7">
        <f t="shared" si="18"/>
        <v>1890</v>
      </c>
      <c r="H236" s="7">
        <f t="shared" si="15"/>
        <v>245.70000000000002</v>
      </c>
      <c r="I236" s="7">
        <f t="shared" si="16"/>
        <v>491.40000000000003</v>
      </c>
      <c r="J236" s="10">
        <f t="shared" si="19"/>
        <v>217.43362831858411</v>
      </c>
      <c r="K236" s="10">
        <f t="shared" si="17"/>
        <v>434.86725663716823</v>
      </c>
    </row>
    <row r="237" spans="1:11" ht="86.1" hidden="1" customHeight="1" x14ac:dyDescent="0.45">
      <c r="A237" s="5" t="s">
        <v>455</v>
      </c>
      <c r="B237" s="5" t="s">
        <v>455</v>
      </c>
      <c r="C237" s="5"/>
      <c r="D237" s="5"/>
      <c r="E237" s="13">
        <v>0</v>
      </c>
      <c r="F237" s="7">
        <v>545</v>
      </c>
      <c r="G237" s="7">
        <f t="shared" si="18"/>
        <v>0</v>
      </c>
      <c r="H237" s="7">
        <f t="shared" si="15"/>
        <v>141.70000000000002</v>
      </c>
      <c r="I237" s="7">
        <f t="shared" si="16"/>
        <v>0</v>
      </c>
      <c r="J237" s="10">
        <f t="shared" si="19"/>
        <v>125.39823008849561</v>
      </c>
      <c r="K237" s="10">
        <f t="shared" si="17"/>
        <v>0</v>
      </c>
    </row>
    <row r="238" spans="1:11" ht="86.1" hidden="1" customHeight="1" x14ac:dyDescent="0.45">
      <c r="A238" s="5" t="s">
        <v>456</v>
      </c>
      <c r="B238" s="5" t="s">
        <v>457</v>
      </c>
      <c r="C238" s="5"/>
      <c r="D238" s="5"/>
      <c r="E238" s="13">
        <v>0</v>
      </c>
      <c r="F238" s="7">
        <v>595</v>
      </c>
      <c r="G238" s="7">
        <f t="shared" si="18"/>
        <v>0</v>
      </c>
      <c r="H238" s="7">
        <f t="shared" si="15"/>
        <v>154.70000000000002</v>
      </c>
      <c r="I238" s="7">
        <f t="shared" si="16"/>
        <v>0</v>
      </c>
      <c r="J238" s="10">
        <f t="shared" si="19"/>
        <v>136.90265486725667</v>
      </c>
      <c r="K238" s="10">
        <f t="shared" si="17"/>
        <v>0</v>
      </c>
    </row>
    <row r="239" spans="1:11" ht="86.1" hidden="1" customHeight="1" x14ac:dyDescent="0.45">
      <c r="A239" s="5" t="s">
        <v>458</v>
      </c>
      <c r="B239" s="5" t="s">
        <v>459</v>
      </c>
      <c r="C239" s="5"/>
      <c r="D239" s="5"/>
      <c r="E239" s="13">
        <v>0</v>
      </c>
      <c r="F239" s="7">
        <v>695</v>
      </c>
      <c r="G239" s="7">
        <f t="shared" si="18"/>
        <v>0</v>
      </c>
      <c r="H239" s="7">
        <f t="shared" si="15"/>
        <v>180.70000000000002</v>
      </c>
      <c r="I239" s="7">
        <f t="shared" si="16"/>
        <v>0</v>
      </c>
      <c r="J239" s="10">
        <f t="shared" si="19"/>
        <v>159.9115044247788</v>
      </c>
      <c r="K239" s="10">
        <f t="shared" si="17"/>
        <v>0</v>
      </c>
    </row>
    <row r="240" spans="1:11" ht="86.1" hidden="1" customHeight="1" x14ac:dyDescent="0.45">
      <c r="A240" s="5" t="s">
        <v>460</v>
      </c>
      <c r="B240" s="5" t="s">
        <v>461</v>
      </c>
      <c r="C240" s="5"/>
      <c r="D240" s="5"/>
      <c r="E240" s="13">
        <v>0</v>
      </c>
      <c r="F240" s="7">
        <v>495</v>
      </c>
      <c r="G240" s="7">
        <f t="shared" si="18"/>
        <v>0</v>
      </c>
      <c r="H240" s="7">
        <f t="shared" si="15"/>
        <v>128.70000000000002</v>
      </c>
      <c r="I240" s="7">
        <f t="shared" si="16"/>
        <v>0</v>
      </c>
      <c r="J240" s="10">
        <f t="shared" si="19"/>
        <v>113.89380530973455</v>
      </c>
      <c r="K240" s="10">
        <f t="shared" si="17"/>
        <v>0</v>
      </c>
    </row>
    <row r="241" spans="1:11" ht="86.1" hidden="1" customHeight="1" x14ac:dyDescent="0.45">
      <c r="A241" s="5" t="s">
        <v>462</v>
      </c>
      <c r="B241" s="5" t="s">
        <v>463</v>
      </c>
      <c r="C241" s="5"/>
      <c r="D241" s="5"/>
      <c r="E241" s="13">
        <v>0</v>
      </c>
      <c r="F241" s="7">
        <v>525</v>
      </c>
      <c r="G241" s="7">
        <f t="shared" si="18"/>
        <v>0</v>
      </c>
      <c r="H241" s="7">
        <f t="shared" si="15"/>
        <v>136.5</v>
      </c>
      <c r="I241" s="7">
        <f t="shared" si="16"/>
        <v>0</v>
      </c>
      <c r="J241" s="10">
        <f t="shared" si="19"/>
        <v>120.79646017699116</v>
      </c>
      <c r="K241" s="10">
        <f t="shared" si="17"/>
        <v>0</v>
      </c>
    </row>
    <row r="242" spans="1:11" ht="86.1" hidden="1" customHeight="1" x14ac:dyDescent="0.45">
      <c r="A242" s="5" t="s">
        <v>464</v>
      </c>
      <c r="B242" s="5" t="s">
        <v>465</v>
      </c>
      <c r="C242" s="5"/>
      <c r="D242" s="5"/>
      <c r="E242" s="13">
        <v>0</v>
      </c>
      <c r="F242" s="7">
        <v>525</v>
      </c>
      <c r="G242" s="7">
        <f t="shared" si="18"/>
        <v>0</v>
      </c>
      <c r="H242" s="7">
        <f t="shared" si="15"/>
        <v>136.5</v>
      </c>
      <c r="I242" s="7">
        <f t="shared" si="16"/>
        <v>0</v>
      </c>
      <c r="J242" s="10">
        <f t="shared" si="19"/>
        <v>120.79646017699116</v>
      </c>
      <c r="K242" s="10">
        <f t="shared" si="17"/>
        <v>0</v>
      </c>
    </row>
    <row r="243" spans="1:11" ht="86.1" hidden="1" customHeight="1" x14ac:dyDescent="0.45">
      <c r="A243" s="5" t="s">
        <v>466</v>
      </c>
      <c r="B243" s="5" t="s">
        <v>466</v>
      </c>
      <c r="C243" s="5"/>
      <c r="D243" s="5"/>
      <c r="E243" s="13">
        <v>0</v>
      </c>
      <c r="F243" s="7">
        <v>565</v>
      </c>
      <c r="G243" s="7">
        <f t="shared" si="18"/>
        <v>0</v>
      </c>
      <c r="H243" s="7">
        <f t="shared" si="15"/>
        <v>146.9</v>
      </c>
      <c r="I243" s="7">
        <f t="shared" si="16"/>
        <v>0</v>
      </c>
      <c r="J243" s="10">
        <f t="shared" si="19"/>
        <v>130.00000000000003</v>
      </c>
      <c r="K243" s="10">
        <f t="shared" si="17"/>
        <v>0</v>
      </c>
    </row>
    <row r="244" spans="1:11" ht="86.1" hidden="1" customHeight="1" x14ac:dyDescent="0.45">
      <c r="A244" s="5" t="s">
        <v>467</v>
      </c>
      <c r="B244" s="5" t="s">
        <v>468</v>
      </c>
      <c r="C244" s="5"/>
      <c r="D244" s="5"/>
      <c r="E244" s="13">
        <v>0</v>
      </c>
      <c r="F244" s="7">
        <v>595</v>
      </c>
      <c r="G244" s="7">
        <f t="shared" si="18"/>
        <v>0</v>
      </c>
      <c r="H244" s="7">
        <f t="shared" si="15"/>
        <v>154.70000000000002</v>
      </c>
      <c r="I244" s="7">
        <f t="shared" si="16"/>
        <v>0</v>
      </c>
      <c r="J244" s="10">
        <f t="shared" si="19"/>
        <v>136.90265486725667</v>
      </c>
      <c r="K244" s="10">
        <f t="shared" si="17"/>
        <v>0</v>
      </c>
    </row>
    <row r="245" spans="1:11" ht="86.1" hidden="1" customHeight="1" x14ac:dyDescent="0.45">
      <c r="A245" s="5" t="s">
        <v>469</v>
      </c>
      <c r="B245" s="5" t="s">
        <v>470</v>
      </c>
      <c r="C245" s="5"/>
      <c r="D245" s="5"/>
      <c r="E245" s="13">
        <v>0</v>
      </c>
      <c r="F245" s="7">
        <v>565</v>
      </c>
      <c r="G245" s="7">
        <f t="shared" si="18"/>
        <v>0</v>
      </c>
      <c r="H245" s="7">
        <f t="shared" si="15"/>
        <v>146.9</v>
      </c>
      <c r="I245" s="7">
        <f t="shared" si="16"/>
        <v>0</v>
      </c>
      <c r="J245" s="10">
        <f t="shared" si="19"/>
        <v>130.00000000000003</v>
      </c>
      <c r="K245" s="10">
        <f t="shared" si="17"/>
        <v>0</v>
      </c>
    </row>
    <row r="246" spans="1:11" ht="86.1" hidden="1" customHeight="1" x14ac:dyDescent="0.45">
      <c r="A246" s="5" t="s">
        <v>471</v>
      </c>
      <c r="B246" s="5" t="s">
        <v>472</v>
      </c>
      <c r="C246" s="5"/>
      <c r="D246" s="5"/>
      <c r="E246" s="13">
        <v>0</v>
      </c>
      <c r="F246" s="7">
        <v>595</v>
      </c>
      <c r="G246" s="7">
        <f t="shared" si="18"/>
        <v>0</v>
      </c>
      <c r="H246" s="7">
        <f t="shared" si="15"/>
        <v>154.70000000000002</v>
      </c>
      <c r="I246" s="7">
        <f t="shared" si="16"/>
        <v>0</v>
      </c>
      <c r="J246" s="10">
        <f t="shared" si="19"/>
        <v>136.90265486725667</v>
      </c>
      <c r="K246" s="10">
        <f t="shared" si="17"/>
        <v>0</v>
      </c>
    </row>
    <row r="247" spans="1:11" ht="86.1" hidden="1" customHeight="1" x14ac:dyDescent="0.45">
      <c r="A247" s="5" t="s">
        <v>473</v>
      </c>
      <c r="B247" s="5" t="s">
        <v>474</v>
      </c>
      <c r="C247" s="5"/>
      <c r="D247" s="5"/>
      <c r="E247" s="13">
        <v>0</v>
      </c>
      <c r="F247" s="7">
        <v>625</v>
      </c>
      <c r="G247" s="7">
        <f t="shared" si="18"/>
        <v>0</v>
      </c>
      <c r="H247" s="7">
        <f t="shared" si="15"/>
        <v>162.5</v>
      </c>
      <c r="I247" s="7">
        <f t="shared" si="16"/>
        <v>0</v>
      </c>
      <c r="J247" s="10">
        <f t="shared" si="19"/>
        <v>143.80530973451329</v>
      </c>
      <c r="K247" s="10">
        <f t="shared" si="17"/>
        <v>0</v>
      </c>
    </row>
    <row r="248" spans="1:11" ht="86.1" customHeight="1" x14ac:dyDescent="0.45">
      <c r="A248" s="5" t="s">
        <v>475</v>
      </c>
      <c r="B248" s="5" t="s">
        <v>476</v>
      </c>
      <c r="C248" s="5" t="s">
        <v>33</v>
      </c>
      <c r="D248" s="5"/>
      <c r="E248" s="13">
        <v>7</v>
      </c>
      <c r="F248" s="7">
        <v>685</v>
      </c>
      <c r="G248" s="7">
        <f t="shared" si="18"/>
        <v>4795</v>
      </c>
      <c r="H248" s="7">
        <f t="shared" si="15"/>
        <v>178.1</v>
      </c>
      <c r="I248" s="7">
        <f t="shared" si="16"/>
        <v>1246.7</v>
      </c>
      <c r="J248" s="10">
        <f t="shared" si="19"/>
        <v>157.61061946902655</v>
      </c>
      <c r="K248" s="10">
        <f t="shared" si="17"/>
        <v>1103.2743362831859</v>
      </c>
    </row>
    <row r="249" spans="1:11" ht="86.1" customHeight="1" x14ac:dyDescent="0.45">
      <c r="A249" s="5" t="s">
        <v>477</v>
      </c>
      <c r="B249" s="5" t="s">
        <v>478</v>
      </c>
      <c r="C249" s="5" t="s">
        <v>33</v>
      </c>
      <c r="D249" s="5"/>
      <c r="E249" s="13">
        <v>6</v>
      </c>
      <c r="F249" s="7">
        <v>1195</v>
      </c>
      <c r="G249" s="7">
        <f t="shared" si="18"/>
        <v>7170</v>
      </c>
      <c r="H249" s="7">
        <f t="shared" si="15"/>
        <v>310.7</v>
      </c>
      <c r="I249" s="7">
        <f t="shared" si="16"/>
        <v>1864.1999999999998</v>
      </c>
      <c r="J249" s="10">
        <f t="shared" si="19"/>
        <v>274.95575221238937</v>
      </c>
      <c r="K249" s="10">
        <f t="shared" si="17"/>
        <v>1649.7345132743362</v>
      </c>
    </row>
    <row r="250" spans="1:11" ht="86.1" customHeight="1" x14ac:dyDescent="0.45">
      <c r="A250" s="5" t="s">
        <v>479</v>
      </c>
      <c r="B250" s="5" t="s">
        <v>480</v>
      </c>
      <c r="C250" s="5" t="s">
        <v>33</v>
      </c>
      <c r="D250" s="5"/>
      <c r="E250" s="13">
        <v>10</v>
      </c>
      <c r="F250" s="7">
        <v>1195</v>
      </c>
      <c r="G250" s="7">
        <f t="shared" si="18"/>
        <v>11950</v>
      </c>
      <c r="H250" s="7">
        <f t="shared" si="15"/>
        <v>310.7</v>
      </c>
      <c r="I250" s="7">
        <f t="shared" si="16"/>
        <v>3107</v>
      </c>
      <c r="J250" s="10">
        <f t="shared" si="19"/>
        <v>274.95575221238937</v>
      </c>
      <c r="K250" s="10">
        <f t="shared" si="17"/>
        <v>2749.5575221238937</v>
      </c>
    </row>
    <row r="251" spans="1:11" ht="86.1" hidden="1" customHeight="1" x14ac:dyDescent="0.45">
      <c r="A251" s="5" t="s">
        <v>481</v>
      </c>
      <c r="B251" s="5" t="s">
        <v>482</v>
      </c>
      <c r="C251" s="5"/>
      <c r="D251" s="5"/>
      <c r="E251" s="13">
        <v>0</v>
      </c>
      <c r="F251" s="7">
        <v>895</v>
      </c>
      <c r="G251" s="7">
        <f t="shared" si="18"/>
        <v>0</v>
      </c>
      <c r="H251" s="7">
        <f t="shared" si="15"/>
        <v>232.70000000000002</v>
      </c>
      <c r="I251" s="7">
        <f t="shared" si="16"/>
        <v>0</v>
      </c>
      <c r="J251" s="10">
        <f t="shared" si="19"/>
        <v>205.92920353982305</v>
      </c>
      <c r="K251" s="10">
        <f t="shared" si="17"/>
        <v>0</v>
      </c>
    </row>
    <row r="252" spans="1:11" ht="86.1" hidden="1" customHeight="1" x14ac:dyDescent="0.45">
      <c r="A252" s="5" t="s">
        <v>483</v>
      </c>
      <c r="B252" s="5" t="s">
        <v>484</v>
      </c>
      <c r="C252" s="5"/>
      <c r="D252" s="5"/>
      <c r="E252" s="13">
        <v>0</v>
      </c>
      <c r="F252" s="7">
        <v>895</v>
      </c>
      <c r="G252" s="7">
        <f t="shared" si="18"/>
        <v>0</v>
      </c>
      <c r="H252" s="7">
        <f t="shared" si="15"/>
        <v>232.70000000000002</v>
      </c>
      <c r="I252" s="7">
        <f t="shared" si="16"/>
        <v>0</v>
      </c>
      <c r="J252" s="10">
        <f t="shared" si="19"/>
        <v>205.92920353982305</v>
      </c>
      <c r="K252" s="10">
        <f t="shared" si="17"/>
        <v>0</v>
      </c>
    </row>
    <row r="253" spans="1:11" ht="86.1" hidden="1" customHeight="1" x14ac:dyDescent="0.45">
      <c r="A253" s="5" t="s">
        <v>485</v>
      </c>
      <c r="B253" s="5" t="s">
        <v>486</v>
      </c>
      <c r="C253" s="5"/>
      <c r="D253" s="5"/>
      <c r="E253" s="13">
        <v>0</v>
      </c>
      <c r="F253" s="7">
        <v>845</v>
      </c>
      <c r="G253" s="7">
        <f t="shared" si="18"/>
        <v>0</v>
      </c>
      <c r="H253" s="7">
        <f t="shared" si="15"/>
        <v>219.70000000000002</v>
      </c>
      <c r="I253" s="7">
        <f t="shared" si="16"/>
        <v>0</v>
      </c>
      <c r="J253" s="10">
        <f t="shared" si="19"/>
        <v>194.42477876106199</v>
      </c>
      <c r="K253" s="10">
        <f t="shared" si="17"/>
        <v>0</v>
      </c>
    </row>
    <row r="254" spans="1:11" ht="86.1" hidden="1" customHeight="1" x14ac:dyDescent="0.45">
      <c r="A254" s="5" t="s">
        <v>487</v>
      </c>
      <c r="B254" s="5" t="s">
        <v>488</v>
      </c>
      <c r="C254" s="5"/>
      <c r="D254" s="5"/>
      <c r="E254" s="13">
        <v>0</v>
      </c>
      <c r="F254" s="7">
        <v>1490</v>
      </c>
      <c r="G254" s="7">
        <f t="shared" si="18"/>
        <v>0</v>
      </c>
      <c r="H254" s="7">
        <f t="shared" si="15"/>
        <v>387.40000000000003</v>
      </c>
      <c r="I254" s="7">
        <f t="shared" si="16"/>
        <v>0</v>
      </c>
      <c r="J254" s="10">
        <f t="shared" si="19"/>
        <v>342.83185840707972</v>
      </c>
      <c r="K254" s="10">
        <f t="shared" si="17"/>
        <v>0</v>
      </c>
    </row>
    <row r="255" spans="1:11" ht="86.1" customHeight="1" x14ac:dyDescent="0.45">
      <c r="A255" s="5" t="s">
        <v>489</v>
      </c>
      <c r="B255" s="5" t="s">
        <v>490</v>
      </c>
      <c r="C255" s="5" t="s">
        <v>33</v>
      </c>
      <c r="D255" s="5"/>
      <c r="E255" s="13">
        <v>4</v>
      </c>
      <c r="F255" s="7">
        <v>1490</v>
      </c>
      <c r="G255" s="7">
        <f t="shared" si="18"/>
        <v>5960</v>
      </c>
      <c r="H255" s="7">
        <f t="shared" si="15"/>
        <v>387.40000000000003</v>
      </c>
      <c r="I255" s="7">
        <f t="shared" si="16"/>
        <v>1549.6000000000001</v>
      </c>
      <c r="J255" s="10">
        <f t="shared" si="19"/>
        <v>342.83185840707972</v>
      </c>
      <c r="K255" s="10">
        <f t="shared" si="17"/>
        <v>1371.3274336283189</v>
      </c>
    </row>
    <row r="256" spans="1:11" ht="86.1" hidden="1" customHeight="1" x14ac:dyDescent="0.45">
      <c r="A256" s="5" t="s">
        <v>491</v>
      </c>
      <c r="B256" s="5" t="s">
        <v>492</v>
      </c>
      <c r="C256" s="5"/>
      <c r="D256" s="5"/>
      <c r="E256" s="13">
        <v>0</v>
      </c>
      <c r="F256" s="7">
        <v>1490</v>
      </c>
      <c r="G256" s="7">
        <f t="shared" si="18"/>
        <v>0</v>
      </c>
      <c r="H256" s="7">
        <f t="shared" si="15"/>
        <v>387.40000000000003</v>
      </c>
      <c r="I256" s="7">
        <f t="shared" si="16"/>
        <v>0</v>
      </c>
      <c r="J256" s="10">
        <f t="shared" si="19"/>
        <v>342.83185840707972</v>
      </c>
      <c r="K256" s="10">
        <f t="shared" si="17"/>
        <v>0</v>
      </c>
    </row>
    <row r="257" spans="1:11" ht="86.1" hidden="1" customHeight="1" x14ac:dyDescent="0.45">
      <c r="A257" s="5" t="s">
        <v>493</v>
      </c>
      <c r="B257" s="5" t="s">
        <v>494</v>
      </c>
      <c r="C257" s="5"/>
      <c r="D257" s="5"/>
      <c r="E257" s="13">
        <v>0</v>
      </c>
      <c r="F257" s="7">
        <v>1490</v>
      </c>
      <c r="G257" s="7">
        <f t="shared" si="18"/>
        <v>0</v>
      </c>
      <c r="H257" s="7">
        <f t="shared" si="15"/>
        <v>387.40000000000003</v>
      </c>
      <c r="I257" s="7">
        <f t="shared" si="16"/>
        <v>0</v>
      </c>
      <c r="J257" s="10">
        <f t="shared" si="19"/>
        <v>342.83185840707972</v>
      </c>
      <c r="K257" s="10">
        <f t="shared" si="17"/>
        <v>0</v>
      </c>
    </row>
    <row r="258" spans="1:11" ht="86.1" hidden="1" customHeight="1" x14ac:dyDescent="0.45">
      <c r="A258" s="5" t="s">
        <v>495</v>
      </c>
      <c r="B258" s="5" t="s">
        <v>496</v>
      </c>
      <c r="C258" s="5"/>
      <c r="D258" s="5"/>
      <c r="E258" s="13">
        <v>0</v>
      </c>
      <c r="F258" s="7">
        <v>845</v>
      </c>
      <c r="G258" s="7">
        <f t="shared" si="18"/>
        <v>0</v>
      </c>
      <c r="H258" s="7">
        <f t="shared" si="15"/>
        <v>219.70000000000002</v>
      </c>
      <c r="I258" s="7">
        <f t="shared" si="16"/>
        <v>0</v>
      </c>
      <c r="J258" s="10">
        <f t="shared" si="19"/>
        <v>194.42477876106199</v>
      </c>
      <c r="K258" s="10">
        <f t="shared" si="17"/>
        <v>0</v>
      </c>
    </row>
    <row r="259" spans="1:11" ht="86.1" hidden="1" customHeight="1" x14ac:dyDescent="0.45">
      <c r="A259" s="5" t="s">
        <v>497</v>
      </c>
      <c r="B259" s="5" t="s">
        <v>498</v>
      </c>
      <c r="C259" s="5"/>
      <c r="D259" s="5"/>
      <c r="E259" s="13">
        <v>0</v>
      </c>
      <c r="F259" s="7">
        <v>795</v>
      </c>
      <c r="G259" s="7">
        <f t="shared" si="18"/>
        <v>0</v>
      </c>
      <c r="H259" s="7">
        <f t="shared" si="15"/>
        <v>206.70000000000002</v>
      </c>
      <c r="I259" s="7">
        <f t="shared" si="16"/>
        <v>0</v>
      </c>
      <c r="J259" s="10">
        <f t="shared" si="19"/>
        <v>182.92035398230092</v>
      </c>
      <c r="K259" s="10">
        <f t="shared" si="17"/>
        <v>0</v>
      </c>
    </row>
    <row r="260" spans="1:11" ht="86.1" hidden="1" customHeight="1" x14ac:dyDescent="0.45">
      <c r="A260" s="5" t="s">
        <v>499</v>
      </c>
      <c r="B260" s="5" t="s">
        <v>500</v>
      </c>
      <c r="C260" s="5"/>
      <c r="D260" s="5"/>
      <c r="E260" s="13">
        <v>0</v>
      </c>
      <c r="F260" s="7">
        <v>795</v>
      </c>
      <c r="G260" s="7">
        <f t="shared" si="18"/>
        <v>0</v>
      </c>
      <c r="H260" s="7">
        <f t="shared" si="15"/>
        <v>206.70000000000002</v>
      </c>
      <c r="I260" s="7">
        <f t="shared" si="16"/>
        <v>0</v>
      </c>
      <c r="J260" s="10">
        <f t="shared" si="19"/>
        <v>182.92035398230092</v>
      </c>
      <c r="K260" s="10">
        <f t="shared" si="17"/>
        <v>0</v>
      </c>
    </row>
    <row r="261" spans="1:11" ht="86.1" hidden="1" customHeight="1" x14ac:dyDescent="0.45">
      <c r="A261" s="5" t="s">
        <v>501</v>
      </c>
      <c r="B261" s="5" t="s">
        <v>502</v>
      </c>
      <c r="C261" s="5"/>
      <c r="D261" s="5"/>
      <c r="E261" s="13">
        <v>0</v>
      </c>
      <c r="F261" s="7">
        <v>495</v>
      </c>
      <c r="G261" s="7">
        <f t="shared" si="18"/>
        <v>0</v>
      </c>
      <c r="H261" s="7">
        <f t="shared" si="15"/>
        <v>128.70000000000002</v>
      </c>
      <c r="I261" s="7">
        <f t="shared" si="16"/>
        <v>0</v>
      </c>
      <c r="J261" s="10">
        <f t="shared" si="19"/>
        <v>113.89380530973455</v>
      </c>
      <c r="K261" s="10">
        <f t="shared" si="17"/>
        <v>0</v>
      </c>
    </row>
    <row r="262" spans="1:11" ht="86.1" hidden="1" customHeight="1" x14ac:dyDescent="0.45">
      <c r="A262" s="5" t="s">
        <v>503</v>
      </c>
      <c r="B262" s="5" t="s">
        <v>504</v>
      </c>
      <c r="C262" s="5"/>
      <c r="D262" s="5"/>
      <c r="E262" s="13">
        <v>0</v>
      </c>
      <c r="F262" s="7">
        <v>495</v>
      </c>
      <c r="G262" s="7">
        <f t="shared" si="18"/>
        <v>0</v>
      </c>
      <c r="H262" s="7">
        <f t="shared" si="15"/>
        <v>128.70000000000002</v>
      </c>
      <c r="I262" s="7">
        <f t="shared" si="16"/>
        <v>0</v>
      </c>
      <c r="J262" s="10">
        <f t="shared" si="19"/>
        <v>113.89380530973455</v>
      </c>
      <c r="K262" s="10">
        <f t="shared" si="17"/>
        <v>0</v>
      </c>
    </row>
    <row r="263" spans="1:11" ht="86.1" hidden="1" customHeight="1" x14ac:dyDescent="0.45">
      <c r="A263" s="5" t="s">
        <v>505</v>
      </c>
      <c r="B263" s="5" t="s">
        <v>506</v>
      </c>
      <c r="C263" s="5"/>
      <c r="D263" s="5"/>
      <c r="E263" s="13">
        <v>0</v>
      </c>
      <c r="F263" s="7">
        <v>565</v>
      </c>
      <c r="G263" s="7">
        <f t="shared" si="18"/>
        <v>0</v>
      </c>
      <c r="H263" s="7">
        <f t="shared" si="15"/>
        <v>146.9</v>
      </c>
      <c r="I263" s="7">
        <f t="shared" si="16"/>
        <v>0</v>
      </c>
      <c r="J263" s="10">
        <f t="shared" si="19"/>
        <v>130.00000000000003</v>
      </c>
      <c r="K263" s="10">
        <f t="shared" si="17"/>
        <v>0</v>
      </c>
    </row>
    <row r="264" spans="1:11" ht="86.1" customHeight="1" x14ac:dyDescent="0.45">
      <c r="A264" s="5" t="s">
        <v>507</v>
      </c>
      <c r="B264" s="5" t="s">
        <v>508</v>
      </c>
      <c r="C264" s="5" t="s">
        <v>33</v>
      </c>
      <c r="D264" s="5"/>
      <c r="E264" s="13">
        <v>1</v>
      </c>
      <c r="F264" s="7">
        <v>795</v>
      </c>
      <c r="G264" s="7">
        <f t="shared" si="18"/>
        <v>795</v>
      </c>
      <c r="H264" s="7">
        <f t="shared" si="15"/>
        <v>206.70000000000002</v>
      </c>
      <c r="I264" s="7">
        <f t="shared" si="16"/>
        <v>206.70000000000002</v>
      </c>
      <c r="J264" s="10">
        <f t="shared" si="19"/>
        <v>182.92035398230092</v>
      </c>
      <c r="K264" s="10">
        <f t="shared" si="17"/>
        <v>182.92035398230092</v>
      </c>
    </row>
    <row r="265" spans="1:11" ht="86.1" hidden="1" customHeight="1" x14ac:dyDescent="0.45">
      <c r="A265" s="5" t="s">
        <v>509</v>
      </c>
      <c r="B265" s="5" t="s">
        <v>510</v>
      </c>
      <c r="C265" s="5"/>
      <c r="D265" s="5"/>
      <c r="E265" s="13">
        <v>0</v>
      </c>
      <c r="F265" s="7">
        <v>595</v>
      </c>
      <c r="G265" s="7">
        <f t="shared" si="18"/>
        <v>0</v>
      </c>
      <c r="H265" s="7">
        <f t="shared" si="15"/>
        <v>154.70000000000002</v>
      </c>
      <c r="I265" s="7">
        <f t="shared" si="16"/>
        <v>0</v>
      </c>
      <c r="J265" s="10">
        <f t="shared" si="19"/>
        <v>136.90265486725667</v>
      </c>
      <c r="K265" s="10">
        <f t="shared" si="17"/>
        <v>0</v>
      </c>
    </row>
    <row r="266" spans="1:11" ht="86.1" hidden="1" customHeight="1" x14ac:dyDescent="0.45">
      <c r="A266" s="5" t="s">
        <v>511</v>
      </c>
      <c r="B266" s="5" t="s">
        <v>512</v>
      </c>
      <c r="C266" s="5"/>
      <c r="D266" s="5"/>
      <c r="E266" s="13">
        <v>0</v>
      </c>
      <c r="F266" s="7">
        <v>545</v>
      </c>
      <c r="G266" s="7">
        <f t="shared" si="18"/>
        <v>0</v>
      </c>
      <c r="H266" s="7">
        <f t="shared" si="15"/>
        <v>141.70000000000002</v>
      </c>
      <c r="I266" s="7">
        <f t="shared" si="16"/>
        <v>0</v>
      </c>
      <c r="J266" s="10">
        <f t="shared" si="19"/>
        <v>125.39823008849561</v>
      </c>
      <c r="K266" s="10">
        <f t="shared" si="17"/>
        <v>0</v>
      </c>
    </row>
    <row r="267" spans="1:11" ht="86.1" hidden="1" customHeight="1" x14ac:dyDescent="0.45">
      <c r="A267" s="5" t="s">
        <v>513</v>
      </c>
      <c r="B267" s="5" t="s">
        <v>514</v>
      </c>
      <c r="C267" s="5"/>
      <c r="D267" s="5"/>
      <c r="E267" s="13">
        <v>0</v>
      </c>
      <c r="F267" s="7">
        <v>545</v>
      </c>
      <c r="G267" s="7">
        <f t="shared" si="18"/>
        <v>0</v>
      </c>
      <c r="H267" s="7">
        <f t="shared" si="15"/>
        <v>141.70000000000002</v>
      </c>
      <c r="I267" s="7">
        <f t="shared" si="16"/>
        <v>0</v>
      </c>
      <c r="J267" s="10">
        <f t="shared" si="19"/>
        <v>125.39823008849561</v>
      </c>
      <c r="K267" s="10">
        <f t="shared" si="17"/>
        <v>0</v>
      </c>
    </row>
    <row r="268" spans="1:11" ht="86.1" hidden="1" customHeight="1" x14ac:dyDescent="0.45">
      <c r="A268" s="5" t="s">
        <v>515</v>
      </c>
      <c r="B268" s="5" t="s">
        <v>516</v>
      </c>
      <c r="C268" s="5"/>
      <c r="D268" s="5"/>
      <c r="E268" s="13">
        <v>0</v>
      </c>
      <c r="F268" s="7">
        <v>545</v>
      </c>
      <c r="G268" s="7">
        <f t="shared" si="18"/>
        <v>0</v>
      </c>
      <c r="H268" s="7">
        <f t="shared" si="15"/>
        <v>141.70000000000002</v>
      </c>
      <c r="I268" s="7">
        <f t="shared" si="16"/>
        <v>0</v>
      </c>
      <c r="J268" s="10">
        <f t="shared" si="19"/>
        <v>125.39823008849561</v>
      </c>
      <c r="K268" s="10">
        <f t="shared" si="17"/>
        <v>0</v>
      </c>
    </row>
    <row r="269" spans="1:11" ht="86.1" hidden="1" customHeight="1" x14ac:dyDescent="0.45">
      <c r="A269" s="5" t="s">
        <v>517</v>
      </c>
      <c r="B269" s="5" t="s">
        <v>518</v>
      </c>
      <c r="C269" s="5"/>
      <c r="D269" s="5"/>
      <c r="E269" s="13">
        <v>0</v>
      </c>
      <c r="F269" s="7">
        <v>545</v>
      </c>
      <c r="G269" s="7">
        <f t="shared" si="18"/>
        <v>0</v>
      </c>
      <c r="H269" s="7">
        <f t="shared" si="15"/>
        <v>141.70000000000002</v>
      </c>
      <c r="I269" s="7">
        <f t="shared" si="16"/>
        <v>0</v>
      </c>
      <c r="J269" s="10">
        <f t="shared" si="19"/>
        <v>125.39823008849561</v>
      </c>
      <c r="K269" s="10">
        <f t="shared" si="17"/>
        <v>0</v>
      </c>
    </row>
    <row r="270" spans="1:11" ht="86.1" customHeight="1" x14ac:dyDescent="0.45">
      <c r="A270" s="5" t="s">
        <v>519</v>
      </c>
      <c r="B270" s="5" t="s">
        <v>520</v>
      </c>
      <c r="C270" s="5" t="s">
        <v>33</v>
      </c>
      <c r="D270" s="5"/>
      <c r="E270" s="13">
        <v>4</v>
      </c>
      <c r="F270" s="7">
        <v>525</v>
      </c>
      <c r="G270" s="7">
        <f t="shared" si="18"/>
        <v>2100</v>
      </c>
      <c r="H270" s="7">
        <f t="shared" si="15"/>
        <v>136.5</v>
      </c>
      <c r="I270" s="7">
        <f t="shared" si="16"/>
        <v>546</v>
      </c>
      <c r="J270" s="10">
        <f t="shared" si="19"/>
        <v>120.79646017699116</v>
      </c>
      <c r="K270" s="10">
        <f t="shared" si="17"/>
        <v>483.18584070796464</v>
      </c>
    </row>
    <row r="271" spans="1:11" ht="86.1" hidden="1" customHeight="1" x14ac:dyDescent="0.45">
      <c r="A271" s="5" t="s">
        <v>521</v>
      </c>
      <c r="B271" s="5" t="s">
        <v>522</v>
      </c>
      <c r="C271" s="5"/>
      <c r="D271" s="5"/>
      <c r="E271" s="13">
        <v>0</v>
      </c>
      <c r="F271" s="7">
        <v>545</v>
      </c>
      <c r="G271" s="7">
        <f t="shared" si="18"/>
        <v>0</v>
      </c>
      <c r="H271" s="7">
        <f t="shared" ref="H271:H334" si="20">SUM(F271*0.26)</f>
        <v>141.70000000000002</v>
      </c>
      <c r="I271" s="7">
        <f t="shared" ref="I271:I334" si="21">SUM(H271*E271)</f>
        <v>0</v>
      </c>
      <c r="J271" s="10">
        <f t="shared" si="19"/>
        <v>125.39823008849561</v>
      </c>
      <c r="K271" s="10">
        <f t="shared" ref="K271:K334" si="22">SUM(J271*E271)</f>
        <v>0</v>
      </c>
    </row>
    <row r="272" spans="1:11" ht="86.1" hidden="1" customHeight="1" x14ac:dyDescent="0.45">
      <c r="A272" s="5" t="s">
        <v>523</v>
      </c>
      <c r="B272" s="5" t="s">
        <v>524</v>
      </c>
      <c r="C272" s="5"/>
      <c r="D272" s="5"/>
      <c r="E272" s="13">
        <v>0</v>
      </c>
      <c r="F272" s="7">
        <v>525</v>
      </c>
      <c r="G272" s="7">
        <f t="shared" ref="G272:G335" si="23">SUM(F272*E272)</f>
        <v>0</v>
      </c>
      <c r="H272" s="7">
        <f t="shared" si="20"/>
        <v>136.5</v>
      </c>
      <c r="I272" s="7">
        <f t="shared" si="21"/>
        <v>0</v>
      </c>
      <c r="J272" s="10">
        <f t="shared" ref="J272:J335" si="24">SUM(H272/1.13)</f>
        <v>120.79646017699116</v>
      </c>
      <c r="K272" s="10">
        <f t="shared" si="22"/>
        <v>0</v>
      </c>
    </row>
    <row r="273" spans="1:11" ht="86.1" hidden="1" customHeight="1" x14ac:dyDescent="0.45">
      <c r="A273" s="5" t="s">
        <v>525</v>
      </c>
      <c r="B273" s="5" t="s">
        <v>526</v>
      </c>
      <c r="C273" s="5"/>
      <c r="D273" s="5"/>
      <c r="E273" s="13">
        <v>0</v>
      </c>
      <c r="F273" s="7">
        <v>595</v>
      </c>
      <c r="G273" s="7">
        <f t="shared" si="23"/>
        <v>0</v>
      </c>
      <c r="H273" s="7">
        <f t="shared" si="20"/>
        <v>154.70000000000002</v>
      </c>
      <c r="I273" s="7">
        <f t="shared" si="21"/>
        <v>0</v>
      </c>
      <c r="J273" s="10">
        <f t="shared" si="24"/>
        <v>136.90265486725667</v>
      </c>
      <c r="K273" s="10">
        <f t="shared" si="22"/>
        <v>0</v>
      </c>
    </row>
    <row r="274" spans="1:11" ht="86.1" customHeight="1" x14ac:dyDescent="0.45">
      <c r="A274" s="5" t="s">
        <v>527</v>
      </c>
      <c r="B274" s="5" t="s">
        <v>528</v>
      </c>
      <c r="C274" s="5" t="s">
        <v>33</v>
      </c>
      <c r="D274" s="5"/>
      <c r="E274" s="13">
        <v>4</v>
      </c>
      <c r="F274" s="7">
        <v>765</v>
      </c>
      <c r="G274" s="7">
        <f t="shared" si="23"/>
        <v>3060</v>
      </c>
      <c r="H274" s="7">
        <f t="shared" si="20"/>
        <v>198.9</v>
      </c>
      <c r="I274" s="7">
        <f t="shared" si="21"/>
        <v>795.6</v>
      </c>
      <c r="J274" s="10">
        <f t="shared" si="24"/>
        <v>176.01769911504428</v>
      </c>
      <c r="K274" s="10">
        <f t="shared" si="22"/>
        <v>704.07079646017712</v>
      </c>
    </row>
    <row r="275" spans="1:11" ht="86.1" hidden="1" customHeight="1" x14ac:dyDescent="0.45">
      <c r="A275" s="5" t="s">
        <v>529</v>
      </c>
      <c r="B275" s="5" t="s">
        <v>530</v>
      </c>
      <c r="C275" s="5"/>
      <c r="D275" s="5"/>
      <c r="E275" s="13">
        <v>0</v>
      </c>
      <c r="F275" s="7">
        <v>595</v>
      </c>
      <c r="G275" s="7">
        <f t="shared" si="23"/>
        <v>0</v>
      </c>
      <c r="H275" s="7">
        <f t="shared" si="20"/>
        <v>154.70000000000002</v>
      </c>
      <c r="I275" s="7">
        <f t="shared" si="21"/>
        <v>0</v>
      </c>
      <c r="J275" s="10">
        <f t="shared" si="24"/>
        <v>136.90265486725667</v>
      </c>
      <c r="K275" s="10">
        <f t="shared" si="22"/>
        <v>0</v>
      </c>
    </row>
    <row r="276" spans="1:11" ht="86.1" hidden="1" customHeight="1" x14ac:dyDescent="0.45">
      <c r="A276" s="5" t="s">
        <v>531</v>
      </c>
      <c r="B276" s="5" t="s">
        <v>532</v>
      </c>
      <c r="C276" s="5"/>
      <c r="D276" s="5"/>
      <c r="E276" s="13">
        <v>0</v>
      </c>
      <c r="F276" s="7">
        <v>565</v>
      </c>
      <c r="G276" s="7">
        <f t="shared" si="23"/>
        <v>0</v>
      </c>
      <c r="H276" s="7">
        <f t="shared" si="20"/>
        <v>146.9</v>
      </c>
      <c r="I276" s="7">
        <f t="shared" si="21"/>
        <v>0</v>
      </c>
      <c r="J276" s="10">
        <f t="shared" si="24"/>
        <v>130.00000000000003</v>
      </c>
      <c r="K276" s="10">
        <f t="shared" si="22"/>
        <v>0</v>
      </c>
    </row>
    <row r="277" spans="1:11" ht="86.1" hidden="1" customHeight="1" x14ac:dyDescent="0.45">
      <c r="A277" s="5" t="s">
        <v>533</v>
      </c>
      <c r="B277" s="5" t="s">
        <v>534</v>
      </c>
      <c r="C277" s="5"/>
      <c r="D277" s="5"/>
      <c r="E277" s="13">
        <v>0</v>
      </c>
      <c r="F277" s="7">
        <v>575</v>
      </c>
      <c r="G277" s="7">
        <f t="shared" si="23"/>
        <v>0</v>
      </c>
      <c r="H277" s="7">
        <f t="shared" si="20"/>
        <v>149.5</v>
      </c>
      <c r="I277" s="7">
        <f t="shared" si="21"/>
        <v>0</v>
      </c>
      <c r="J277" s="10">
        <f t="shared" si="24"/>
        <v>132.30088495575222</v>
      </c>
      <c r="K277" s="10">
        <f t="shared" si="22"/>
        <v>0</v>
      </c>
    </row>
    <row r="278" spans="1:11" ht="86.1" hidden="1" customHeight="1" x14ac:dyDescent="0.45">
      <c r="A278" s="5" t="s">
        <v>535</v>
      </c>
      <c r="B278" s="5" t="s">
        <v>536</v>
      </c>
      <c r="C278" s="5"/>
      <c r="D278" s="5"/>
      <c r="E278" s="13">
        <v>0</v>
      </c>
      <c r="F278" s="7">
        <v>545</v>
      </c>
      <c r="G278" s="7">
        <f t="shared" si="23"/>
        <v>0</v>
      </c>
      <c r="H278" s="7">
        <f t="shared" si="20"/>
        <v>141.70000000000002</v>
      </c>
      <c r="I278" s="7">
        <f t="shared" si="21"/>
        <v>0</v>
      </c>
      <c r="J278" s="10">
        <f t="shared" si="24"/>
        <v>125.39823008849561</v>
      </c>
      <c r="K278" s="10">
        <f t="shared" si="22"/>
        <v>0</v>
      </c>
    </row>
    <row r="279" spans="1:11" ht="86.1" hidden="1" customHeight="1" x14ac:dyDescent="0.45">
      <c r="A279" s="5" t="s">
        <v>537</v>
      </c>
      <c r="B279" s="5" t="s">
        <v>538</v>
      </c>
      <c r="C279" s="5"/>
      <c r="D279" s="5"/>
      <c r="E279" s="13">
        <v>0</v>
      </c>
      <c r="F279" s="7">
        <v>495</v>
      </c>
      <c r="G279" s="7">
        <f t="shared" si="23"/>
        <v>0</v>
      </c>
      <c r="H279" s="7">
        <f t="shared" si="20"/>
        <v>128.70000000000002</v>
      </c>
      <c r="I279" s="7">
        <f t="shared" si="21"/>
        <v>0</v>
      </c>
      <c r="J279" s="10">
        <f t="shared" si="24"/>
        <v>113.89380530973455</v>
      </c>
      <c r="K279" s="10">
        <f t="shared" si="22"/>
        <v>0</v>
      </c>
    </row>
    <row r="280" spans="1:11" ht="86.1" hidden="1" customHeight="1" x14ac:dyDescent="0.45">
      <c r="A280" s="5" t="s">
        <v>539</v>
      </c>
      <c r="B280" s="5" t="s">
        <v>540</v>
      </c>
      <c r="C280" s="5"/>
      <c r="D280" s="5"/>
      <c r="E280" s="13">
        <v>0</v>
      </c>
      <c r="F280" s="7">
        <v>545</v>
      </c>
      <c r="G280" s="7">
        <f t="shared" si="23"/>
        <v>0</v>
      </c>
      <c r="H280" s="7">
        <f t="shared" si="20"/>
        <v>141.70000000000002</v>
      </c>
      <c r="I280" s="7">
        <f t="shared" si="21"/>
        <v>0</v>
      </c>
      <c r="J280" s="10">
        <f t="shared" si="24"/>
        <v>125.39823008849561</v>
      </c>
      <c r="K280" s="10">
        <f t="shared" si="22"/>
        <v>0</v>
      </c>
    </row>
    <row r="281" spans="1:11" ht="86.1" hidden="1" customHeight="1" x14ac:dyDescent="0.45">
      <c r="A281" s="5" t="s">
        <v>541</v>
      </c>
      <c r="B281" s="5" t="s">
        <v>541</v>
      </c>
      <c r="C281" s="5"/>
      <c r="D281" s="5"/>
      <c r="E281" s="13">
        <v>0</v>
      </c>
      <c r="F281" s="7">
        <v>1295</v>
      </c>
      <c r="G281" s="7">
        <f t="shared" si="23"/>
        <v>0</v>
      </c>
      <c r="H281" s="7">
        <f t="shared" si="20"/>
        <v>336.7</v>
      </c>
      <c r="I281" s="7">
        <f t="shared" si="21"/>
        <v>0</v>
      </c>
      <c r="J281" s="10">
        <f t="shared" si="24"/>
        <v>297.9646017699115</v>
      </c>
      <c r="K281" s="10">
        <f t="shared" si="22"/>
        <v>0</v>
      </c>
    </row>
    <row r="282" spans="1:11" ht="86.1" hidden="1" customHeight="1" x14ac:dyDescent="0.45">
      <c r="A282" s="5" t="s">
        <v>542</v>
      </c>
      <c r="B282" s="5" t="s">
        <v>543</v>
      </c>
      <c r="C282" s="5"/>
      <c r="D282" s="5"/>
      <c r="E282" s="13">
        <v>0</v>
      </c>
      <c r="F282" s="7">
        <v>995</v>
      </c>
      <c r="G282" s="7">
        <f t="shared" si="23"/>
        <v>0</v>
      </c>
      <c r="H282" s="7">
        <f t="shared" si="20"/>
        <v>258.7</v>
      </c>
      <c r="I282" s="7">
        <f t="shared" si="21"/>
        <v>0</v>
      </c>
      <c r="J282" s="10">
        <f t="shared" si="24"/>
        <v>228.93805309734515</v>
      </c>
      <c r="K282" s="10">
        <f t="shared" si="22"/>
        <v>0</v>
      </c>
    </row>
    <row r="283" spans="1:11" ht="86.1" hidden="1" customHeight="1" x14ac:dyDescent="0.45">
      <c r="A283" s="5" t="s">
        <v>544</v>
      </c>
      <c r="B283" s="5" t="s">
        <v>545</v>
      </c>
      <c r="C283" s="5"/>
      <c r="D283" s="5"/>
      <c r="E283" s="13">
        <v>0</v>
      </c>
      <c r="F283" s="7">
        <v>895</v>
      </c>
      <c r="G283" s="7">
        <f t="shared" si="23"/>
        <v>0</v>
      </c>
      <c r="H283" s="7">
        <f t="shared" si="20"/>
        <v>232.70000000000002</v>
      </c>
      <c r="I283" s="7">
        <f t="shared" si="21"/>
        <v>0</v>
      </c>
      <c r="J283" s="10">
        <f t="shared" si="24"/>
        <v>205.92920353982305</v>
      </c>
      <c r="K283" s="10">
        <f t="shared" si="22"/>
        <v>0</v>
      </c>
    </row>
    <row r="284" spans="1:11" ht="86.1" hidden="1" customHeight="1" x14ac:dyDescent="0.45">
      <c r="A284" s="5" t="s">
        <v>546</v>
      </c>
      <c r="B284" s="5" t="s">
        <v>547</v>
      </c>
      <c r="C284" s="5"/>
      <c r="D284" s="5"/>
      <c r="E284" s="13">
        <v>0</v>
      </c>
      <c r="F284" s="7">
        <v>895</v>
      </c>
      <c r="G284" s="7">
        <f t="shared" si="23"/>
        <v>0</v>
      </c>
      <c r="H284" s="7">
        <f t="shared" si="20"/>
        <v>232.70000000000002</v>
      </c>
      <c r="I284" s="7">
        <f t="shared" si="21"/>
        <v>0</v>
      </c>
      <c r="J284" s="10">
        <f t="shared" si="24"/>
        <v>205.92920353982305</v>
      </c>
      <c r="K284" s="10">
        <f t="shared" si="22"/>
        <v>0</v>
      </c>
    </row>
    <row r="285" spans="1:11" ht="86.1" hidden="1" customHeight="1" x14ac:dyDescent="0.45">
      <c r="A285" s="5" t="s">
        <v>548</v>
      </c>
      <c r="B285" s="5" t="s">
        <v>548</v>
      </c>
      <c r="C285" s="5"/>
      <c r="D285" s="5"/>
      <c r="E285" s="13">
        <v>0</v>
      </c>
      <c r="F285" s="7">
        <v>645</v>
      </c>
      <c r="G285" s="7">
        <f t="shared" si="23"/>
        <v>0</v>
      </c>
      <c r="H285" s="7">
        <f t="shared" si="20"/>
        <v>167.70000000000002</v>
      </c>
      <c r="I285" s="7">
        <f t="shared" si="21"/>
        <v>0</v>
      </c>
      <c r="J285" s="10">
        <f t="shared" si="24"/>
        <v>148.40707964601773</v>
      </c>
      <c r="K285" s="10">
        <f t="shared" si="22"/>
        <v>0</v>
      </c>
    </row>
    <row r="286" spans="1:11" ht="86.1" hidden="1" customHeight="1" x14ac:dyDescent="0.45">
      <c r="A286" s="5" t="s">
        <v>549</v>
      </c>
      <c r="B286" s="5" t="s">
        <v>549</v>
      </c>
      <c r="C286" s="5"/>
      <c r="D286" s="5"/>
      <c r="E286" s="13">
        <v>0</v>
      </c>
      <c r="F286" s="7">
        <v>645</v>
      </c>
      <c r="G286" s="7">
        <f t="shared" si="23"/>
        <v>0</v>
      </c>
      <c r="H286" s="7">
        <f t="shared" si="20"/>
        <v>167.70000000000002</v>
      </c>
      <c r="I286" s="7">
        <f t="shared" si="21"/>
        <v>0</v>
      </c>
      <c r="J286" s="10">
        <f t="shared" si="24"/>
        <v>148.40707964601773</v>
      </c>
      <c r="K286" s="10">
        <f t="shared" si="22"/>
        <v>0</v>
      </c>
    </row>
    <row r="287" spans="1:11" ht="86.1" hidden="1" customHeight="1" x14ac:dyDescent="0.45">
      <c r="A287" s="5" t="s">
        <v>550</v>
      </c>
      <c r="B287" s="5" t="s">
        <v>551</v>
      </c>
      <c r="C287" s="5"/>
      <c r="D287" s="5"/>
      <c r="E287" s="13">
        <v>0</v>
      </c>
      <c r="F287" s="7">
        <v>675</v>
      </c>
      <c r="G287" s="7">
        <f t="shared" si="23"/>
        <v>0</v>
      </c>
      <c r="H287" s="7">
        <f t="shared" si="20"/>
        <v>175.5</v>
      </c>
      <c r="I287" s="7">
        <f t="shared" si="21"/>
        <v>0</v>
      </c>
      <c r="J287" s="10">
        <f t="shared" si="24"/>
        <v>155.30973451327435</v>
      </c>
      <c r="K287" s="10">
        <f t="shared" si="22"/>
        <v>0</v>
      </c>
    </row>
    <row r="288" spans="1:11" ht="86.1" hidden="1" customHeight="1" x14ac:dyDescent="0.45">
      <c r="A288" s="5" t="s">
        <v>552</v>
      </c>
      <c r="B288" s="5" t="s">
        <v>553</v>
      </c>
      <c r="C288" s="5"/>
      <c r="D288" s="5"/>
      <c r="E288" s="13">
        <v>0</v>
      </c>
      <c r="F288" s="7">
        <v>795</v>
      </c>
      <c r="G288" s="7">
        <f t="shared" si="23"/>
        <v>0</v>
      </c>
      <c r="H288" s="7">
        <f t="shared" si="20"/>
        <v>206.70000000000002</v>
      </c>
      <c r="I288" s="7">
        <f t="shared" si="21"/>
        <v>0</v>
      </c>
      <c r="J288" s="10">
        <f t="shared" si="24"/>
        <v>182.92035398230092</v>
      </c>
      <c r="K288" s="10">
        <f t="shared" si="22"/>
        <v>0</v>
      </c>
    </row>
    <row r="289" spans="1:11" ht="86.1" hidden="1" customHeight="1" x14ac:dyDescent="0.45">
      <c r="A289" s="5" t="s">
        <v>554</v>
      </c>
      <c r="B289" s="5" t="s">
        <v>555</v>
      </c>
      <c r="C289" s="5"/>
      <c r="D289" s="5"/>
      <c r="E289" s="13">
        <v>0</v>
      </c>
      <c r="F289" s="7">
        <v>645</v>
      </c>
      <c r="G289" s="7">
        <f t="shared" si="23"/>
        <v>0</v>
      </c>
      <c r="H289" s="7">
        <f t="shared" si="20"/>
        <v>167.70000000000002</v>
      </c>
      <c r="I289" s="7">
        <f t="shared" si="21"/>
        <v>0</v>
      </c>
      <c r="J289" s="10">
        <f t="shared" si="24"/>
        <v>148.40707964601773</v>
      </c>
      <c r="K289" s="10">
        <f t="shared" si="22"/>
        <v>0</v>
      </c>
    </row>
    <row r="290" spans="1:11" ht="86.1" hidden="1" customHeight="1" x14ac:dyDescent="0.45">
      <c r="A290" s="5" t="s">
        <v>556</v>
      </c>
      <c r="B290" s="5" t="s">
        <v>557</v>
      </c>
      <c r="C290" s="5"/>
      <c r="D290" s="5"/>
      <c r="E290" s="13">
        <v>0</v>
      </c>
      <c r="F290" s="7">
        <v>795</v>
      </c>
      <c r="G290" s="7">
        <f t="shared" si="23"/>
        <v>0</v>
      </c>
      <c r="H290" s="7">
        <f t="shared" si="20"/>
        <v>206.70000000000002</v>
      </c>
      <c r="I290" s="7">
        <f t="shared" si="21"/>
        <v>0</v>
      </c>
      <c r="J290" s="10">
        <f t="shared" si="24"/>
        <v>182.92035398230092</v>
      </c>
      <c r="K290" s="10">
        <f t="shared" si="22"/>
        <v>0</v>
      </c>
    </row>
    <row r="291" spans="1:11" ht="86.1" hidden="1" customHeight="1" x14ac:dyDescent="0.45">
      <c r="A291" s="5" t="s">
        <v>558</v>
      </c>
      <c r="B291" s="5" t="s">
        <v>559</v>
      </c>
      <c r="C291" s="5"/>
      <c r="D291" s="5"/>
      <c r="E291" s="13">
        <v>0</v>
      </c>
      <c r="F291" s="7">
        <v>795</v>
      </c>
      <c r="G291" s="7">
        <f t="shared" si="23"/>
        <v>0</v>
      </c>
      <c r="H291" s="7">
        <f t="shared" si="20"/>
        <v>206.70000000000002</v>
      </c>
      <c r="I291" s="7">
        <f t="shared" si="21"/>
        <v>0</v>
      </c>
      <c r="J291" s="10">
        <f t="shared" si="24"/>
        <v>182.92035398230092</v>
      </c>
      <c r="K291" s="10">
        <f t="shared" si="22"/>
        <v>0</v>
      </c>
    </row>
    <row r="292" spans="1:11" ht="86.1" hidden="1" customHeight="1" x14ac:dyDescent="0.45">
      <c r="A292" s="5" t="s">
        <v>560</v>
      </c>
      <c r="B292" s="5" t="s">
        <v>561</v>
      </c>
      <c r="C292" s="5"/>
      <c r="D292" s="5"/>
      <c r="E292" s="13">
        <v>0</v>
      </c>
      <c r="F292" s="7">
        <v>545</v>
      </c>
      <c r="G292" s="7">
        <f t="shared" si="23"/>
        <v>0</v>
      </c>
      <c r="H292" s="7">
        <f t="shared" si="20"/>
        <v>141.70000000000002</v>
      </c>
      <c r="I292" s="7">
        <f t="shared" si="21"/>
        <v>0</v>
      </c>
      <c r="J292" s="10">
        <f t="shared" si="24"/>
        <v>125.39823008849561</v>
      </c>
      <c r="K292" s="10">
        <f t="shared" si="22"/>
        <v>0</v>
      </c>
    </row>
    <row r="293" spans="1:11" ht="86.1" hidden="1" customHeight="1" x14ac:dyDescent="0.45">
      <c r="A293" s="5" t="s">
        <v>562</v>
      </c>
      <c r="B293" s="5" t="s">
        <v>563</v>
      </c>
      <c r="C293" s="5"/>
      <c r="D293" s="5"/>
      <c r="E293" s="13">
        <v>0</v>
      </c>
      <c r="F293" s="7">
        <v>545</v>
      </c>
      <c r="G293" s="7">
        <f t="shared" si="23"/>
        <v>0</v>
      </c>
      <c r="H293" s="7">
        <f t="shared" si="20"/>
        <v>141.70000000000002</v>
      </c>
      <c r="I293" s="7">
        <f t="shared" si="21"/>
        <v>0</v>
      </c>
      <c r="J293" s="10">
        <f t="shared" si="24"/>
        <v>125.39823008849561</v>
      </c>
      <c r="K293" s="10">
        <f t="shared" si="22"/>
        <v>0</v>
      </c>
    </row>
    <row r="294" spans="1:11" ht="86.1" hidden="1" customHeight="1" x14ac:dyDescent="0.45">
      <c r="A294" s="5" t="s">
        <v>564</v>
      </c>
      <c r="B294" s="5" t="s">
        <v>565</v>
      </c>
      <c r="C294" s="5"/>
      <c r="D294" s="5"/>
      <c r="E294" s="13">
        <v>0</v>
      </c>
      <c r="F294" s="7">
        <v>545</v>
      </c>
      <c r="G294" s="7">
        <f t="shared" si="23"/>
        <v>0</v>
      </c>
      <c r="H294" s="7">
        <f t="shared" si="20"/>
        <v>141.70000000000002</v>
      </c>
      <c r="I294" s="7">
        <f t="shared" si="21"/>
        <v>0</v>
      </c>
      <c r="J294" s="10">
        <f t="shared" si="24"/>
        <v>125.39823008849561</v>
      </c>
      <c r="K294" s="10">
        <f t="shared" si="22"/>
        <v>0</v>
      </c>
    </row>
    <row r="295" spans="1:11" ht="86.1" hidden="1" customHeight="1" x14ac:dyDescent="0.45">
      <c r="A295" s="5" t="s">
        <v>566</v>
      </c>
      <c r="B295" s="5" t="s">
        <v>567</v>
      </c>
      <c r="C295" s="5"/>
      <c r="D295" s="5"/>
      <c r="E295" s="13">
        <v>0</v>
      </c>
      <c r="F295" s="7">
        <v>545</v>
      </c>
      <c r="G295" s="7">
        <f t="shared" si="23"/>
        <v>0</v>
      </c>
      <c r="H295" s="7">
        <f t="shared" si="20"/>
        <v>141.70000000000002</v>
      </c>
      <c r="I295" s="7">
        <f t="shared" si="21"/>
        <v>0</v>
      </c>
      <c r="J295" s="10">
        <f t="shared" si="24"/>
        <v>125.39823008849561</v>
      </c>
      <c r="K295" s="10">
        <f t="shared" si="22"/>
        <v>0</v>
      </c>
    </row>
    <row r="296" spans="1:11" ht="86.1" hidden="1" customHeight="1" x14ac:dyDescent="0.45">
      <c r="A296" s="5" t="s">
        <v>568</v>
      </c>
      <c r="B296" s="5" t="s">
        <v>569</v>
      </c>
      <c r="C296" s="5"/>
      <c r="D296" s="5"/>
      <c r="E296" s="13">
        <v>0</v>
      </c>
      <c r="F296" s="7">
        <v>545</v>
      </c>
      <c r="G296" s="7">
        <f t="shared" si="23"/>
        <v>0</v>
      </c>
      <c r="H296" s="7">
        <f t="shared" si="20"/>
        <v>141.70000000000002</v>
      </c>
      <c r="I296" s="7">
        <f t="shared" si="21"/>
        <v>0</v>
      </c>
      <c r="J296" s="10">
        <f t="shared" si="24"/>
        <v>125.39823008849561</v>
      </c>
      <c r="K296" s="10">
        <f t="shared" si="22"/>
        <v>0</v>
      </c>
    </row>
    <row r="297" spans="1:11" ht="86.1" hidden="1" customHeight="1" x14ac:dyDescent="0.45">
      <c r="A297" s="5" t="s">
        <v>570</v>
      </c>
      <c r="B297" s="5" t="s">
        <v>571</v>
      </c>
      <c r="C297" s="5"/>
      <c r="D297" s="5"/>
      <c r="E297" s="13">
        <v>0</v>
      </c>
      <c r="F297" s="7">
        <v>645</v>
      </c>
      <c r="G297" s="7">
        <f t="shared" si="23"/>
        <v>0</v>
      </c>
      <c r="H297" s="7">
        <f t="shared" si="20"/>
        <v>167.70000000000002</v>
      </c>
      <c r="I297" s="7">
        <f t="shared" si="21"/>
        <v>0</v>
      </c>
      <c r="J297" s="10">
        <f t="shared" si="24"/>
        <v>148.40707964601773</v>
      </c>
      <c r="K297" s="10">
        <f t="shared" si="22"/>
        <v>0</v>
      </c>
    </row>
    <row r="298" spans="1:11" ht="86.1" hidden="1" customHeight="1" x14ac:dyDescent="0.45">
      <c r="A298" s="5" t="s">
        <v>572</v>
      </c>
      <c r="B298" s="5" t="s">
        <v>573</v>
      </c>
      <c r="C298" s="5"/>
      <c r="D298" s="5"/>
      <c r="E298" s="13">
        <v>0</v>
      </c>
      <c r="F298" s="7">
        <v>595</v>
      </c>
      <c r="G298" s="7">
        <f t="shared" si="23"/>
        <v>0</v>
      </c>
      <c r="H298" s="7">
        <f t="shared" si="20"/>
        <v>154.70000000000002</v>
      </c>
      <c r="I298" s="7">
        <f t="shared" si="21"/>
        <v>0</v>
      </c>
      <c r="J298" s="10">
        <f t="shared" si="24"/>
        <v>136.90265486725667</v>
      </c>
      <c r="K298" s="10">
        <f t="shared" si="22"/>
        <v>0</v>
      </c>
    </row>
    <row r="299" spans="1:11" ht="86.1" hidden="1" customHeight="1" x14ac:dyDescent="0.45">
      <c r="A299" s="5" t="s">
        <v>574</v>
      </c>
      <c r="B299" s="5" t="s">
        <v>575</v>
      </c>
      <c r="C299" s="5"/>
      <c r="D299" s="5"/>
      <c r="E299" s="13">
        <v>0</v>
      </c>
      <c r="F299" s="7">
        <v>495</v>
      </c>
      <c r="G299" s="7">
        <f t="shared" si="23"/>
        <v>0</v>
      </c>
      <c r="H299" s="7">
        <f t="shared" si="20"/>
        <v>128.70000000000002</v>
      </c>
      <c r="I299" s="7">
        <f t="shared" si="21"/>
        <v>0</v>
      </c>
      <c r="J299" s="10">
        <f t="shared" si="24"/>
        <v>113.89380530973455</v>
      </c>
      <c r="K299" s="10">
        <f t="shared" si="22"/>
        <v>0</v>
      </c>
    </row>
    <row r="300" spans="1:11" ht="86.1" hidden="1" customHeight="1" x14ac:dyDescent="0.45">
      <c r="A300" s="5" t="s">
        <v>576</v>
      </c>
      <c r="B300" s="5" t="s">
        <v>577</v>
      </c>
      <c r="C300" s="5"/>
      <c r="D300" s="5"/>
      <c r="E300" s="13">
        <v>0</v>
      </c>
      <c r="F300" s="7">
        <v>545</v>
      </c>
      <c r="G300" s="7">
        <f t="shared" si="23"/>
        <v>0</v>
      </c>
      <c r="H300" s="7">
        <f t="shared" si="20"/>
        <v>141.70000000000002</v>
      </c>
      <c r="I300" s="7">
        <f t="shared" si="21"/>
        <v>0</v>
      </c>
      <c r="J300" s="10">
        <f t="shared" si="24"/>
        <v>125.39823008849561</v>
      </c>
      <c r="K300" s="10">
        <f t="shared" si="22"/>
        <v>0</v>
      </c>
    </row>
    <row r="301" spans="1:11" ht="86.1" hidden="1" customHeight="1" x14ac:dyDescent="0.45">
      <c r="A301" s="5" t="s">
        <v>578</v>
      </c>
      <c r="B301" s="5" t="s">
        <v>578</v>
      </c>
      <c r="C301" s="5"/>
      <c r="D301" s="5"/>
      <c r="E301" s="13">
        <v>0</v>
      </c>
      <c r="F301" s="7">
        <v>545</v>
      </c>
      <c r="G301" s="7">
        <f t="shared" si="23"/>
        <v>0</v>
      </c>
      <c r="H301" s="7">
        <f t="shared" si="20"/>
        <v>141.70000000000002</v>
      </c>
      <c r="I301" s="7">
        <f t="shared" si="21"/>
        <v>0</v>
      </c>
      <c r="J301" s="10">
        <f t="shared" si="24"/>
        <v>125.39823008849561</v>
      </c>
      <c r="K301" s="10">
        <f t="shared" si="22"/>
        <v>0</v>
      </c>
    </row>
    <row r="302" spans="1:11" ht="86.1" hidden="1" customHeight="1" x14ac:dyDescent="0.45">
      <c r="A302" s="5" t="s">
        <v>579</v>
      </c>
      <c r="B302" s="5" t="s">
        <v>579</v>
      </c>
      <c r="C302" s="5"/>
      <c r="D302" s="5"/>
      <c r="E302" s="13">
        <v>0</v>
      </c>
      <c r="F302" s="7">
        <v>795</v>
      </c>
      <c r="G302" s="7">
        <f t="shared" si="23"/>
        <v>0</v>
      </c>
      <c r="H302" s="7">
        <f t="shared" si="20"/>
        <v>206.70000000000002</v>
      </c>
      <c r="I302" s="7">
        <f t="shared" si="21"/>
        <v>0</v>
      </c>
      <c r="J302" s="10">
        <f t="shared" si="24"/>
        <v>182.92035398230092</v>
      </c>
      <c r="K302" s="10">
        <f t="shared" si="22"/>
        <v>0</v>
      </c>
    </row>
    <row r="303" spans="1:11" ht="86.1" hidden="1" customHeight="1" x14ac:dyDescent="0.45">
      <c r="A303" s="5" t="s">
        <v>580</v>
      </c>
      <c r="B303" s="5" t="s">
        <v>581</v>
      </c>
      <c r="C303" s="5"/>
      <c r="D303" s="5"/>
      <c r="E303" s="13">
        <v>0</v>
      </c>
      <c r="F303" s="7">
        <v>595</v>
      </c>
      <c r="G303" s="7">
        <f t="shared" si="23"/>
        <v>0</v>
      </c>
      <c r="H303" s="7">
        <f t="shared" si="20"/>
        <v>154.70000000000002</v>
      </c>
      <c r="I303" s="7">
        <f t="shared" si="21"/>
        <v>0</v>
      </c>
      <c r="J303" s="10">
        <f t="shared" si="24"/>
        <v>136.90265486725667</v>
      </c>
      <c r="K303" s="10">
        <f t="shared" si="22"/>
        <v>0</v>
      </c>
    </row>
    <row r="304" spans="1:11" ht="86.1" hidden="1" customHeight="1" x14ac:dyDescent="0.45">
      <c r="A304" s="5" t="s">
        <v>582</v>
      </c>
      <c r="B304" s="5" t="s">
        <v>583</v>
      </c>
      <c r="C304" s="5"/>
      <c r="D304" s="5"/>
      <c r="E304" s="13">
        <v>0</v>
      </c>
      <c r="F304" s="7">
        <v>545</v>
      </c>
      <c r="G304" s="7">
        <f t="shared" si="23"/>
        <v>0</v>
      </c>
      <c r="H304" s="7">
        <f t="shared" si="20"/>
        <v>141.70000000000002</v>
      </c>
      <c r="I304" s="7">
        <f t="shared" si="21"/>
        <v>0</v>
      </c>
      <c r="J304" s="10">
        <f t="shared" si="24"/>
        <v>125.39823008849561</v>
      </c>
      <c r="K304" s="10">
        <f t="shared" si="22"/>
        <v>0</v>
      </c>
    </row>
    <row r="305" spans="1:11" ht="86.1" hidden="1" customHeight="1" x14ac:dyDescent="0.45">
      <c r="A305" s="5" t="s">
        <v>584</v>
      </c>
      <c r="B305" s="5" t="s">
        <v>584</v>
      </c>
      <c r="C305" s="5"/>
      <c r="D305" s="5"/>
      <c r="E305" s="13">
        <v>0</v>
      </c>
      <c r="F305" s="7">
        <v>545</v>
      </c>
      <c r="G305" s="7">
        <f t="shared" si="23"/>
        <v>0</v>
      </c>
      <c r="H305" s="7">
        <f t="shared" si="20"/>
        <v>141.70000000000002</v>
      </c>
      <c r="I305" s="7">
        <f t="shared" si="21"/>
        <v>0</v>
      </c>
      <c r="J305" s="10">
        <f t="shared" si="24"/>
        <v>125.39823008849561</v>
      </c>
      <c r="K305" s="10">
        <f t="shared" si="22"/>
        <v>0</v>
      </c>
    </row>
    <row r="306" spans="1:11" ht="86.1" hidden="1" customHeight="1" x14ac:dyDescent="0.45">
      <c r="A306" s="5" t="s">
        <v>585</v>
      </c>
      <c r="B306" s="5" t="s">
        <v>586</v>
      </c>
      <c r="C306" s="5"/>
      <c r="D306" s="5"/>
      <c r="E306" s="13">
        <v>0</v>
      </c>
      <c r="F306" s="7">
        <v>625</v>
      </c>
      <c r="G306" s="7">
        <f t="shared" si="23"/>
        <v>0</v>
      </c>
      <c r="H306" s="7">
        <f t="shared" si="20"/>
        <v>162.5</v>
      </c>
      <c r="I306" s="7">
        <f t="shared" si="21"/>
        <v>0</v>
      </c>
      <c r="J306" s="10">
        <f t="shared" si="24"/>
        <v>143.80530973451329</v>
      </c>
      <c r="K306" s="10">
        <f t="shared" si="22"/>
        <v>0</v>
      </c>
    </row>
    <row r="307" spans="1:11" ht="86.1" hidden="1" customHeight="1" x14ac:dyDescent="0.45">
      <c r="A307" s="5" t="s">
        <v>587</v>
      </c>
      <c r="B307" s="5" t="s">
        <v>588</v>
      </c>
      <c r="C307" s="5"/>
      <c r="D307" s="5"/>
      <c r="E307" s="13">
        <v>0</v>
      </c>
      <c r="F307" s="7">
        <v>545</v>
      </c>
      <c r="G307" s="7">
        <f t="shared" si="23"/>
        <v>0</v>
      </c>
      <c r="H307" s="7">
        <f t="shared" si="20"/>
        <v>141.70000000000002</v>
      </c>
      <c r="I307" s="7">
        <f t="shared" si="21"/>
        <v>0</v>
      </c>
      <c r="J307" s="10">
        <f t="shared" si="24"/>
        <v>125.39823008849561</v>
      </c>
      <c r="K307" s="10">
        <f t="shared" si="22"/>
        <v>0</v>
      </c>
    </row>
    <row r="308" spans="1:11" ht="86.1" hidden="1" customHeight="1" x14ac:dyDescent="0.45">
      <c r="A308" s="5" t="s">
        <v>589</v>
      </c>
      <c r="B308" s="5" t="s">
        <v>590</v>
      </c>
      <c r="C308" s="5"/>
      <c r="D308" s="5"/>
      <c r="E308" s="13">
        <v>0</v>
      </c>
      <c r="F308" s="7">
        <v>545</v>
      </c>
      <c r="G308" s="7">
        <f t="shared" si="23"/>
        <v>0</v>
      </c>
      <c r="H308" s="7">
        <f t="shared" si="20"/>
        <v>141.70000000000002</v>
      </c>
      <c r="I308" s="7">
        <f t="shared" si="21"/>
        <v>0</v>
      </c>
      <c r="J308" s="10">
        <f t="shared" si="24"/>
        <v>125.39823008849561</v>
      </c>
      <c r="K308" s="10">
        <f t="shared" si="22"/>
        <v>0</v>
      </c>
    </row>
    <row r="309" spans="1:11" ht="86.1" hidden="1" customHeight="1" x14ac:dyDescent="0.45">
      <c r="A309" s="5" t="s">
        <v>591</v>
      </c>
      <c r="B309" s="5" t="s">
        <v>592</v>
      </c>
      <c r="C309" s="5"/>
      <c r="D309" s="5"/>
      <c r="E309" s="13">
        <v>0</v>
      </c>
      <c r="F309" s="7">
        <v>545</v>
      </c>
      <c r="G309" s="7">
        <f t="shared" si="23"/>
        <v>0</v>
      </c>
      <c r="H309" s="7">
        <f t="shared" si="20"/>
        <v>141.70000000000002</v>
      </c>
      <c r="I309" s="7">
        <f t="shared" si="21"/>
        <v>0</v>
      </c>
      <c r="J309" s="10">
        <f t="shared" si="24"/>
        <v>125.39823008849561</v>
      </c>
      <c r="K309" s="10">
        <f t="shared" si="22"/>
        <v>0</v>
      </c>
    </row>
    <row r="310" spans="1:11" ht="86.1" hidden="1" customHeight="1" x14ac:dyDescent="0.45">
      <c r="A310" s="5" t="s">
        <v>593</v>
      </c>
      <c r="B310" s="5" t="s">
        <v>594</v>
      </c>
      <c r="C310" s="5"/>
      <c r="D310" s="5"/>
      <c r="E310" s="13">
        <v>0</v>
      </c>
      <c r="F310" s="7">
        <v>545</v>
      </c>
      <c r="G310" s="7">
        <f t="shared" si="23"/>
        <v>0</v>
      </c>
      <c r="H310" s="7">
        <f t="shared" si="20"/>
        <v>141.70000000000002</v>
      </c>
      <c r="I310" s="7">
        <f t="shared" si="21"/>
        <v>0</v>
      </c>
      <c r="J310" s="10">
        <f t="shared" si="24"/>
        <v>125.39823008849561</v>
      </c>
      <c r="K310" s="10">
        <f t="shared" si="22"/>
        <v>0</v>
      </c>
    </row>
    <row r="311" spans="1:11" ht="86.1" hidden="1" customHeight="1" x14ac:dyDescent="0.45">
      <c r="A311" s="5" t="s">
        <v>595</v>
      </c>
      <c r="B311" s="5" t="s">
        <v>596</v>
      </c>
      <c r="C311" s="5"/>
      <c r="D311" s="5"/>
      <c r="E311" s="13">
        <v>0</v>
      </c>
      <c r="F311" s="7">
        <v>545</v>
      </c>
      <c r="G311" s="7">
        <f t="shared" si="23"/>
        <v>0</v>
      </c>
      <c r="H311" s="7">
        <f t="shared" si="20"/>
        <v>141.70000000000002</v>
      </c>
      <c r="I311" s="7">
        <f t="shared" si="21"/>
        <v>0</v>
      </c>
      <c r="J311" s="10">
        <f t="shared" si="24"/>
        <v>125.39823008849561</v>
      </c>
      <c r="K311" s="10">
        <f t="shared" si="22"/>
        <v>0</v>
      </c>
    </row>
    <row r="312" spans="1:11" ht="86.1" hidden="1" customHeight="1" x14ac:dyDescent="0.45">
      <c r="A312" s="5" t="s">
        <v>597</v>
      </c>
      <c r="B312" s="5" t="s">
        <v>598</v>
      </c>
      <c r="C312" s="5"/>
      <c r="D312" s="5"/>
      <c r="E312" s="13">
        <v>0</v>
      </c>
      <c r="F312" s="7">
        <v>545</v>
      </c>
      <c r="G312" s="7">
        <f t="shared" si="23"/>
        <v>0</v>
      </c>
      <c r="H312" s="7">
        <f t="shared" si="20"/>
        <v>141.70000000000002</v>
      </c>
      <c r="I312" s="7">
        <f t="shared" si="21"/>
        <v>0</v>
      </c>
      <c r="J312" s="10">
        <f t="shared" si="24"/>
        <v>125.39823008849561</v>
      </c>
      <c r="K312" s="10">
        <f t="shared" si="22"/>
        <v>0</v>
      </c>
    </row>
    <row r="313" spans="1:11" ht="86.1" hidden="1" customHeight="1" x14ac:dyDescent="0.45">
      <c r="A313" s="5" t="s">
        <v>599</v>
      </c>
      <c r="B313" s="5" t="s">
        <v>600</v>
      </c>
      <c r="C313" s="5"/>
      <c r="D313" s="5"/>
      <c r="E313" s="13">
        <v>0</v>
      </c>
      <c r="F313" s="7">
        <v>545</v>
      </c>
      <c r="G313" s="7">
        <f t="shared" si="23"/>
        <v>0</v>
      </c>
      <c r="H313" s="7">
        <f t="shared" si="20"/>
        <v>141.70000000000002</v>
      </c>
      <c r="I313" s="7">
        <f t="shared" si="21"/>
        <v>0</v>
      </c>
      <c r="J313" s="10">
        <f t="shared" si="24"/>
        <v>125.39823008849561</v>
      </c>
      <c r="K313" s="10">
        <f t="shared" si="22"/>
        <v>0</v>
      </c>
    </row>
    <row r="314" spans="1:11" ht="86.1" hidden="1" customHeight="1" x14ac:dyDescent="0.45">
      <c r="A314" s="5" t="s">
        <v>601</v>
      </c>
      <c r="B314" s="5" t="s">
        <v>602</v>
      </c>
      <c r="C314" s="5"/>
      <c r="D314" s="5"/>
      <c r="E314" s="13">
        <v>0</v>
      </c>
      <c r="F314" s="7">
        <v>545</v>
      </c>
      <c r="G314" s="7">
        <f t="shared" si="23"/>
        <v>0</v>
      </c>
      <c r="H314" s="7">
        <f t="shared" si="20"/>
        <v>141.70000000000002</v>
      </c>
      <c r="I314" s="7">
        <f t="shared" si="21"/>
        <v>0</v>
      </c>
      <c r="J314" s="10">
        <f t="shared" si="24"/>
        <v>125.39823008849561</v>
      </c>
      <c r="K314" s="10">
        <f t="shared" si="22"/>
        <v>0</v>
      </c>
    </row>
    <row r="315" spans="1:11" ht="86.1" hidden="1" customHeight="1" x14ac:dyDescent="0.45">
      <c r="A315" s="5" t="s">
        <v>603</v>
      </c>
      <c r="B315" s="5" t="s">
        <v>603</v>
      </c>
      <c r="C315" s="5"/>
      <c r="D315" s="5"/>
      <c r="E315" s="13">
        <v>0</v>
      </c>
      <c r="F315" s="7">
        <v>545</v>
      </c>
      <c r="G315" s="7">
        <f t="shared" si="23"/>
        <v>0</v>
      </c>
      <c r="H315" s="7">
        <f t="shared" si="20"/>
        <v>141.70000000000002</v>
      </c>
      <c r="I315" s="7">
        <f t="shared" si="21"/>
        <v>0</v>
      </c>
      <c r="J315" s="10">
        <f t="shared" si="24"/>
        <v>125.39823008849561</v>
      </c>
      <c r="K315" s="10">
        <f t="shared" si="22"/>
        <v>0</v>
      </c>
    </row>
    <row r="316" spans="1:11" ht="86.1" hidden="1" customHeight="1" x14ac:dyDescent="0.45">
      <c r="A316" s="5" t="s">
        <v>604</v>
      </c>
      <c r="B316" s="5" t="s">
        <v>605</v>
      </c>
      <c r="C316" s="5"/>
      <c r="D316" s="5"/>
      <c r="E316" s="13">
        <v>0</v>
      </c>
      <c r="F316" s="7">
        <v>525</v>
      </c>
      <c r="G316" s="7">
        <f t="shared" si="23"/>
        <v>0</v>
      </c>
      <c r="H316" s="7">
        <f t="shared" si="20"/>
        <v>136.5</v>
      </c>
      <c r="I316" s="7">
        <f t="shared" si="21"/>
        <v>0</v>
      </c>
      <c r="J316" s="10">
        <f t="shared" si="24"/>
        <v>120.79646017699116</v>
      </c>
      <c r="K316" s="10">
        <f t="shared" si="22"/>
        <v>0</v>
      </c>
    </row>
    <row r="317" spans="1:11" ht="86.1" hidden="1" customHeight="1" x14ac:dyDescent="0.45">
      <c r="A317" s="5" t="s">
        <v>606</v>
      </c>
      <c r="B317" s="5" t="s">
        <v>607</v>
      </c>
      <c r="C317" s="5"/>
      <c r="D317" s="5"/>
      <c r="E317" s="13">
        <v>0</v>
      </c>
      <c r="F317" s="7">
        <v>525</v>
      </c>
      <c r="G317" s="7">
        <f t="shared" si="23"/>
        <v>0</v>
      </c>
      <c r="H317" s="7">
        <f t="shared" si="20"/>
        <v>136.5</v>
      </c>
      <c r="I317" s="7">
        <f t="shared" si="21"/>
        <v>0</v>
      </c>
      <c r="J317" s="10">
        <f t="shared" si="24"/>
        <v>120.79646017699116</v>
      </c>
      <c r="K317" s="10">
        <f t="shared" si="22"/>
        <v>0</v>
      </c>
    </row>
    <row r="318" spans="1:11" ht="86.45" hidden="1" customHeight="1" x14ac:dyDescent="0.45">
      <c r="A318" s="5" t="s">
        <v>608</v>
      </c>
      <c r="B318" s="5" t="s">
        <v>609</v>
      </c>
      <c r="C318" s="5"/>
      <c r="D318" s="5"/>
      <c r="E318" s="13">
        <v>0</v>
      </c>
      <c r="F318" s="7">
        <v>525</v>
      </c>
      <c r="G318" s="7">
        <f t="shared" si="23"/>
        <v>0</v>
      </c>
      <c r="H318" s="7">
        <f t="shared" si="20"/>
        <v>136.5</v>
      </c>
      <c r="I318" s="7">
        <f t="shared" si="21"/>
        <v>0</v>
      </c>
      <c r="J318" s="10">
        <f t="shared" si="24"/>
        <v>120.79646017699116</v>
      </c>
      <c r="K318" s="10">
        <f t="shared" si="22"/>
        <v>0</v>
      </c>
    </row>
    <row r="319" spans="1:11" ht="86.1" hidden="1" customHeight="1" x14ac:dyDescent="0.45">
      <c r="A319" s="5" t="s">
        <v>610</v>
      </c>
      <c r="B319" s="5" t="s">
        <v>611</v>
      </c>
      <c r="C319" s="5"/>
      <c r="D319" s="5"/>
      <c r="E319" s="13">
        <v>0</v>
      </c>
      <c r="F319" s="7">
        <v>545</v>
      </c>
      <c r="G319" s="7">
        <f t="shared" si="23"/>
        <v>0</v>
      </c>
      <c r="H319" s="7">
        <f t="shared" si="20"/>
        <v>141.70000000000002</v>
      </c>
      <c r="I319" s="7">
        <f t="shared" si="21"/>
        <v>0</v>
      </c>
      <c r="J319" s="10">
        <f t="shared" si="24"/>
        <v>125.39823008849561</v>
      </c>
      <c r="K319" s="10">
        <f t="shared" si="22"/>
        <v>0</v>
      </c>
    </row>
    <row r="320" spans="1:11" ht="86.1" customHeight="1" x14ac:dyDescent="0.45">
      <c r="A320" s="5" t="s">
        <v>612</v>
      </c>
      <c r="B320" s="5" t="s">
        <v>613</v>
      </c>
      <c r="C320" s="5" t="s">
        <v>33</v>
      </c>
      <c r="D320" s="5"/>
      <c r="E320" s="13">
        <v>9</v>
      </c>
      <c r="F320" s="7">
        <v>795</v>
      </c>
      <c r="G320" s="7">
        <f t="shared" si="23"/>
        <v>7155</v>
      </c>
      <c r="H320" s="7">
        <f t="shared" si="20"/>
        <v>206.70000000000002</v>
      </c>
      <c r="I320" s="7">
        <f t="shared" si="21"/>
        <v>1860.3000000000002</v>
      </c>
      <c r="J320" s="10">
        <f t="shared" si="24"/>
        <v>182.92035398230092</v>
      </c>
      <c r="K320" s="10">
        <f t="shared" si="22"/>
        <v>1646.2831858407083</v>
      </c>
    </row>
    <row r="321" spans="1:11" ht="86.1" hidden="1" customHeight="1" x14ac:dyDescent="0.45">
      <c r="A321" s="5" t="s">
        <v>614</v>
      </c>
      <c r="B321" s="5" t="s">
        <v>615</v>
      </c>
      <c r="C321" s="5"/>
      <c r="D321" s="5"/>
      <c r="E321" s="13">
        <v>0</v>
      </c>
      <c r="F321" s="7">
        <v>795</v>
      </c>
      <c r="G321" s="7">
        <f t="shared" si="23"/>
        <v>0</v>
      </c>
      <c r="H321" s="7">
        <f t="shared" si="20"/>
        <v>206.70000000000002</v>
      </c>
      <c r="I321" s="7">
        <f t="shared" si="21"/>
        <v>0</v>
      </c>
      <c r="J321" s="10">
        <f t="shared" si="24"/>
        <v>182.92035398230092</v>
      </c>
      <c r="K321" s="10">
        <f t="shared" si="22"/>
        <v>0</v>
      </c>
    </row>
    <row r="322" spans="1:11" ht="86.1" hidden="1" customHeight="1" x14ac:dyDescent="0.45">
      <c r="A322" s="5" t="s">
        <v>616</v>
      </c>
      <c r="B322" s="5" t="s">
        <v>617</v>
      </c>
      <c r="C322" s="5"/>
      <c r="D322" s="5"/>
      <c r="E322" s="13">
        <v>0</v>
      </c>
      <c r="F322" s="7">
        <v>445</v>
      </c>
      <c r="G322" s="7">
        <f t="shared" si="23"/>
        <v>0</v>
      </c>
      <c r="H322" s="7">
        <f t="shared" si="20"/>
        <v>115.7</v>
      </c>
      <c r="I322" s="7">
        <f t="shared" si="21"/>
        <v>0</v>
      </c>
      <c r="J322" s="10">
        <f t="shared" si="24"/>
        <v>102.38938053097347</v>
      </c>
      <c r="K322" s="10">
        <f t="shared" si="22"/>
        <v>0</v>
      </c>
    </row>
    <row r="323" spans="1:11" ht="86.1" hidden="1" customHeight="1" x14ac:dyDescent="0.45">
      <c r="A323" s="5" t="s">
        <v>618</v>
      </c>
      <c r="B323" s="5" t="s">
        <v>619</v>
      </c>
      <c r="C323" s="5"/>
      <c r="D323" s="5"/>
      <c r="E323" s="13">
        <v>0</v>
      </c>
      <c r="F323" s="7">
        <v>595</v>
      </c>
      <c r="G323" s="7">
        <f t="shared" si="23"/>
        <v>0</v>
      </c>
      <c r="H323" s="7">
        <f t="shared" si="20"/>
        <v>154.70000000000002</v>
      </c>
      <c r="I323" s="7">
        <f t="shared" si="21"/>
        <v>0</v>
      </c>
      <c r="J323" s="10">
        <f t="shared" si="24"/>
        <v>136.90265486725667</v>
      </c>
      <c r="K323" s="10">
        <f t="shared" si="22"/>
        <v>0</v>
      </c>
    </row>
    <row r="324" spans="1:11" ht="86.1" hidden="1" customHeight="1" x14ac:dyDescent="0.45">
      <c r="A324" s="5" t="s">
        <v>620</v>
      </c>
      <c r="B324" s="5" t="s">
        <v>621</v>
      </c>
      <c r="C324" s="5"/>
      <c r="D324" s="5"/>
      <c r="E324" s="13">
        <v>0</v>
      </c>
      <c r="F324" s="7">
        <v>595</v>
      </c>
      <c r="G324" s="7">
        <f t="shared" si="23"/>
        <v>0</v>
      </c>
      <c r="H324" s="7">
        <f t="shared" si="20"/>
        <v>154.70000000000002</v>
      </c>
      <c r="I324" s="7">
        <f t="shared" si="21"/>
        <v>0</v>
      </c>
      <c r="J324" s="10">
        <f t="shared" si="24"/>
        <v>136.90265486725667</v>
      </c>
      <c r="K324" s="10">
        <f t="shared" si="22"/>
        <v>0</v>
      </c>
    </row>
    <row r="325" spans="1:11" ht="86.1" hidden="1" customHeight="1" x14ac:dyDescent="0.45">
      <c r="A325" s="5" t="s">
        <v>622</v>
      </c>
      <c r="B325" s="5" t="s">
        <v>623</v>
      </c>
      <c r="C325" s="5"/>
      <c r="D325" s="5"/>
      <c r="E325" s="13">
        <v>0</v>
      </c>
      <c r="F325" s="7">
        <v>395</v>
      </c>
      <c r="G325" s="7">
        <f t="shared" si="23"/>
        <v>0</v>
      </c>
      <c r="H325" s="7">
        <f t="shared" si="20"/>
        <v>102.7</v>
      </c>
      <c r="I325" s="7">
        <f t="shared" si="21"/>
        <v>0</v>
      </c>
      <c r="J325" s="10">
        <f t="shared" si="24"/>
        <v>90.884955752212406</v>
      </c>
      <c r="K325" s="10">
        <f t="shared" si="22"/>
        <v>0</v>
      </c>
    </row>
    <row r="326" spans="1:11" ht="86.1" hidden="1" customHeight="1" x14ac:dyDescent="0.45">
      <c r="A326" s="5" t="s">
        <v>624</v>
      </c>
      <c r="B326" s="5" t="s">
        <v>625</v>
      </c>
      <c r="C326" s="5"/>
      <c r="D326" s="5"/>
      <c r="E326" s="13">
        <v>0</v>
      </c>
      <c r="F326" s="7">
        <v>395</v>
      </c>
      <c r="G326" s="7">
        <f t="shared" si="23"/>
        <v>0</v>
      </c>
      <c r="H326" s="7">
        <f t="shared" si="20"/>
        <v>102.7</v>
      </c>
      <c r="I326" s="7">
        <f t="shared" si="21"/>
        <v>0</v>
      </c>
      <c r="J326" s="10">
        <f t="shared" si="24"/>
        <v>90.884955752212406</v>
      </c>
      <c r="K326" s="10">
        <f t="shared" si="22"/>
        <v>0</v>
      </c>
    </row>
    <row r="327" spans="1:11" ht="86.1" hidden="1" customHeight="1" x14ac:dyDescent="0.45">
      <c r="A327" s="5" t="s">
        <v>626</v>
      </c>
      <c r="B327" s="5" t="s">
        <v>627</v>
      </c>
      <c r="C327" s="5"/>
      <c r="D327" s="5"/>
      <c r="E327" s="13">
        <v>0</v>
      </c>
      <c r="F327" s="7">
        <v>695</v>
      </c>
      <c r="G327" s="7">
        <f t="shared" si="23"/>
        <v>0</v>
      </c>
      <c r="H327" s="7">
        <f t="shared" si="20"/>
        <v>180.70000000000002</v>
      </c>
      <c r="I327" s="7">
        <f t="shared" si="21"/>
        <v>0</v>
      </c>
      <c r="J327" s="10">
        <f t="shared" si="24"/>
        <v>159.9115044247788</v>
      </c>
      <c r="K327" s="10">
        <f t="shared" si="22"/>
        <v>0</v>
      </c>
    </row>
    <row r="328" spans="1:11" ht="86.1" hidden="1" customHeight="1" x14ac:dyDescent="0.45">
      <c r="A328" s="5" t="s">
        <v>628</v>
      </c>
      <c r="B328" s="5" t="s">
        <v>628</v>
      </c>
      <c r="C328" s="5"/>
      <c r="D328" s="5"/>
      <c r="E328" s="13">
        <v>0</v>
      </c>
      <c r="F328" s="7">
        <v>765</v>
      </c>
      <c r="G328" s="7">
        <f t="shared" si="23"/>
        <v>0</v>
      </c>
      <c r="H328" s="7">
        <f t="shared" si="20"/>
        <v>198.9</v>
      </c>
      <c r="I328" s="7">
        <f t="shared" si="21"/>
        <v>0</v>
      </c>
      <c r="J328" s="10">
        <f t="shared" si="24"/>
        <v>176.01769911504428</v>
      </c>
      <c r="K328" s="10">
        <f t="shared" si="22"/>
        <v>0</v>
      </c>
    </row>
    <row r="329" spans="1:11" ht="86.1" hidden="1" customHeight="1" x14ac:dyDescent="0.45">
      <c r="A329" s="5" t="s">
        <v>629</v>
      </c>
      <c r="B329" s="5" t="s">
        <v>630</v>
      </c>
      <c r="C329" s="5"/>
      <c r="D329" s="5"/>
      <c r="E329" s="13">
        <v>0</v>
      </c>
      <c r="F329" s="7">
        <v>675</v>
      </c>
      <c r="G329" s="7">
        <f t="shared" si="23"/>
        <v>0</v>
      </c>
      <c r="H329" s="7">
        <f t="shared" si="20"/>
        <v>175.5</v>
      </c>
      <c r="I329" s="7">
        <f t="shared" si="21"/>
        <v>0</v>
      </c>
      <c r="J329" s="10">
        <f t="shared" si="24"/>
        <v>155.30973451327435</v>
      </c>
      <c r="K329" s="10">
        <f t="shared" si="22"/>
        <v>0</v>
      </c>
    </row>
    <row r="330" spans="1:11" ht="86.1" hidden="1" customHeight="1" x14ac:dyDescent="0.45">
      <c r="A330" s="5" t="s">
        <v>631</v>
      </c>
      <c r="B330" s="5" t="s">
        <v>632</v>
      </c>
      <c r="C330" s="5"/>
      <c r="D330" s="5"/>
      <c r="E330" s="13">
        <v>0</v>
      </c>
      <c r="F330" s="7">
        <v>675</v>
      </c>
      <c r="G330" s="7">
        <f t="shared" si="23"/>
        <v>0</v>
      </c>
      <c r="H330" s="7">
        <f t="shared" si="20"/>
        <v>175.5</v>
      </c>
      <c r="I330" s="7">
        <f t="shared" si="21"/>
        <v>0</v>
      </c>
      <c r="J330" s="10">
        <f t="shared" si="24"/>
        <v>155.30973451327435</v>
      </c>
      <c r="K330" s="10">
        <f t="shared" si="22"/>
        <v>0</v>
      </c>
    </row>
    <row r="331" spans="1:11" ht="86.1" hidden="1" customHeight="1" x14ac:dyDescent="0.45">
      <c r="A331" s="5" t="s">
        <v>633</v>
      </c>
      <c r="B331" s="5" t="s">
        <v>634</v>
      </c>
      <c r="C331" s="5"/>
      <c r="D331" s="5"/>
      <c r="E331" s="13">
        <v>0</v>
      </c>
      <c r="F331" s="7">
        <v>685</v>
      </c>
      <c r="G331" s="7">
        <f t="shared" si="23"/>
        <v>0</v>
      </c>
      <c r="H331" s="7">
        <f t="shared" si="20"/>
        <v>178.1</v>
      </c>
      <c r="I331" s="7">
        <f t="shared" si="21"/>
        <v>0</v>
      </c>
      <c r="J331" s="10">
        <f t="shared" si="24"/>
        <v>157.61061946902655</v>
      </c>
      <c r="K331" s="10">
        <f t="shared" si="22"/>
        <v>0</v>
      </c>
    </row>
    <row r="332" spans="1:11" ht="86.1" hidden="1" customHeight="1" x14ac:dyDescent="0.45">
      <c r="A332" s="5" t="s">
        <v>635</v>
      </c>
      <c r="B332" s="5" t="s">
        <v>636</v>
      </c>
      <c r="C332" s="5"/>
      <c r="D332" s="5"/>
      <c r="E332" s="13">
        <v>0</v>
      </c>
      <c r="F332" s="7">
        <v>765</v>
      </c>
      <c r="G332" s="7">
        <f t="shared" si="23"/>
        <v>0</v>
      </c>
      <c r="H332" s="7">
        <f t="shared" si="20"/>
        <v>198.9</v>
      </c>
      <c r="I332" s="7">
        <f t="shared" si="21"/>
        <v>0</v>
      </c>
      <c r="J332" s="10">
        <f t="shared" si="24"/>
        <v>176.01769911504428</v>
      </c>
      <c r="K332" s="10">
        <f t="shared" si="22"/>
        <v>0</v>
      </c>
    </row>
    <row r="333" spans="1:11" ht="86.1" hidden="1" customHeight="1" x14ac:dyDescent="0.45">
      <c r="A333" s="5" t="s">
        <v>637</v>
      </c>
      <c r="B333" s="5" t="s">
        <v>637</v>
      </c>
      <c r="C333" s="5"/>
      <c r="D333" s="5"/>
      <c r="E333" s="13">
        <v>0</v>
      </c>
      <c r="F333" s="7">
        <v>695</v>
      </c>
      <c r="G333" s="7">
        <f t="shared" si="23"/>
        <v>0</v>
      </c>
      <c r="H333" s="7">
        <f t="shared" si="20"/>
        <v>180.70000000000002</v>
      </c>
      <c r="I333" s="7">
        <f t="shared" si="21"/>
        <v>0</v>
      </c>
      <c r="J333" s="10">
        <f t="shared" si="24"/>
        <v>159.9115044247788</v>
      </c>
      <c r="K333" s="10">
        <f t="shared" si="22"/>
        <v>0</v>
      </c>
    </row>
    <row r="334" spans="1:11" ht="86.1" hidden="1" customHeight="1" x14ac:dyDescent="0.45">
      <c r="A334" s="5" t="s">
        <v>638</v>
      </c>
      <c r="B334" s="5" t="s">
        <v>638</v>
      </c>
      <c r="C334" s="5"/>
      <c r="D334" s="5"/>
      <c r="E334" s="13">
        <v>0</v>
      </c>
      <c r="F334" s="7">
        <v>595</v>
      </c>
      <c r="G334" s="7">
        <f t="shared" si="23"/>
        <v>0</v>
      </c>
      <c r="H334" s="7">
        <f t="shared" si="20"/>
        <v>154.70000000000002</v>
      </c>
      <c r="I334" s="7">
        <f t="shared" si="21"/>
        <v>0</v>
      </c>
      <c r="J334" s="10">
        <f t="shared" si="24"/>
        <v>136.90265486725667</v>
      </c>
      <c r="K334" s="10">
        <f t="shared" si="22"/>
        <v>0</v>
      </c>
    </row>
    <row r="335" spans="1:11" ht="86.1" hidden="1" customHeight="1" x14ac:dyDescent="0.45">
      <c r="A335" s="5" t="s">
        <v>639</v>
      </c>
      <c r="B335" s="5" t="s">
        <v>640</v>
      </c>
      <c r="C335" s="5"/>
      <c r="D335" s="5"/>
      <c r="E335" s="13">
        <v>0</v>
      </c>
      <c r="F335" s="7">
        <v>695</v>
      </c>
      <c r="G335" s="7">
        <f t="shared" si="23"/>
        <v>0</v>
      </c>
      <c r="H335" s="7">
        <f t="shared" ref="H335:H396" si="25">SUM(F335*0.26)</f>
        <v>180.70000000000002</v>
      </c>
      <c r="I335" s="7">
        <f t="shared" ref="I335:I398" si="26">SUM(H335*E335)</f>
        <v>0</v>
      </c>
      <c r="J335" s="10">
        <f t="shared" si="24"/>
        <v>159.9115044247788</v>
      </c>
      <c r="K335" s="10">
        <f t="shared" ref="K335:K398" si="27">SUM(J335*E335)</f>
        <v>0</v>
      </c>
    </row>
    <row r="336" spans="1:11" ht="86.1" hidden="1" customHeight="1" x14ac:dyDescent="0.45">
      <c r="A336" s="5" t="s">
        <v>641</v>
      </c>
      <c r="B336" s="5" t="s">
        <v>642</v>
      </c>
      <c r="C336" s="5"/>
      <c r="D336" s="5"/>
      <c r="E336" s="13">
        <v>0</v>
      </c>
      <c r="F336" s="7">
        <v>695</v>
      </c>
      <c r="G336" s="7">
        <f t="shared" ref="G336:G396" si="28">SUM(F336*E336)</f>
        <v>0</v>
      </c>
      <c r="H336" s="7">
        <f t="shared" si="25"/>
        <v>180.70000000000002</v>
      </c>
      <c r="I336" s="7">
        <f t="shared" si="26"/>
        <v>0</v>
      </c>
      <c r="J336" s="10">
        <f t="shared" ref="J336:J396" si="29">SUM(H336/1.13)</f>
        <v>159.9115044247788</v>
      </c>
      <c r="K336" s="10">
        <f t="shared" si="27"/>
        <v>0</v>
      </c>
    </row>
    <row r="337" spans="1:11" ht="86.1" hidden="1" customHeight="1" x14ac:dyDescent="0.45">
      <c r="A337" s="5" t="s">
        <v>643</v>
      </c>
      <c r="B337" s="5" t="s">
        <v>643</v>
      </c>
      <c r="C337" s="5"/>
      <c r="D337" s="5"/>
      <c r="E337" s="13">
        <v>0</v>
      </c>
      <c r="F337" s="7">
        <v>765</v>
      </c>
      <c r="G337" s="7">
        <f t="shared" si="28"/>
        <v>0</v>
      </c>
      <c r="H337" s="7">
        <f t="shared" si="25"/>
        <v>198.9</v>
      </c>
      <c r="I337" s="7">
        <f t="shared" si="26"/>
        <v>0</v>
      </c>
      <c r="J337" s="10">
        <f t="shared" si="29"/>
        <v>176.01769911504428</v>
      </c>
      <c r="K337" s="10">
        <f t="shared" si="27"/>
        <v>0</v>
      </c>
    </row>
    <row r="338" spans="1:11" ht="86.1" hidden="1" customHeight="1" x14ac:dyDescent="0.45">
      <c r="A338" s="5" t="s">
        <v>644</v>
      </c>
      <c r="B338" s="5" t="s">
        <v>645</v>
      </c>
      <c r="C338" s="5"/>
      <c r="D338" s="5"/>
      <c r="E338" s="13">
        <v>0</v>
      </c>
      <c r="F338" s="7">
        <v>645</v>
      </c>
      <c r="G338" s="7">
        <f t="shared" si="28"/>
        <v>0</v>
      </c>
      <c r="H338" s="7">
        <f t="shared" si="25"/>
        <v>167.70000000000002</v>
      </c>
      <c r="I338" s="7">
        <f t="shared" si="26"/>
        <v>0</v>
      </c>
      <c r="J338" s="10">
        <f t="shared" si="29"/>
        <v>148.40707964601773</v>
      </c>
      <c r="K338" s="10">
        <f t="shared" si="27"/>
        <v>0</v>
      </c>
    </row>
    <row r="339" spans="1:11" ht="86.1" hidden="1" customHeight="1" x14ac:dyDescent="0.45">
      <c r="A339" s="5" t="s">
        <v>646</v>
      </c>
      <c r="B339" s="5" t="s">
        <v>647</v>
      </c>
      <c r="C339" s="5"/>
      <c r="D339" s="5"/>
      <c r="E339" s="13">
        <v>0</v>
      </c>
      <c r="F339" s="7">
        <v>645</v>
      </c>
      <c r="G339" s="7">
        <f t="shared" si="28"/>
        <v>0</v>
      </c>
      <c r="H339" s="7">
        <f t="shared" si="25"/>
        <v>167.70000000000002</v>
      </c>
      <c r="I339" s="7">
        <f t="shared" si="26"/>
        <v>0</v>
      </c>
      <c r="J339" s="10">
        <f t="shared" si="29"/>
        <v>148.40707964601773</v>
      </c>
      <c r="K339" s="10">
        <f t="shared" si="27"/>
        <v>0</v>
      </c>
    </row>
    <row r="340" spans="1:11" ht="86.1" customHeight="1" x14ac:dyDescent="0.45">
      <c r="A340" s="5" t="s">
        <v>648</v>
      </c>
      <c r="B340" s="5" t="s">
        <v>649</v>
      </c>
      <c r="C340" s="5" t="s">
        <v>33</v>
      </c>
      <c r="D340" s="5"/>
      <c r="E340" s="13">
        <v>5</v>
      </c>
      <c r="F340" s="7">
        <v>845</v>
      </c>
      <c r="G340" s="7">
        <f t="shared" si="28"/>
        <v>4225</v>
      </c>
      <c r="H340" s="7">
        <f t="shared" si="25"/>
        <v>219.70000000000002</v>
      </c>
      <c r="I340" s="7">
        <f t="shared" si="26"/>
        <v>1098.5</v>
      </c>
      <c r="J340" s="10">
        <f t="shared" si="29"/>
        <v>194.42477876106199</v>
      </c>
      <c r="K340" s="10">
        <f t="shared" si="27"/>
        <v>972.12389380530999</v>
      </c>
    </row>
    <row r="341" spans="1:11" ht="86.1" customHeight="1" x14ac:dyDescent="0.45">
      <c r="A341" s="5" t="s">
        <v>650</v>
      </c>
      <c r="B341" s="5" t="s">
        <v>649</v>
      </c>
      <c r="C341" s="5" t="s">
        <v>33</v>
      </c>
      <c r="D341" s="5"/>
      <c r="E341" s="13">
        <v>3</v>
      </c>
      <c r="F341" s="7">
        <v>845</v>
      </c>
      <c r="G341" s="7">
        <f t="shared" si="28"/>
        <v>2535</v>
      </c>
      <c r="H341" s="7">
        <f t="shared" si="25"/>
        <v>219.70000000000002</v>
      </c>
      <c r="I341" s="7">
        <f t="shared" si="26"/>
        <v>659.1</v>
      </c>
      <c r="J341" s="10">
        <f t="shared" si="29"/>
        <v>194.42477876106199</v>
      </c>
      <c r="K341" s="10">
        <f t="shared" si="27"/>
        <v>583.2743362831859</v>
      </c>
    </row>
    <row r="342" spans="1:11" ht="86.1" customHeight="1" x14ac:dyDescent="0.45">
      <c r="A342" s="5" t="s">
        <v>651</v>
      </c>
      <c r="B342" s="5" t="s">
        <v>651</v>
      </c>
      <c r="C342" s="5" t="s">
        <v>33</v>
      </c>
      <c r="D342" s="5"/>
      <c r="E342" s="13">
        <v>1</v>
      </c>
      <c r="F342" s="7">
        <v>625</v>
      </c>
      <c r="G342" s="7">
        <f t="shared" si="28"/>
        <v>625</v>
      </c>
      <c r="H342" s="7">
        <f t="shared" si="25"/>
        <v>162.5</v>
      </c>
      <c r="I342" s="7">
        <f t="shared" si="26"/>
        <v>162.5</v>
      </c>
      <c r="J342" s="10">
        <f t="shared" si="29"/>
        <v>143.80530973451329</v>
      </c>
      <c r="K342" s="10">
        <f t="shared" si="27"/>
        <v>143.80530973451329</v>
      </c>
    </row>
    <row r="343" spans="1:11" ht="86.1" customHeight="1" x14ac:dyDescent="0.45">
      <c r="A343" s="5" t="s">
        <v>652</v>
      </c>
      <c r="B343" s="5" t="s">
        <v>653</v>
      </c>
      <c r="C343" s="5" t="s">
        <v>33</v>
      </c>
      <c r="D343" s="5"/>
      <c r="E343" s="13">
        <v>1</v>
      </c>
      <c r="F343" s="7">
        <v>1650</v>
      </c>
      <c r="G343" s="7">
        <f t="shared" si="28"/>
        <v>1650</v>
      </c>
      <c r="H343" s="7">
        <f t="shared" si="25"/>
        <v>429</v>
      </c>
      <c r="I343" s="7">
        <f t="shared" si="26"/>
        <v>429</v>
      </c>
      <c r="J343" s="10">
        <f t="shared" si="29"/>
        <v>379.64601769911508</v>
      </c>
      <c r="K343" s="10">
        <f t="shared" si="27"/>
        <v>379.64601769911508</v>
      </c>
    </row>
    <row r="344" spans="1:11" ht="86.1" customHeight="1" x14ac:dyDescent="0.45">
      <c r="A344" s="5" t="s">
        <v>654</v>
      </c>
      <c r="B344" s="5" t="s">
        <v>655</v>
      </c>
      <c r="C344" s="5" t="s">
        <v>33</v>
      </c>
      <c r="D344" s="5"/>
      <c r="E344" s="13">
        <v>5</v>
      </c>
      <c r="F344" s="7">
        <v>1650</v>
      </c>
      <c r="G344" s="7">
        <f t="shared" si="28"/>
        <v>8250</v>
      </c>
      <c r="H344" s="7">
        <f t="shared" si="25"/>
        <v>429</v>
      </c>
      <c r="I344" s="7">
        <f t="shared" si="26"/>
        <v>2145</v>
      </c>
      <c r="J344" s="10">
        <f t="shared" si="29"/>
        <v>379.64601769911508</v>
      </c>
      <c r="K344" s="10">
        <f t="shared" si="27"/>
        <v>1898.2300884955753</v>
      </c>
    </row>
    <row r="345" spans="1:11" ht="86.1" hidden="1" customHeight="1" x14ac:dyDescent="0.45">
      <c r="A345" s="5" t="s">
        <v>656</v>
      </c>
      <c r="B345" s="5" t="s">
        <v>657</v>
      </c>
      <c r="C345" s="5"/>
      <c r="D345" s="5"/>
      <c r="E345" s="13">
        <v>0</v>
      </c>
      <c r="F345" s="7">
        <v>1350</v>
      </c>
      <c r="G345" s="7">
        <f t="shared" si="28"/>
        <v>0</v>
      </c>
      <c r="H345" s="7">
        <f t="shared" si="25"/>
        <v>351</v>
      </c>
      <c r="I345" s="7">
        <f t="shared" si="26"/>
        <v>0</v>
      </c>
      <c r="J345" s="10">
        <f t="shared" si="29"/>
        <v>310.6194690265487</v>
      </c>
      <c r="K345" s="10">
        <f t="shared" si="27"/>
        <v>0</v>
      </c>
    </row>
    <row r="346" spans="1:11" ht="86.1" customHeight="1" x14ac:dyDescent="0.45">
      <c r="A346" s="5" t="s">
        <v>658</v>
      </c>
      <c r="B346" s="5" t="s">
        <v>659</v>
      </c>
      <c r="C346" s="5" t="s">
        <v>33</v>
      </c>
      <c r="D346" s="5"/>
      <c r="E346" s="13">
        <v>6</v>
      </c>
      <c r="F346" s="7">
        <v>1795</v>
      </c>
      <c r="G346" s="7">
        <f t="shared" si="28"/>
        <v>10770</v>
      </c>
      <c r="H346" s="7">
        <f t="shared" si="25"/>
        <v>466.7</v>
      </c>
      <c r="I346" s="7">
        <f t="shared" si="26"/>
        <v>2800.2</v>
      </c>
      <c r="J346" s="10">
        <f t="shared" si="29"/>
        <v>413.00884955752213</v>
      </c>
      <c r="K346" s="10">
        <f t="shared" si="27"/>
        <v>2478.0530973451328</v>
      </c>
    </row>
    <row r="347" spans="1:11" ht="86.1" hidden="1" customHeight="1" x14ac:dyDescent="0.45">
      <c r="A347" s="5" t="s">
        <v>660</v>
      </c>
      <c r="B347" s="5" t="s">
        <v>661</v>
      </c>
      <c r="C347" s="5"/>
      <c r="D347" s="5"/>
      <c r="E347" s="13">
        <v>0</v>
      </c>
      <c r="F347" s="7">
        <v>1795</v>
      </c>
      <c r="G347" s="7">
        <f t="shared" si="28"/>
        <v>0</v>
      </c>
      <c r="H347" s="7">
        <f t="shared" si="25"/>
        <v>466.7</v>
      </c>
      <c r="I347" s="7">
        <f t="shared" si="26"/>
        <v>0</v>
      </c>
      <c r="J347" s="10">
        <f t="shared" si="29"/>
        <v>413.00884955752213</v>
      </c>
      <c r="K347" s="10">
        <f t="shared" si="27"/>
        <v>0</v>
      </c>
    </row>
    <row r="348" spans="1:11" ht="86.1" hidden="1" customHeight="1" x14ac:dyDescent="0.45">
      <c r="A348" s="5" t="s">
        <v>662</v>
      </c>
      <c r="B348" s="5" t="s">
        <v>663</v>
      </c>
      <c r="C348" s="5"/>
      <c r="D348" s="5"/>
      <c r="E348" s="13">
        <v>0</v>
      </c>
      <c r="F348" s="7">
        <v>765</v>
      </c>
      <c r="G348" s="7">
        <f t="shared" si="28"/>
        <v>0</v>
      </c>
      <c r="H348" s="7">
        <f t="shared" si="25"/>
        <v>198.9</v>
      </c>
      <c r="I348" s="7">
        <f t="shared" si="26"/>
        <v>0</v>
      </c>
      <c r="J348" s="10">
        <f t="shared" si="29"/>
        <v>176.01769911504428</v>
      </c>
      <c r="K348" s="10">
        <f t="shared" si="27"/>
        <v>0</v>
      </c>
    </row>
    <row r="349" spans="1:11" ht="86.1" hidden="1" customHeight="1" x14ac:dyDescent="0.45">
      <c r="A349" s="5" t="s">
        <v>664</v>
      </c>
      <c r="B349" s="5" t="s">
        <v>665</v>
      </c>
      <c r="C349" s="5"/>
      <c r="D349" s="5"/>
      <c r="E349" s="13">
        <v>0</v>
      </c>
      <c r="F349" s="7">
        <v>795</v>
      </c>
      <c r="G349" s="7">
        <f t="shared" si="28"/>
        <v>0</v>
      </c>
      <c r="H349" s="7">
        <f t="shared" si="25"/>
        <v>206.70000000000002</v>
      </c>
      <c r="I349" s="7">
        <f t="shared" si="26"/>
        <v>0</v>
      </c>
      <c r="J349" s="10">
        <f t="shared" si="29"/>
        <v>182.92035398230092</v>
      </c>
      <c r="K349" s="10">
        <f t="shared" si="27"/>
        <v>0</v>
      </c>
    </row>
    <row r="350" spans="1:11" ht="86.1" hidden="1" customHeight="1" x14ac:dyDescent="0.45">
      <c r="A350" s="5" t="s">
        <v>666</v>
      </c>
      <c r="B350" s="5" t="s">
        <v>666</v>
      </c>
      <c r="C350" s="5"/>
      <c r="D350" s="5"/>
      <c r="E350" s="13">
        <v>0</v>
      </c>
      <c r="F350" s="7">
        <v>575</v>
      </c>
      <c r="G350" s="7">
        <f t="shared" si="28"/>
        <v>0</v>
      </c>
      <c r="H350" s="7">
        <f t="shared" si="25"/>
        <v>149.5</v>
      </c>
      <c r="I350" s="7">
        <f t="shared" si="26"/>
        <v>0</v>
      </c>
      <c r="J350" s="10">
        <f t="shared" si="29"/>
        <v>132.30088495575222</v>
      </c>
      <c r="K350" s="10">
        <f t="shared" si="27"/>
        <v>0</v>
      </c>
    </row>
    <row r="351" spans="1:11" ht="86.1" hidden="1" customHeight="1" x14ac:dyDescent="0.45">
      <c r="A351" s="5" t="s">
        <v>667</v>
      </c>
      <c r="B351" s="5" t="s">
        <v>668</v>
      </c>
      <c r="C351" s="5"/>
      <c r="D351" s="5"/>
      <c r="E351" s="13">
        <v>0</v>
      </c>
      <c r="F351" s="7">
        <v>795</v>
      </c>
      <c r="G351" s="7">
        <f t="shared" si="28"/>
        <v>0</v>
      </c>
      <c r="H351" s="7">
        <f t="shared" si="25"/>
        <v>206.70000000000002</v>
      </c>
      <c r="I351" s="7">
        <f t="shared" si="26"/>
        <v>0</v>
      </c>
      <c r="J351" s="10">
        <f t="shared" si="29"/>
        <v>182.92035398230092</v>
      </c>
      <c r="K351" s="10">
        <f t="shared" si="27"/>
        <v>0</v>
      </c>
    </row>
    <row r="352" spans="1:11" ht="86.1" hidden="1" customHeight="1" x14ac:dyDescent="0.45">
      <c r="A352" s="5" t="s">
        <v>669</v>
      </c>
      <c r="B352" s="5" t="s">
        <v>670</v>
      </c>
      <c r="C352" s="5"/>
      <c r="D352" s="5"/>
      <c r="E352" s="13">
        <v>0</v>
      </c>
      <c r="F352" s="7">
        <v>695</v>
      </c>
      <c r="G352" s="7">
        <f t="shared" si="28"/>
        <v>0</v>
      </c>
      <c r="H352" s="7">
        <f t="shared" si="25"/>
        <v>180.70000000000002</v>
      </c>
      <c r="I352" s="7">
        <f t="shared" si="26"/>
        <v>0</v>
      </c>
      <c r="J352" s="10">
        <f t="shared" si="29"/>
        <v>159.9115044247788</v>
      </c>
      <c r="K352" s="10">
        <f t="shared" si="27"/>
        <v>0</v>
      </c>
    </row>
    <row r="353" spans="1:11" ht="86.1" hidden="1" customHeight="1" x14ac:dyDescent="0.45">
      <c r="A353" s="5" t="s">
        <v>671</v>
      </c>
      <c r="B353" s="5" t="s">
        <v>672</v>
      </c>
      <c r="C353" s="5"/>
      <c r="D353" s="5"/>
      <c r="E353" s="13">
        <v>0</v>
      </c>
      <c r="F353" s="7">
        <v>795</v>
      </c>
      <c r="G353" s="7">
        <f t="shared" si="28"/>
        <v>0</v>
      </c>
      <c r="H353" s="7">
        <f t="shared" si="25"/>
        <v>206.70000000000002</v>
      </c>
      <c r="I353" s="7">
        <f t="shared" si="26"/>
        <v>0</v>
      </c>
      <c r="J353" s="10">
        <f t="shared" si="29"/>
        <v>182.92035398230092</v>
      </c>
      <c r="K353" s="10">
        <f t="shared" si="27"/>
        <v>0</v>
      </c>
    </row>
    <row r="354" spans="1:11" ht="86.1" hidden="1" customHeight="1" x14ac:dyDescent="0.45">
      <c r="A354" s="5" t="s">
        <v>673</v>
      </c>
      <c r="B354" s="5" t="s">
        <v>674</v>
      </c>
      <c r="C354" s="5"/>
      <c r="D354" s="5"/>
      <c r="E354" s="13">
        <v>0</v>
      </c>
      <c r="F354" s="7">
        <v>745</v>
      </c>
      <c r="G354" s="7">
        <f t="shared" si="28"/>
        <v>0</v>
      </c>
      <c r="H354" s="7">
        <f t="shared" si="25"/>
        <v>193.70000000000002</v>
      </c>
      <c r="I354" s="7">
        <f t="shared" si="26"/>
        <v>0</v>
      </c>
      <c r="J354" s="10">
        <f t="shared" si="29"/>
        <v>171.41592920353986</v>
      </c>
      <c r="K354" s="10">
        <f t="shared" si="27"/>
        <v>0</v>
      </c>
    </row>
    <row r="355" spans="1:11" ht="86.1" hidden="1" customHeight="1" x14ac:dyDescent="0.45">
      <c r="A355" s="5" t="s">
        <v>675</v>
      </c>
      <c r="B355" s="5" t="s">
        <v>676</v>
      </c>
      <c r="C355" s="5"/>
      <c r="D355" s="5"/>
      <c r="E355" s="13">
        <v>0</v>
      </c>
      <c r="F355" s="7">
        <v>795</v>
      </c>
      <c r="G355" s="7">
        <f t="shared" si="28"/>
        <v>0</v>
      </c>
      <c r="H355" s="7">
        <f t="shared" si="25"/>
        <v>206.70000000000002</v>
      </c>
      <c r="I355" s="7">
        <f t="shared" si="26"/>
        <v>0</v>
      </c>
      <c r="J355" s="10">
        <f t="shared" si="29"/>
        <v>182.92035398230092</v>
      </c>
      <c r="K355" s="10">
        <f t="shared" si="27"/>
        <v>0</v>
      </c>
    </row>
    <row r="356" spans="1:11" ht="86.1" hidden="1" customHeight="1" x14ac:dyDescent="0.45">
      <c r="A356" s="5" t="s">
        <v>677</v>
      </c>
      <c r="B356" s="5" t="s">
        <v>678</v>
      </c>
      <c r="C356" s="5"/>
      <c r="D356" s="5"/>
      <c r="E356" s="13">
        <v>0</v>
      </c>
      <c r="F356" s="7">
        <v>795</v>
      </c>
      <c r="G356" s="7">
        <f t="shared" si="28"/>
        <v>0</v>
      </c>
      <c r="H356" s="7">
        <f t="shared" si="25"/>
        <v>206.70000000000002</v>
      </c>
      <c r="I356" s="7">
        <f t="shared" si="26"/>
        <v>0</v>
      </c>
      <c r="J356" s="10">
        <f t="shared" si="29"/>
        <v>182.92035398230092</v>
      </c>
      <c r="K356" s="10">
        <f t="shared" si="27"/>
        <v>0</v>
      </c>
    </row>
    <row r="357" spans="1:11" ht="86.1" customHeight="1" x14ac:dyDescent="0.45">
      <c r="A357" s="5" t="s">
        <v>679</v>
      </c>
      <c r="B357" s="5" t="s">
        <v>680</v>
      </c>
      <c r="C357" s="5" t="s">
        <v>33</v>
      </c>
      <c r="D357" s="5"/>
      <c r="E357" s="13">
        <v>2</v>
      </c>
      <c r="F357" s="7">
        <v>765</v>
      </c>
      <c r="G357" s="7">
        <f t="shared" si="28"/>
        <v>1530</v>
      </c>
      <c r="H357" s="7">
        <f t="shared" si="25"/>
        <v>198.9</v>
      </c>
      <c r="I357" s="7">
        <f t="shared" si="26"/>
        <v>397.8</v>
      </c>
      <c r="J357" s="10">
        <f t="shared" si="29"/>
        <v>176.01769911504428</v>
      </c>
      <c r="K357" s="10">
        <f t="shared" si="27"/>
        <v>352.03539823008856</v>
      </c>
    </row>
    <row r="358" spans="1:11" ht="86.1" hidden="1" customHeight="1" x14ac:dyDescent="0.45">
      <c r="A358" s="5" t="s">
        <v>681</v>
      </c>
      <c r="B358" s="5" t="s">
        <v>682</v>
      </c>
      <c r="C358" s="5"/>
      <c r="D358" s="5"/>
      <c r="E358" s="13">
        <v>0</v>
      </c>
      <c r="F358" s="7">
        <v>765</v>
      </c>
      <c r="G358" s="7">
        <f t="shared" si="28"/>
        <v>0</v>
      </c>
      <c r="H358" s="7">
        <f t="shared" si="25"/>
        <v>198.9</v>
      </c>
      <c r="I358" s="7">
        <f t="shared" si="26"/>
        <v>0</v>
      </c>
      <c r="J358" s="10">
        <f t="shared" si="29"/>
        <v>176.01769911504428</v>
      </c>
      <c r="K358" s="10">
        <f t="shared" si="27"/>
        <v>0</v>
      </c>
    </row>
    <row r="359" spans="1:11" ht="86.1" hidden="1" customHeight="1" x14ac:dyDescent="0.45">
      <c r="A359" s="5" t="s">
        <v>683</v>
      </c>
      <c r="B359" s="5" t="s">
        <v>684</v>
      </c>
      <c r="C359" s="5"/>
      <c r="D359" s="5"/>
      <c r="E359" s="13">
        <v>0</v>
      </c>
      <c r="F359" s="7">
        <v>765</v>
      </c>
      <c r="G359" s="7">
        <f t="shared" si="28"/>
        <v>0</v>
      </c>
      <c r="H359" s="7">
        <f t="shared" si="25"/>
        <v>198.9</v>
      </c>
      <c r="I359" s="7">
        <f t="shared" si="26"/>
        <v>0</v>
      </c>
      <c r="J359" s="10">
        <f t="shared" si="29"/>
        <v>176.01769911504428</v>
      </c>
      <c r="K359" s="10">
        <f t="shared" si="27"/>
        <v>0</v>
      </c>
    </row>
    <row r="360" spans="1:11" ht="86.1" hidden="1" customHeight="1" x14ac:dyDescent="0.45">
      <c r="A360" s="5" t="s">
        <v>685</v>
      </c>
      <c r="B360" s="5" t="s">
        <v>686</v>
      </c>
      <c r="C360" s="5"/>
      <c r="D360" s="5"/>
      <c r="E360" s="13">
        <v>0</v>
      </c>
      <c r="F360" s="7">
        <v>795</v>
      </c>
      <c r="G360" s="7">
        <f t="shared" si="28"/>
        <v>0</v>
      </c>
      <c r="H360" s="7">
        <f t="shared" si="25"/>
        <v>206.70000000000002</v>
      </c>
      <c r="I360" s="7">
        <f t="shared" si="26"/>
        <v>0</v>
      </c>
      <c r="J360" s="10">
        <f t="shared" si="29"/>
        <v>182.92035398230092</v>
      </c>
      <c r="K360" s="10">
        <f t="shared" si="27"/>
        <v>0</v>
      </c>
    </row>
    <row r="361" spans="1:11" ht="86.1" hidden="1" customHeight="1" x14ac:dyDescent="0.45">
      <c r="A361" s="5" t="s">
        <v>687</v>
      </c>
      <c r="B361" s="5" t="s">
        <v>688</v>
      </c>
      <c r="C361" s="5"/>
      <c r="D361" s="5"/>
      <c r="E361" s="13">
        <v>0</v>
      </c>
      <c r="F361" s="7">
        <v>1495</v>
      </c>
      <c r="G361" s="7">
        <f t="shared" si="28"/>
        <v>0</v>
      </c>
      <c r="H361" s="7">
        <f t="shared" si="25"/>
        <v>388.7</v>
      </c>
      <c r="I361" s="7">
        <f t="shared" si="26"/>
        <v>0</v>
      </c>
      <c r="J361" s="10">
        <f t="shared" si="29"/>
        <v>343.98230088495575</v>
      </c>
      <c r="K361" s="10">
        <f t="shared" si="27"/>
        <v>0</v>
      </c>
    </row>
    <row r="362" spans="1:11" ht="86.1" customHeight="1" x14ac:dyDescent="0.45">
      <c r="A362" s="5" t="s">
        <v>689</v>
      </c>
      <c r="B362" s="5" t="s">
        <v>690</v>
      </c>
      <c r="C362" s="5" t="s">
        <v>33</v>
      </c>
      <c r="D362" s="5"/>
      <c r="E362" s="13">
        <v>2</v>
      </c>
      <c r="F362" s="7">
        <v>795</v>
      </c>
      <c r="G362" s="7">
        <f t="shared" si="28"/>
        <v>1590</v>
      </c>
      <c r="H362" s="7">
        <f t="shared" si="25"/>
        <v>206.70000000000002</v>
      </c>
      <c r="I362" s="7">
        <f t="shared" si="26"/>
        <v>413.40000000000003</v>
      </c>
      <c r="J362" s="10">
        <f t="shared" si="29"/>
        <v>182.92035398230092</v>
      </c>
      <c r="K362" s="10">
        <f t="shared" si="27"/>
        <v>365.84070796460185</v>
      </c>
    </row>
    <row r="363" spans="1:11" ht="86.1" hidden="1" customHeight="1" x14ac:dyDescent="0.45">
      <c r="A363" s="5" t="s">
        <v>691</v>
      </c>
      <c r="B363" s="5" t="s">
        <v>692</v>
      </c>
      <c r="C363" s="5"/>
      <c r="D363" s="5"/>
      <c r="E363" s="13">
        <v>0</v>
      </c>
      <c r="F363" s="7">
        <v>795</v>
      </c>
      <c r="G363" s="7">
        <f t="shared" si="28"/>
        <v>0</v>
      </c>
      <c r="H363" s="7">
        <f t="shared" si="25"/>
        <v>206.70000000000002</v>
      </c>
      <c r="I363" s="7">
        <f t="shared" si="26"/>
        <v>0</v>
      </c>
      <c r="J363" s="10">
        <f t="shared" si="29"/>
        <v>182.92035398230092</v>
      </c>
      <c r="K363" s="10">
        <f t="shared" si="27"/>
        <v>0</v>
      </c>
    </row>
    <row r="364" spans="1:11" ht="86.1" customHeight="1" x14ac:dyDescent="0.45">
      <c r="A364" s="5" t="s">
        <v>693</v>
      </c>
      <c r="B364" s="5" t="s">
        <v>694</v>
      </c>
      <c r="C364" s="5" t="s">
        <v>33</v>
      </c>
      <c r="D364" s="5"/>
      <c r="E364" s="13">
        <v>2</v>
      </c>
      <c r="F364" s="7">
        <v>2345</v>
      </c>
      <c r="G364" s="7">
        <f t="shared" si="28"/>
        <v>4690</v>
      </c>
      <c r="H364" s="7">
        <f t="shared" si="25"/>
        <v>609.70000000000005</v>
      </c>
      <c r="I364" s="7">
        <f t="shared" si="26"/>
        <v>1219.4000000000001</v>
      </c>
      <c r="J364" s="10">
        <f t="shared" si="29"/>
        <v>539.55752212389393</v>
      </c>
      <c r="K364" s="10">
        <f t="shared" si="27"/>
        <v>1079.1150442477879</v>
      </c>
    </row>
    <row r="365" spans="1:11" ht="86.1" customHeight="1" x14ac:dyDescent="0.45">
      <c r="A365" s="5" t="s">
        <v>695</v>
      </c>
      <c r="B365" s="5" t="s">
        <v>696</v>
      </c>
      <c r="C365" s="5" t="s">
        <v>33</v>
      </c>
      <c r="D365" s="5"/>
      <c r="E365" s="13">
        <v>1</v>
      </c>
      <c r="F365" s="7">
        <v>645</v>
      </c>
      <c r="G365" s="7">
        <f t="shared" si="28"/>
        <v>645</v>
      </c>
      <c r="H365" s="7">
        <f t="shared" si="25"/>
        <v>167.70000000000002</v>
      </c>
      <c r="I365" s="7">
        <f t="shared" si="26"/>
        <v>167.70000000000002</v>
      </c>
      <c r="J365" s="10">
        <f t="shared" si="29"/>
        <v>148.40707964601773</v>
      </c>
      <c r="K365" s="10">
        <f t="shared" si="27"/>
        <v>148.40707964601773</v>
      </c>
    </row>
    <row r="366" spans="1:11" ht="86.1" hidden="1" customHeight="1" x14ac:dyDescent="0.45">
      <c r="A366" s="5" t="s">
        <v>697</v>
      </c>
      <c r="B366" s="5" t="s">
        <v>697</v>
      </c>
      <c r="C366" s="5"/>
      <c r="D366" s="5"/>
      <c r="E366" s="13">
        <v>0</v>
      </c>
      <c r="F366" s="7">
        <v>645</v>
      </c>
      <c r="G366" s="7">
        <f t="shared" si="28"/>
        <v>0</v>
      </c>
      <c r="H366" s="7">
        <f t="shared" si="25"/>
        <v>167.70000000000002</v>
      </c>
      <c r="I366" s="7">
        <f t="shared" si="26"/>
        <v>0</v>
      </c>
      <c r="J366" s="10">
        <f t="shared" si="29"/>
        <v>148.40707964601773</v>
      </c>
      <c r="K366" s="10">
        <f t="shared" si="27"/>
        <v>0</v>
      </c>
    </row>
    <row r="367" spans="1:11" ht="86.1" customHeight="1" x14ac:dyDescent="0.45">
      <c r="A367" s="5" t="s">
        <v>696</v>
      </c>
      <c r="B367" s="5" t="s">
        <v>696</v>
      </c>
      <c r="C367" s="5" t="s">
        <v>33</v>
      </c>
      <c r="D367" s="5"/>
      <c r="E367" s="13">
        <v>3</v>
      </c>
      <c r="F367" s="7">
        <v>645</v>
      </c>
      <c r="G367" s="7">
        <f t="shared" si="28"/>
        <v>1935</v>
      </c>
      <c r="H367" s="7">
        <f t="shared" si="25"/>
        <v>167.70000000000002</v>
      </c>
      <c r="I367" s="7">
        <f t="shared" si="26"/>
        <v>503.1</v>
      </c>
      <c r="J367" s="10">
        <f t="shared" si="29"/>
        <v>148.40707964601773</v>
      </c>
      <c r="K367" s="10">
        <f t="shared" si="27"/>
        <v>445.2212389380532</v>
      </c>
    </row>
    <row r="368" spans="1:11" ht="86.1" customHeight="1" x14ac:dyDescent="0.45">
      <c r="A368" s="5" t="s">
        <v>698</v>
      </c>
      <c r="B368" s="5" t="s">
        <v>696</v>
      </c>
      <c r="C368" s="5" t="s">
        <v>33</v>
      </c>
      <c r="D368" s="5"/>
      <c r="E368" s="13">
        <v>1</v>
      </c>
      <c r="F368" s="7">
        <v>645</v>
      </c>
      <c r="G368" s="7">
        <f t="shared" si="28"/>
        <v>645</v>
      </c>
      <c r="H368" s="7">
        <f t="shared" si="25"/>
        <v>167.70000000000002</v>
      </c>
      <c r="I368" s="7">
        <f t="shared" si="26"/>
        <v>167.70000000000002</v>
      </c>
      <c r="J368" s="10">
        <f t="shared" si="29"/>
        <v>148.40707964601773</v>
      </c>
      <c r="K368" s="10">
        <f t="shared" si="27"/>
        <v>148.40707964601773</v>
      </c>
    </row>
    <row r="369" spans="1:11" ht="86.1" hidden="1" customHeight="1" x14ac:dyDescent="0.45">
      <c r="A369" s="5" t="s">
        <v>699</v>
      </c>
      <c r="B369" s="5" t="s">
        <v>700</v>
      </c>
      <c r="C369" s="5"/>
      <c r="D369" s="5"/>
      <c r="E369" s="13">
        <v>0</v>
      </c>
      <c r="F369" s="7">
        <v>645</v>
      </c>
      <c r="G369" s="7">
        <f t="shared" si="28"/>
        <v>0</v>
      </c>
      <c r="H369" s="7">
        <f t="shared" si="25"/>
        <v>167.70000000000002</v>
      </c>
      <c r="I369" s="7">
        <f t="shared" si="26"/>
        <v>0</v>
      </c>
      <c r="J369" s="10">
        <f t="shared" si="29"/>
        <v>148.40707964601773</v>
      </c>
      <c r="K369" s="10">
        <f t="shared" si="27"/>
        <v>0</v>
      </c>
    </row>
    <row r="370" spans="1:11" ht="86.1" hidden="1" customHeight="1" x14ac:dyDescent="0.45">
      <c r="A370" s="5" t="s">
        <v>701</v>
      </c>
      <c r="B370" s="5" t="s">
        <v>702</v>
      </c>
      <c r="C370" s="5"/>
      <c r="D370" s="5"/>
      <c r="E370" s="13">
        <v>0</v>
      </c>
      <c r="F370" s="7">
        <v>645</v>
      </c>
      <c r="G370" s="7">
        <f t="shared" si="28"/>
        <v>0</v>
      </c>
      <c r="H370" s="7">
        <f t="shared" si="25"/>
        <v>167.70000000000002</v>
      </c>
      <c r="I370" s="7">
        <f t="shared" si="26"/>
        <v>0</v>
      </c>
      <c r="J370" s="10">
        <f t="shared" si="29"/>
        <v>148.40707964601773</v>
      </c>
      <c r="K370" s="10">
        <f t="shared" si="27"/>
        <v>0</v>
      </c>
    </row>
    <row r="371" spans="1:11" ht="86.1" hidden="1" customHeight="1" x14ac:dyDescent="0.45">
      <c r="A371" s="5" t="s">
        <v>703</v>
      </c>
      <c r="B371" s="5" t="s">
        <v>704</v>
      </c>
      <c r="C371" s="5"/>
      <c r="D371" s="5"/>
      <c r="E371" s="13">
        <v>0</v>
      </c>
      <c r="F371" s="7">
        <v>545</v>
      </c>
      <c r="G371" s="7">
        <f t="shared" si="28"/>
        <v>0</v>
      </c>
      <c r="H371" s="7">
        <f t="shared" si="25"/>
        <v>141.70000000000002</v>
      </c>
      <c r="I371" s="7">
        <f t="shared" si="26"/>
        <v>0</v>
      </c>
      <c r="J371" s="10">
        <f t="shared" si="29"/>
        <v>125.39823008849561</v>
      </c>
      <c r="K371" s="10">
        <f t="shared" si="27"/>
        <v>0</v>
      </c>
    </row>
    <row r="372" spans="1:11" ht="86.1" hidden="1" customHeight="1" x14ac:dyDescent="0.45">
      <c r="A372" s="5" t="s">
        <v>705</v>
      </c>
      <c r="B372" s="5" t="s">
        <v>706</v>
      </c>
      <c r="C372" s="5"/>
      <c r="D372" s="5"/>
      <c r="E372" s="13">
        <v>0</v>
      </c>
      <c r="F372" s="7">
        <v>545</v>
      </c>
      <c r="G372" s="7">
        <f t="shared" si="28"/>
        <v>0</v>
      </c>
      <c r="H372" s="7">
        <f t="shared" si="25"/>
        <v>141.70000000000002</v>
      </c>
      <c r="I372" s="7">
        <f t="shared" si="26"/>
        <v>0</v>
      </c>
      <c r="J372" s="10">
        <f t="shared" si="29"/>
        <v>125.39823008849561</v>
      </c>
      <c r="K372" s="10">
        <f t="shared" si="27"/>
        <v>0</v>
      </c>
    </row>
    <row r="373" spans="1:11" ht="86.1" hidden="1" customHeight="1" x14ac:dyDescent="0.45">
      <c r="A373" s="5" t="s">
        <v>707</v>
      </c>
      <c r="B373" s="5" t="s">
        <v>708</v>
      </c>
      <c r="C373" s="5"/>
      <c r="D373" s="5"/>
      <c r="E373" s="13">
        <v>0</v>
      </c>
      <c r="F373" s="7">
        <v>575</v>
      </c>
      <c r="G373" s="7">
        <f t="shared" si="28"/>
        <v>0</v>
      </c>
      <c r="H373" s="7">
        <f t="shared" si="25"/>
        <v>149.5</v>
      </c>
      <c r="I373" s="7">
        <f t="shared" si="26"/>
        <v>0</v>
      </c>
      <c r="J373" s="10">
        <f t="shared" si="29"/>
        <v>132.30088495575222</v>
      </c>
      <c r="K373" s="10">
        <f t="shared" si="27"/>
        <v>0</v>
      </c>
    </row>
    <row r="374" spans="1:11" ht="86.1" hidden="1" customHeight="1" x14ac:dyDescent="0.45">
      <c r="A374" s="5" t="s">
        <v>709</v>
      </c>
      <c r="B374" s="5" t="s">
        <v>709</v>
      </c>
      <c r="C374" s="5"/>
      <c r="D374" s="5"/>
      <c r="E374" s="13">
        <v>0</v>
      </c>
      <c r="F374" s="7">
        <v>765</v>
      </c>
      <c r="G374" s="7">
        <f t="shared" si="28"/>
        <v>0</v>
      </c>
      <c r="H374" s="7">
        <f t="shared" si="25"/>
        <v>198.9</v>
      </c>
      <c r="I374" s="7">
        <f t="shared" si="26"/>
        <v>0</v>
      </c>
      <c r="J374" s="10">
        <f t="shared" si="29"/>
        <v>176.01769911504428</v>
      </c>
      <c r="K374" s="10">
        <f t="shared" si="27"/>
        <v>0</v>
      </c>
    </row>
    <row r="375" spans="1:11" ht="86.1" hidden="1" customHeight="1" x14ac:dyDescent="0.45">
      <c r="A375" s="5" t="s">
        <v>710</v>
      </c>
      <c r="B375" s="5" t="s">
        <v>711</v>
      </c>
      <c r="C375" s="5"/>
      <c r="D375" s="5"/>
      <c r="E375" s="13">
        <v>0</v>
      </c>
      <c r="F375" s="7">
        <v>765</v>
      </c>
      <c r="G375" s="7">
        <f t="shared" si="28"/>
        <v>0</v>
      </c>
      <c r="H375" s="7">
        <f t="shared" si="25"/>
        <v>198.9</v>
      </c>
      <c r="I375" s="7">
        <f t="shared" si="26"/>
        <v>0</v>
      </c>
      <c r="J375" s="10">
        <f t="shared" si="29"/>
        <v>176.01769911504428</v>
      </c>
      <c r="K375" s="10">
        <f t="shared" si="27"/>
        <v>0</v>
      </c>
    </row>
    <row r="376" spans="1:11" ht="86.1" hidden="1" customHeight="1" x14ac:dyDescent="0.45">
      <c r="A376" s="5" t="s">
        <v>712</v>
      </c>
      <c r="B376" s="5" t="s">
        <v>713</v>
      </c>
      <c r="C376" s="5"/>
      <c r="D376" s="5"/>
      <c r="E376" s="13">
        <v>0</v>
      </c>
      <c r="F376" s="7">
        <v>1995</v>
      </c>
      <c r="G376" s="7">
        <f t="shared" si="28"/>
        <v>0</v>
      </c>
      <c r="H376" s="7">
        <f t="shared" si="25"/>
        <v>518.70000000000005</v>
      </c>
      <c r="I376" s="7">
        <f t="shared" si="26"/>
        <v>0</v>
      </c>
      <c r="J376" s="10">
        <f t="shared" si="29"/>
        <v>459.02654867256643</v>
      </c>
      <c r="K376" s="10">
        <f t="shared" si="27"/>
        <v>0</v>
      </c>
    </row>
    <row r="377" spans="1:11" ht="86.1" hidden="1" customHeight="1" x14ac:dyDescent="0.45">
      <c r="A377" s="5" t="s">
        <v>714</v>
      </c>
      <c r="B377" s="5" t="s">
        <v>715</v>
      </c>
      <c r="C377" s="5"/>
      <c r="D377" s="5"/>
      <c r="E377" s="13">
        <v>0</v>
      </c>
      <c r="F377" s="7">
        <v>575</v>
      </c>
      <c r="G377" s="7">
        <f t="shared" si="28"/>
        <v>0</v>
      </c>
      <c r="H377" s="7">
        <f t="shared" si="25"/>
        <v>149.5</v>
      </c>
      <c r="I377" s="7">
        <f t="shared" si="26"/>
        <v>0</v>
      </c>
      <c r="J377" s="10">
        <f t="shared" si="29"/>
        <v>132.30088495575222</v>
      </c>
      <c r="K377" s="10">
        <f t="shared" si="27"/>
        <v>0</v>
      </c>
    </row>
    <row r="378" spans="1:11" ht="86.1" hidden="1" customHeight="1" x14ac:dyDescent="0.45">
      <c r="A378" s="5" t="s">
        <v>716</v>
      </c>
      <c r="B378" s="5" t="s">
        <v>717</v>
      </c>
      <c r="C378" s="5"/>
      <c r="D378" s="5"/>
      <c r="E378" s="13">
        <v>0</v>
      </c>
      <c r="F378" s="7">
        <v>475</v>
      </c>
      <c r="G378" s="7">
        <f t="shared" si="28"/>
        <v>0</v>
      </c>
      <c r="H378" s="7">
        <f t="shared" si="25"/>
        <v>123.5</v>
      </c>
      <c r="I378" s="7">
        <f t="shared" si="26"/>
        <v>0</v>
      </c>
      <c r="J378" s="10">
        <f t="shared" si="29"/>
        <v>109.2920353982301</v>
      </c>
      <c r="K378" s="10">
        <f t="shared" si="27"/>
        <v>0</v>
      </c>
    </row>
    <row r="379" spans="1:11" ht="86.1" hidden="1" customHeight="1" x14ac:dyDescent="0.45">
      <c r="A379" s="5" t="s">
        <v>718</v>
      </c>
      <c r="B379" s="5" t="s">
        <v>719</v>
      </c>
      <c r="C379" s="5"/>
      <c r="D379" s="5"/>
      <c r="E379" s="13">
        <v>0</v>
      </c>
      <c r="F379" s="7">
        <v>495</v>
      </c>
      <c r="G379" s="7">
        <f t="shared" si="28"/>
        <v>0</v>
      </c>
      <c r="H379" s="7">
        <f t="shared" si="25"/>
        <v>128.70000000000002</v>
      </c>
      <c r="I379" s="7">
        <f t="shared" si="26"/>
        <v>0</v>
      </c>
      <c r="J379" s="10">
        <f t="shared" si="29"/>
        <v>113.89380530973455</v>
      </c>
      <c r="K379" s="10">
        <f t="shared" si="27"/>
        <v>0</v>
      </c>
    </row>
    <row r="380" spans="1:11" ht="86.1" hidden="1" customHeight="1" x14ac:dyDescent="0.45">
      <c r="A380" s="5" t="s">
        <v>720</v>
      </c>
      <c r="B380" s="5" t="s">
        <v>721</v>
      </c>
      <c r="C380" s="5"/>
      <c r="D380" s="5"/>
      <c r="E380" s="13">
        <v>0</v>
      </c>
      <c r="F380" s="7">
        <v>795</v>
      </c>
      <c r="G380" s="7">
        <f t="shared" si="28"/>
        <v>0</v>
      </c>
      <c r="H380" s="7">
        <f t="shared" si="25"/>
        <v>206.70000000000002</v>
      </c>
      <c r="I380" s="7">
        <f t="shared" si="26"/>
        <v>0</v>
      </c>
      <c r="J380" s="10">
        <f t="shared" si="29"/>
        <v>182.92035398230092</v>
      </c>
      <c r="K380" s="10">
        <f t="shared" si="27"/>
        <v>0</v>
      </c>
    </row>
    <row r="381" spans="1:11" ht="86.1" customHeight="1" x14ac:dyDescent="0.45">
      <c r="A381" s="5" t="s">
        <v>722</v>
      </c>
      <c r="B381" s="5" t="s">
        <v>723</v>
      </c>
      <c r="C381" s="5" t="s">
        <v>33</v>
      </c>
      <c r="D381" s="5"/>
      <c r="E381" s="13">
        <v>1</v>
      </c>
      <c r="F381" s="7">
        <v>795</v>
      </c>
      <c r="G381" s="7">
        <f t="shared" si="28"/>
        <v>795</v>
      </c>
      <c r="H381" s="7">
        <f t="shared" si="25"/>
        <v>206.70000000000002</v>
      </c>
      <c r="I381" s="7">
        <f t="shared" si="26"/>
        <v>206.70000000000002</v>
      </c>
      <c r="J381" s="10">
        <f t="shared" si="29"/>
        <v>182.92035398230092</v>
      </c>
      <c r="K381" s="10">
        <f t="shared" si="27"/>
        <v>182.92035398230092</v>
      </c>
    </row>
    <row r="382" spans="1:11" ht="86.1" hidden="1" customHeight="1" x14ac:dyDescent="0.45">
      <c r="A382" s="5" t="s">
        <v>724</v>
      </c>
      <c r="B382" s="5" t="s">
        <v>725</v>
      </c>
      <c r="C382" s="5"/>
      <c r="D382" s="5"/>
      <c r="E382" s="13">
        <v>0</v>
      </c>
      <c r="F382" s="7">
        <v>795</v>
      </c>
      <c r="G382" s="7">
        <f t="shared" si="28"/>
        <v>0</v>
      </c>
      <c r="H382" s="7">
        <f t="shared" si="25"/>
        <v>206.70000000000002</v>
      </c>
      <c r="I382" s="7">
        <f t="shared" si="26"/>
        <v>0</v>
      </c>
      <c r="J382" s="10">
        <f t="shared" si="29"/>
        <v>182.92035398230092</v>
      </c>
      <c r="K382" s="10">
        <f t="shared" si="27"/>
        <v>0</v>
      </c>
    </row>
    <row r="383" spans="1:11" ht="86.1" hidden="1" customHeight="1" x14ac:dyDescent="0.45">
      <c r="A383" s="5" t="s">
        <v>726</v>
      </c>
      <c r="B383" s="5" t="s">
        <v>92</v>
      </c>
      <c r="C383" s="5"/>
      <c r="D383" s="5"/>
      <c r="E383" s="13">
        <v>0</v>
      </c>
      <c r="F383" s="7">
        <v>795</v>
      </c>
      <c r="G383" s="7">
        <f t="shared" si="28"/>
        <v>0</v>
      </c>
      <c r="H383" s="7">
        <f t="shared" si="25"/>
        <v>206.70000000000002</v>
      </c>
      <c r="I383" s="7">
        <f t="shared" si="26"/>
        <v>0</v>
      </c>
      <c r="J383" s="10">
        <f t="shared" si="29"/>
        <v>182.92035398230092</v>
      </c>
      <c r="K383" s="10">
        <f t="shared" si="27"/>
        <v>0</v>
      </c>
    </row>
    <row r="384" spans="1:11" ht="86.1" customHeight="1" x14ac:dyDescent="0.45">
      <c r="A384" s="5" t="s">
        <v>727</v>
      </c>
      <c r="B384" s="5" t="s">
        <v>728</v>
      </c>
      <c r="C384" s="5" t="s">
        <v>33</v>
      </c>
      <c r="D384" s="5"/>
      <c r="E384" s="13">
        <v>4</v>
      </c>
      <c r="F384" s="7">
        <v>595</v>
      </c>
      <c r="G384" s="7">
        <f t="shared" si="28"/>
        <v>2380</v>
      </c>
      <c r="H384" s="7">
        <f t="shared" si="25"/>
        <v>154.70000000000002</v>
      </c>
      <c r="I384" s="7">
        <f t="shared" si="26"/>
        <v>618.80000000000007</v>
      </c>
      <c r="J384" s="10">
        <f t="shared" si="29"/>
        <v>136.90265486725667</v>
      </c>
      <c r="K384" s="10">
        <f t="shared" si="27"/>
        <v>547.61061946902669</v>
      </c>
    </row>
    <row r="385" spans="1:11" ht="86.1" customHeight="1" x14ac:dyDescent="0.45">
      <c r="A385" s="5" t="s">
        <v>729</v>
      </c>
      <c r="B385" s="5" t="s">
        <v>730</v>
      </c>
      <c r="C385" s="5" t="s">
        <v>33</v>
      </c>
      <c r="D385" s="5"/>
      <c r="E385" s="13">
        <v>1</v>
      </c>
      <c r="F385" s="7">
        <v>595</v>
      </c>
      <c r="G385" s="7">
        <f t="shared" si="28"/>
        <v>595</v>
      </c>
      <c r="H385" s="7">
        <f t="shared" si="25"/>
        <v>154.70000000000002</v>
      </c>
      <c r="I385" s="7">
        <f t="shared" si="26"/>
        <v>154.70000000000002</v>
      </c>
      <c r="J385" s="10">
        <f t="shared" si="29"/>
        <v>136.90265486725667</v>
      </c>
      <c r="K385" s="10">
        <f t="shared" si="27"/>
        <v>136.90265486725667</v>
      </c>
    </row>
    <row r="386" spans="1:11" ht="86.1" hidden="1" customHeight="1" x14ac:dyDescent="0.45">
      <c r="A386" s="5" t="s">
        <v>731</v>
      </c>
      <c r="B386" s="5" t="s">
        <v>732</v>
      </c>
      <c r="C386" s="5"/>
      <c r="D386" s="5"/>
      <c r="E386" s="13">
        <v>0</v>
      </c>
      <c r="F386" s="7">
        <v>795</v>
      </c>
      <c r="G386" s="7">
        <f t="shared" si="28"/>
        <v>0</v>
      </c>
      <c r="H386" s="7">
        <f t="shared" si="25"/>
        <v>206.70000000000002</v>
      </c>
      <c r="I386" s="7">
        <f t="shared" si="26"/>
        <v>0</v>
      </c>
      <c r="J386" s="10">
        <f t="shared" si="29"/>
        <v>182.92035398230092</v>
      </c>
      <c r="K386" s="10">
        <f t="shared" si="27"/>
        <v>0</v>
      </c>
    </row>
    <row r="387" spans="1:11" ht="86.1" hidden="1" customHeight="1" x14ac:dyDescent="0.45">
      <c r="A387" s="5" t="s">
        <v>733</v>
      </c>
      <c r="B387" s="5" t="s">
        <v>734</v>
      </c>
      <c r="C387" s="5"/>
      <c r="D387" s="5"/>
      <c r="E387" s="13">
        <v>0</v>
      </c>
      <c r="F387" s="7">
        <v>495</v>
      </c>
      <c r="G387" s="7">
        <f t="shared" si="28"/>
        <v>0</v>
      </c>
      <c r="H387" s="7">
        <f t="shared" si="25"/>
        <v>128.70000000000002</v>
      </c>
      <c r="I387" s="7">
        <f t="shared" si="26"/>
        <v>0</v>
      </c>
      <c r="J387" s="10">
        <f t="shared" si="29"/>
        <v>113.89380530973455</v>
      </c>
      <c r="K387" s="10">
        <f t="shared" si="27"/>
        <v>0</v>
      </c>
    </row>
    <row r="388" spans="1:11" ht="86.1" hidden="1" customHeight="1" x14ac:dyDescent="0.45">
      <c r="A388" s="5" t="s">
        <v>735</v>
      </c>
      <c r="B388" s="5" t="s">
        <v>736</v>
      </c>
      <c r="C388" s="5"/>
      <c r="D388" s="5"/>
      <c r="E388" s="13">
        <v>0</v>
      </c>
      <c r="F388" s="7">
        <v>625</v>
      </c>
      <c r="G388" s="7">
        <f t="shared" si="28"/>
        <v>0</v>
      </c>
      <c r="H388" s="7">
        <f t="shared" si="25"/>
        <v>162.5</v>
      </c>
      <c r="I388" s="7">
        <f t="shared" si="26"/>
        <v>0</v>
      </c>
      <c r="J388" s="10">
        <f t="shared" si="29"/>
        <v>143.80530973451329</v>
      </c>
      <c r="K388" s="10">
        <f t="shared" si="27"/>
        <v>0</v>
      </c>
    </row>
    <row r="389" spans="1:11" ht="86.1" hidden="1" customHeight="1" x14ac:dyDescent="0.45">
      <c r="A389" s="5" t="s">
        <v>737</v>
      </c>
      <c r="B389" s="5" t="s">
        <v>738</v>
      </c>
      <c r="C389" s="5"/>
      <c r="D389" s="5"/>
      <c r="E389" s="13">
        <v>0</v>
      </c>
      <c r="F389" s="7">
        <v>625</v>
      </c>
      <c r="G389" s="7">
        <f t="shared" si="28"/>
        <v>0</v>
      </c>
      <c r="H389" s="7">
        <f t="shared" si="25"/>
        <v>162.5</v>
      </c>
      <c r="I389" s="7">
        <f t="shared" si="26"/>
        <v>0</v>
      </c>
      <c r="J389" s="10">
        <f t="shared" si="29"/>
        <v>143.80530973451329</v>
      </c>
      <c r="K389" s="10">
        <f t="shared" si="27"/>
        <v>0</v>
      </c>
    </row>
    <row r="390" spans="1:11" ht="86.1" hidden="1" customHeight="1" x14ac:dyDescent="0.45">
      <c r="A390" s="5" t="s">
        <v>739</v>
      </c>
      <c r="B390" s="5" t="s">
        <v>739</v>
      </c>
      <c r="C390" s="5"/>
      <c r="D390" s="5"/>
      <c r="E390" s="13">
        <v>0</v>
      </c>
      <c r="F390" s="7">
        <v>585</v>
      </c>
      <c r="G390" s="7">
        <f t="shared" si="28"/>
        <v>0</v>
      </c>
      <c r="H390" s="7">
        <f t="shared" si="25"/>
        <v>152.1</v>
      </c>
      <c r="I390" s="7">
        <f t="shared" si="26"/>
        <v>0</v>
      </c>
      <c r="J390" s="10">
        <f t="shared" si="29"/>
        <v>134.60176991150442</v>
      </c>
      <c r="K390" s="10">
        <f t="shared" si="27"/>
        <v>0</v>
      </c>
    </row>
    <row r="391" spans="1:11" ht="86.1" hidden="1" customHeight="1" x14ac:dyDescent="0.45">
      <c r="A391" s="5" t="s">
        <v>740</v>
      </c>
      <c r="B391" s="5" t="s">
        <v>741</v>
      </c>
      <c r="C391" s="5"/>
      <c r="D391" s="5"/>
      <c r="E391" s="13">
        <v>0</v>
      </c>
      <c r="F391" s="7">
        <v>695</v>
      </c>
      <c r="G391" s="7">
        <f t="shared" si="28"/>
        <v>0</v>
      </c>
      <c r="H391" s="7">
        <f t="shared" si="25"/>
        <v>180.70000000000002</v>
      </c>
      <c r="I391" s="7">
        <f t="shared" si="26"/>
        <v>0</v>
      </c>
      <c r="J391" s="10">
        <f t="shared" si="29"/>
        <v>159.9115044247788</v>
      </c>
      <c r="K391" s="10">
        <f t="shared" si="27"/>
        <v>0</v>
      </c>
    </row>
    <row r="392" spans="1:11" ht="86.1" hidden="1" customHeight="1" x14ac:dyDescent="0.45">
      <c r="A392" s="5" t="s">
        <v>742</v>
      </c>
      <c r="B392" s="5" t="s">
        <v>743</v>
      </c>
      <c r="C392" s="5"/>
      <c r="D392" s="5"/>
      <c r="E392" s="13">
        <v>0</v>
      </c>
      <c r="F392" s="7">
        <v>895</v>
      </c>
      <c r="G392" s="7">
        <f t="shared" si="28"/>
        <v>0</v>
      </c>
      <c r="H392" s="7">
        <f t="shared" si="25"/>
        <v>232.70000000000002</v>
      </c>
      <c r="I392" s="7">
        <f t="shared" si="26"/>
        <v>0</v>
      </c>
      <c r="J392" s="10">
        <f t="shared" si="29"/>
        <v>205.92920353982305</v>
      </c>
      <c r="K392" s="10">
        <f t="shared" si="27"/>
        <v>0</v>
      </c>
    </row>
    <row r="393" spans="1:11" ht="86.1" hidden="1" customHeight="1" x14ac:dyDescent="0.45">
      <c r="A393" s="5" t="s">
        <v>744</v>
      </c>
      <c r="B393" s="5" t="s">
        <v>745</v>
      </c>
      <c r="C393" s="5"/>
      <c r="D393" s="5"/>
      <c r="E393" s="13">
        <v>0</v>
      </c>
      <c r="F393" s="7">
        <v>895</v>
      </c>
      <c r="G393" s="7">
        <f t="shared" si="28"/>
        <v>0</v>
      </c>
      <c r="H393" s="7">
        <f t="shared" si="25"/>
        <v>232.70000000000002</v>
      </c>
      <c r="I393" s="7">
        <f t="shared" si="26"/>
        <v>0</v>
      </c>
      <c r="J393" s="10">
        <f t="shared" si="29"/>
        <v>205.92920353982305</v>
      </c>
      <c r="K393" s="10">
        <f t="shared" si="27"/>
        <v>0</v>
      </c>
    </row>
    <row r="394" spans="1:11" ht="86.1" hidden="1" customHeight="1" x14ac:dyDescent="0.45">
      <c r="A394" s="5" t="s">
        <v>746</v>
      </c>
      <c r="B394" s="5" t="s">
        <v>747</v>
      </c>
      <c r="C394" s="5"/>
      <c r="D394" s="5"/>
      <c r="E394" s="13">
        <v>0</v>
      </c>
      <c r="F394" s="7">
        <v>895</v>
      </c>
      <c r="G394" s="7">
        <f t="shared" si="28"/>
        <v>0</v>
      </c>
      <c r="H394" s="7">
        <f t="shared" si="25"/>
        <v>232.70000000000002</v>
      </c>
      <c r="I394" s="7">
        <f t="shared" si="26"/>
        <v>0</v>
      </c>
      <c r="J394" s="10">
        <f t="shared" si="29"/>
        <v>205.92920353982305</v>
      </c>
      <c r="K394" s="10">
        <f t="shared" si="27"/>
        <v>0</v>
      </c>
    </row>
    <row r="395" spans="1:11" ht="86.1" customHeight="1" x14ac:dyDescent="0.45">
      <c r="A395" s="5" t="s">
        <v>748</v>
      </c>
      <c r="B395" s="5" t="s">
        <v>747</v>
      </c>
      <c r="C395" s="5" t="s">
        <v>33</v>
      </c>
      <c r="D395" s="5"/>
      <c r="E395" s="13">
        <v>2</v>
      </c>
      <c r="F395" s="7">
        <v>895</v>
      </c>
      <c r="G395" s="7">
        <f t="shared" si="28"/>
        <v>1790</v>
      </c>
      <c r="H395" s="7">
        <f t="shared" si="25"/>
        <v>232.70000000000002</v>
      </c>
      <c r="I395" s="7">
        <f t="shared" si="26"/>
        <v>465.40000000000003</v>
      </c>
      <c r="J395" s="10">
        <f t="shared" si="29"/>
        <v>205.92920353982305</v>
      </c>
      <c r="K395" s="10">
        <f t="shared" si="27"/>
        <v>411.8584070796461</v>
      </c>
    </row>
    <row r="396" spans="1:11" ht="86.1" hidden="1" customHeight="1" x14ac:dyDescent="0.45">
      <c r="A396" s="5" t="s">
        <v>749</v>
      </c>
      <c r="B396" s="5" t="s">
        <v>750</v>
      </c>
      <c r="C396" s="5"/>
      <c r="D396" s="5"/>
      <c r="E396" s="13">
        <v>0</v>
      </c>
      <c r="F396" s="7">
        <v>595</v>
      </c>
      <c r="G396" s="7">
        <f t="shared" si="28"/>
        <v>0</v>
      </c>
      <c r="H396" s="7">
        <f t="shared" si="25"/>
        <v>154.70000000000002</v>
      </c>
      <c r="I396" s="7">
        <f t="shared" si="26"/>
        <v>0</v>
      </c>
      <c r="J396" s="10">
        <f t="shared" si="29"/>
        <v>136.90265486725667</v>
      </c>
      <c r="K396" s="10">
        <f t="shared" si="27"/>
        <v>0</v>
      </c>
    </row>
    <row r="397" spans="1:11" s="2" customFormat="1" ht="34.700000000000003" customHeight="1" x14ac:dyDescent="0.45">
      <c r="A397" s="4"/>
      <c r="B397" s="4"/>
      <c r="C397" s="4"/>
      <c r="D397" s="4"/>
      <c r="E397" s="12">
        <f>SUM(E15:E396)</f>
        <v>192</v>
      </c>
      <c r="F397" s="1"/>
      <c r="G397" s="1">
        <f>SUM(G15:G396)</f>
        <v>177430</v>
      </c>
      <c r="H397" s="1"/>
      <c r="I397" s="1">
        <f t="shared" ref="I397" si="30">SUM(I15:I396)</f>
        <v>46131.8</v>
      </c>
      <c r="J397" s="9"/>
      <c r="K397" s="9">
        <f>SUM(K15:K396)</f>
        <v>40824.601769911504</v>
      </c>
    </row>
  </sheetData>
  <sheetProtection sheet="1" objects="1" scenarios="1" selectLockedCells="1" selectUnlockedCells="1"/>
  <autoFilter ref="A14:K397" xr:uid="{59CCB187-6C59-1B4C-8044-AA3DFA365C1D}">
    <filterColumn colId="4">
      <filters>
        <filter val="1"/>
        <filter val="10"/>
        <filter val="11"/>
        <filter val="192"/>
        <filter val="2"/>
        <filter val="3"/>
        <filter val="4"/>
        <filter val="5"/>
        <filter val="6"/>
        <filter val="7"/>
        <filter val="8"/>
        <filter val="9"/>
      </filters>
    </filterColumn>
  </autoFilter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Props1.xml><?xml version="1.0" encoding="utf-8"?>
<ds:datastoreItem xmlns:ds="http://schemas.openxmlformats.org/officeDocument/2006/customXml" ds:itemID="{3F94A226-B224-478B-8F1F-9C07E7B905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7698F7-21F9-4B34-B8A0-9BF4EDF294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993143-CFC7-4205-8006-9D16FEE59725}">
  <ds:schemaRefs>
    <ds:schemaRef ds:uri="http://schemas.microsoft.com/office/2006/documentManagement/types"/>
    <ds:schemaRef ds:uri="3287f65e-bd81-4ef8-9d4a-f770dbe35018"/>
    <ds:schemaRef ds:uri="http://www.w3.org/XML/1998/namespace"/>
    <ds:schemaRef ds:uri="http://purl.org/dc/dcmitype/"/>
    <ds:schemaRef ds:uri="http://purl.org/dc/elements/1.1/"/>
    <ds:schemaRef ds:uri="http://purl.org/dc/terms/"/>
    <ds:schemaRef ds:uri="534545f7-dfad-40dc-8880-0a5cc848d94b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2025-10-03T08:23:01Z</dcterms:created>
  <dcterms:modified xsi:type="dcterms:W3CDTF">2026-03-02T13:13:10Z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