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bmp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Monza Trading\2026 OFFERS\Watches\"/>
    </mc:Choice>
  </mc:AlternateContent>
  <xr:revisionPtr revIDLastSave="0" documentId="13_ncr:1_{2D73D461-F246-4A93-8CA3-1830C13BAD58}" xr6:coauthVersionLast="47" xr6:coauthVersionMax="47" xr10:uidLastSave="{00000000-0000-0000-0000-000000000000}"/>
  <bookViews>
    <workbookView xWindow="-98" yWindow="-98" windowWidth="21795" windowHeight="13695" xr2:uid="{919D5CC9-98C6-4F88-94F9-52954E998C47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6" i="1"/>
  <c r="G27" i="1"/>
  <c r="G28" i="1"/>
  <c r="G65" i="1"/>
  <c r="G66" i="1"/>
  <c r="G74" i="1"/>
  <c r="G75" i="1"/>
  <c r="F16" i="1"/>
  <c r="H16" i="1" s="1"/>
  <c r="I16" i="1" s="1"/>
  <c r="F17" i="1"/>
  <c r="H17" i="1" s="1"/>
  <c r="I17" i="1" s="1"/>
  <c r="F18" i="1"/>
  <c r="H18" i="1" s="1"/>
  <c r="I18" i="1" s="1"/>
  <c r="F19" i="1"/>
  <c r="H19" i="1" s="1"/>
  <c r="I19" i="1" s="1"/>
  <c r="F20" i="1"/>
  <c r="H20" i="1" s="1"/>
  <c r="I20" i="1" s="1"/>
  <c r="F21" i="1"/>
  <c r="G21" i="1" s="1"/>
  <c r="F22" i="1"/>
  <c r="G22" i="1" s="1"/>
  <c r="F23" i="1"/>
  <c r="H23" i="1" s="1"/>
  <c r="I23" i="1" s="1"/>
  <c r="F24" i="1"/>
  <c r="H24" i="1" s="1"/>
  <c r="I24" i="1" s="1"/>
  <c r="F25" i="1"/>
  <c r="H25" i="1" s="1"/>
  <c r="I25" i="1" s="1"/>
  <c r="F26" i="1"/>
  <c r="H26" i="1" s="1"/>
  <c r="I26" i="1" s="1"/>
  <c r="F27" i="1"/>
  <c r="H27" i="1" s="1"/>
  <c r="I27" i="1" s="1"/>
  <c r="F28" i="1"/>
  <c r="H28" i="1" s="1"/>
  <c r="I28" i="1" s="1"/>
  <c r="F29" i="1"/>
  <c r="H29" i="1" s="1"/>
  <c r="I29" i="1" s="1"/>
  <c r="F30" i="1"/>
  <c r="G30" i="1" s="1"/>
  <c r="F31" i="1"/>
  <c r="G31" i="1" s="1"/>
  <c r="F32" i="1"/>
  <c r="G32" i="1" s="1"/>
  <c r="F33" i="1"/>
  <c r="G33" i="1" s="1"/>
  <c r="F34" i="1"/>
  <c r="H34" i="1" s="1"/>
  <c r="I34" i="1" s="1"/>
  <c r="F35" i="1"/>
  <c r="H35" i="1" s="1"/>
  <c r="I35" i="1" s="1"/>
  <c r="F36" i="1"/>
  <c r="H36" i="1" s="1"/>
  <c r="I36" i="1" s="1"/>
  <c r="F37" i="1"/>
  <c r="H37" i="1" s="1"/>
  <c r="I37" i="1" s="1"/>
  <c r="F38" i="1"/>
  <c r="H38" i="1" s="1"/>
  <c r="I38" i="1" s="1"/>
  <c r="F39" i="1"/>
  <c r="H39" i="1" s="1"/>
  <c r="I39" i="1" s="1"/>
  <c r="F40" i="1"/>
  <c r="G40" i="1" s="1"/>
  <c r="F41" i="1"/>
  <c r="G41" i="1" s="1"/>
  <c r="F42" i="1"/>
  <c r="G42" i="1" s="1"/>
  <c r="F43" i="1"/>
  <c r="H43" i="1" s="1"/>
  <c r="I43" i="1" s="1"/>
  <c r="F44" i="1"/>
  <c r="H44" i="1" s="1"/>
  <c r="I44" i="1" s="1"/>
  <c r="F45" i="1"/>
  <c r="H45" i="1" s="1"/>
  <c r="I45" i="1" s="1"/>
  <c r="F46" i="1"/>
  <c r="H46" i="1" s="1"/>
  <c r="I46" i="1" s="1"/>
  <c r="F47" i="1"/>
  <c r="H47" i="1" s="1"/>
  <c r="I47" i="1" s="1"/>
  <c r="F48" i="1"/>
  <c r="H48" i="1" s="1"/>
  <c r="I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H54" i="1" s="1"/>
  <c r="I54" i="1" s="1"/>
  <c r="F55" i="1"/>
  <c r="H55" i="1" s="1"/>
  <c r="I55" i="1" s="1"/>
  <c r="F56" i="1"/>
  <c r="H56" i="1" s="1"/>
  <c r="I56" i="1" s="1"/>
  <c r="F57" i="1"/>
  <c r="H57" i="1" s="1"/>
  <c r="I57" i="1" s="1"/>
  <c r="F58" i="1"/>
  <c r="H58" i="1" s="1"/>
  <c r="I58" i="1" s="1"/>
  <c r="F59" i="1"/>
  <c r="H59" i="1" s="1"/>
  <c r="I59" i="1" s="1"/>
  <c r="F60" i="1"/>
  <c r="G60" i="1" s="1"/>
  <c r="F61" i="1"/>
  <c r="G61" i="1" s="1"/>
  <c r="F62" i="1"/>
  <c r="H62" i="1" s="1"/>
  <c r="I62" i="1" s="1"/>
  <c r="F63" i="1"/>
  <c r="G63" i="1" s="1"/>
  <c r="F64" i="1"/>
  <c r="H64" i="1" s="1"/>
  <c r="I64" i="1" s="1"/>
  <c r="F65" i="1"/>
  <c r="H65" i="1" s="1"/>
  <c r="I65" i="1" s="1"/>
  <c r="F66" i="1"/>
  <c r="H66" i="1" s="1"/>
  <c r="I66" i="1" s="1"/>
  <c r="F67" i="1"/>
  <c r="H67" i="1" s="1"/>
  <c r="I67" i="1" s="1"/>
  <c r="F68" i="1"/>
  <c r="H68" i="1" s="1"/>
  <c r="I68" i="1" s="1"/>
  <c r="F69" i="1"/>
  <c r="H69" i="1" s="1"/>
  <c r="I69" i="1" s="1"/>
  <c r="F70" i="1"/>
  <c r="G70" i="1" s="1"/>
  <c r="F71" i="1"/>
  <c r="H71" i="1" s="1"/>
  <c r="I71" i="1" s="1"/>
  <c r="F72" i="1"/>
  <c r="G72" i="1" s="1"/>
  <c r="F73" i="1"/>
  <c r="H73" i="1" s="1"/>
  <c r="I73" i="1" s="1"/>
  <c r="F74" i="1"/>
  <c r="H74" i="1" s="1"/>
  <c r="I74" i="1" s="1"/>
  <c r="F75" i="1"/>
  <c r="H75" i="1" s="1"/>
  <c r="I75" i="1" s="1"/>
  <c r="F76" i="1"/>
  <c r="H76" i="1" s="1"/>
  <c r="I76" i="1" s="1"/>
  <c r="F77" i="1"/>
  <c r="H77" i="1" s="1"/>
  <c r="I77" i="1" s="1"/>
  <c r="F78" i="1"/>
  <c r="H78" i="1" s="1"/>
  <c r="I78" i="1" s="1"/>
  <c r="F79" i="1"/>
  <c r="H79" i="1" s="1"/>
  <c r="I79" i="1" s="1"/>
  <c r="F15" i="1"/>
  <c r="G15" i="1" s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15" i="1"/>
  <c r="C80" i="1"/>
  <c r="G58" i="1" l="1"/>
  <c r="G17" i="1"/>
  <c r="G57" i="1"/>
  <c r="G77" i="1"/>
  <c r="G35" i="1"/>
  <c r="G76" i="1"/>
  <c r="G34" i="1"/>
  <c r="G64" i="1"/>
  <c r="G45" i="1"/>
  <c r="G44" i="1"/>
  <c r="G56" i="1"/>
  <c r="G38" i="1"/>
  <c r="G68" i="1"/>
  <c r="G55" i="1"/>
  <c r="G37" i="1"/>
  <c r="G24" i="1"/>
  <c r="G46" i="1"/>
  <c r="E80" i="1"/>
  <c r="G67" i="1"/>
  <c r="G54" i="1"/>
  <c r="G36" i="1"/>
  <c r="G18" i="1"/>
  <c r="G48" i="1"/>
  <c r="G78" i="1"/>
  <c r="G47" i="1"/>
  <c r="G16" i="1"/>
  <c r="H53" i="1"/>
  <c r="I53" i="1" s="1"/>
  <c r="H33" i="1"/>
  <c r="I33" i="1" s="1"/>
  <c r="H72" i="1"/>
  <c r="I72" i="1" s="1"/>
  <c r="H61" i="1"/>
  <c r="I61" i="1" s="1"/>
  <c r="H31" i="1"/>
  <c r="I31" i="1" s="1"/>
  <c r="H15" i="1"/>
  <c r="H40" i="1"/>
  <c r="I40" i="1" s="1"/>
  <c r="H49" i="1"/>
  <c r="I49" i="1" s="1"/>
  <c r="G73" i="1"/>
  <c r="G20" i="1"/>
  <c r="G79" i="1"/>
  <c r="G69" i="1"/>
  <c r="G59" i="1"/>
  <c r="G39" i="1"/>
  <c r="G29" i="1"/>
  <c r="G19" i="1"/>
  <c r="H63" i="1"/>
  <c r="I63" i="1" s="1"/>
  <c r="H52" i="1"/>
  <c r="I52" i="1" s="1"/>
  <c r="H32" i="1"/>
  <c r="I32" i="1" s="1"/>
  <c r="H60" i="1"/>
  <c r="I60" i="1" s="1"/>
  <c r="G23" i="1"/>
  <c r="H42" i="1"/>
  <c r="I42" i="1" s="1"/>
  <c r="H22" i="1"/>
  <c r="I22" i="1" s="1"/>
  <c r="H51" i="1"/>
  <c r="I51" i="1" s="1"/>
  <c r="H41" i="1"/>
  <c r="I41" i="1" s="1"/>
  <c r="H21" i="1"/>
  <c r="I21" i="1" s="1"/>
  <c r="H50" i="1"/>
  <c r="I50" i="1" s="1"/>
  <c r="G43" i="1"/>
  <c r="G62" i="1"/>
  <c r="G71" i="1"/>
  <c r="H70" i="1"/>
  <c r="I70" i="1" s="1"/>
  <c r="H30" i="1"/>
  <c r="I30" i="1" s="1"/>
  <c r="G80" i="1" l="1"/>
  <c r="I15" i="1"/>
  <c r="I80" i="1" s="1"/>
</calcChain>
</file>

<file path=xl/sharedStrings.xml><?xml version="1.0" encoding="utf-8"?>
<sst xmlns="http://schemas.openxmlformats.org/spreadsheetml/2006/main" count="86" uniqueCount="86">
  <si>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</si>
  <si>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</si>
  <si>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</si>
  <si>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</si>
  <si>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</si>
  <si>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</si>
  <si>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</si>
  <si>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</si>
  <si>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</si>
  <si>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</si>
  <si>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</si>
  <si>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</si>
  <si>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REFERENCE</t>
  </si>
  <si>
    <t>PHOTO</t>
  </si>
  <si>
    <t>QTY</t>
  </si>
  <si>
    <t>RRP €</t>
  </si>
  <si>
    <t>RRP TOT €</t>
  </si>
  <si>
    <t>COST €</t>
  </si>
  <si>
    <t>COST TOT €</t>
  </si>
  <si>
    <t>COST £</t>
  </si>
  <si>
    <t>COST TOT £</t>
  </si>
  <si>
    <t>MK3178</t>
  </si>
  <si>
    <t>MK3179</t>
  </si>
  <si>
    <t>MK3181</t>
  </si>
  <si>
    <t>MK3190</t>
  </si>
  <si>
    <t>MK3191</t>
  </si>
  <si>
    <t>MK3204B</t>
  </si>
  <si>
    <t>MK3205</t>
  </si>
  <si>
    <t>MK3236</t>
  </si>
  <si>
    <t>MK3247</t>
  </si>
  <si>
    <t>MK3265</t>
  </si>
  <si>
    <t>MK3291</t>
  </si>
  <si>
    <t>MK3292</t>
  </si>
  <si>
    <t>MK3293</t>
  </si>
  <si>
    <t>MK3353</t>
  </si>
  <si>
    <t>MK3406</t>
  </si>
  <si>
    <t>MK3418</t>
  </si>
  <si>
    <t>MK3419</t>
  </si>
  <si>
    <t>MK3435</t>
  </si>
  <si>
    <t>MK3478</t>
  </si>
  <si>
    <t>MK3492</t>
  </si>
  <si>
    <t>MK3494</t>
  </si>
  <si>
    <t>MK4672</t>
  </si>
  <si>
    <t>MK4718</t>
  </si>
  <si>
    <t>MK4725</t>
  </si>
  <si>
    <t>MK4733</t>
  </si>
  <si>
    <t>MK4813</t>
  </si>
  <si>
    <t>MK4827</t>
  </si>
  <si>
    <t>MK5165</t>
  </si>
  <si>
    <t>MK5166</t>
  </si>
  <si>
    <t>MK5263</t>
  </si>
  <si>
    <t>MK5353</t>
  </si>
  <si>
    <t>MK5354</t>
  </si>
  <si>
    <t>MK5491</t>
  </si>
  <si>
    <t>MK5555</t>
  </si>
  <si>
    <t>MK5556</t>
  </si>
  <si>
    <t>MK5569</t>
  </si>
  <si>
    <t>MK5627</t>
  </si>
  <si>
    <t>MK5708</t>
  </si>
  <si>
    <t>MK5735</t>
  </si>
  <si>
    <t>MK5739</t>
  </si>
  <si>
    <t>MK5784</t>
  </si>
  <si>
    <t>MK5798</t>
  </si>
  <si>
    <t>MK5825</t>
  </si>
  <si>
    <t>MK5827</t>
  </si>
  <si>
    <t>MK5836</t>
  </si>
  <si>
    <t>MK6095</t>
  </si>
  <si>
    <t>MK6096</t>
  </si>
  <si>
    <t>MK6104</t>
  </si>
  <si>
    <t>MK6105</t>
  </si>
  <si>
    <t>MK6110</t>
  </si>
  <si>
    <t>MK6117</t>
  </si>
  <si>
    <t>MK6141</t>
  </si>
  <si>
    <t>MK6166</t>
  </si>
  <si>
    <t>MK6207</t>
  </si>
  <si>
    <t>MK6221</t>
  </si>
  <si>
    <t>MK6842</t>
  </si>
  <si>
    <t>MK6843</t>
  </si>
  <si>
    <t>MK7230</t>
  </si>
  <si>
    <t>MK7271</t>
  </si>
  <si>
    <t>MK7473</t>
  </si>
  <si>
    <t>MK8280</t>
  </si>
  <si>
    <t>MK8286</t>
  </si>
  <si>
    <t>MK8412</t>
  </si>
  <si>
    <t>MK8602</t>
  </si>
  <si>
    <t>MK8784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</si>
</sst>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€\ #,##0.00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0" fillId="0" borderId="0" xfId="0" applyNumberFormat="1"/>
    <xf numFmtId="165" fontId="1" fillId="2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6" fontId="0" fillId="0" borderId="0" xfId="0" applyNumberFormat="1"/>
    <xf numFmtId="166" fontId="0" fillId="0" borderId="1" xfId="0" applyNumberFormat="1" applyBorder="1" applyAlignment="1">
      <alignment horizontal="center" vertical="center"/>
    </xf>
    <xf numFmtId="166" fontId="1" fillId="5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bmp"/><Relationship Id="rId21" Type="http://schemas.openxmlformats.org/officeDocument/2006/relationships/image" Target="../media/image21.bmp"/><Relationship Id="rId34" Type="http://schemas.openxmlformats.org/officeDocument/2006/relationships/image" Target="../media/image34.bmp"/><Relationship Id="rId42" Type="http://schemas.openxmlformats.org/officeDocument/2006/relationships/image" Target="../media/image42.bmp"/><Relationship Id="rId47" Type="http://schemas.openxmlformats.org/officeDocument/2006/relationships/image" Target="../media/image47.bmp"/><Relationship Id="rId50" Type="http://schemas.openxmlformats.org/officeDocument/2006/relationships/image" Target="../media/image50.bmp"/><Relationship Id="rId55" Type="http://schemas.openxmlformats.org/officeDocument/2006/relationships/image" Target="../media/image55.bmp"/><Relationship Id="rId63" Type="http://schemas.openxmlformats.org/officeDocument/2006/relationships/image" Target="../media/image63.bmp"/><Relationship Id="rId7" Type="http://schemas.openxmlformats.org/officeDocument/2006/relationships/image" Target="../media/image7.bmp"/><Relationship Id="rId2" Type="http://schemas.openxmlformats.org/officeDocument/2006/relationships/image" Target="../media/image2.bmp"/><Relationship Id="rId16" Type="http://schemas.openxmlformats.org/officeDocument/2006/relationships/image" Target="../media/image16.bmp"/><Relationship Id="rId29" Type="http://schemas.openxmlformats.org/officeDocument/2006/relationships/image" Target="../media/image29.bmp"/><Relationship Id="rId11" Type="http://schemas.openxmlformats.org/officeDocument/2006/relationships/image" Target="../media/image11.bmp"/><Relationship Id="rId24" Type="http://schemas.openxmlformats.org/officeDocument/2006/relationships/image" Target="../media/image24.bmp"/><Relationship Id="rId32" Type="http://schemas.openxmlformats.org/officeDocument/2006/relationships/image" Target="../media/image32.bmp"/><Relationship Id="rId37" Type="http://schemas.openxmlformats.org/officeDocument/2006/relationships/image" Target="../media/image37.bmp"/><Relationship Id="rId40" Type="http://schemas.openxmlformats.org/officeDocument/2006/relationships/image" Target="../media/image40.bmp"/><Relationship Id="rId45" Type="http://schemas.openxmlformats.org/officeDocument/2006/relationships/image" Target="../media/image45.bmp"/><Relationship Id="rId53" Type="http://schemas.openxmlformats.org/officeDocument/2006/relationships/image" Target="../media/image53.bmp"/><Relationship Id="rId58" Type="http://schemas.openxmlformats.org/officeDocument/2006/relationships/image" Target="../media/image58.bmp"/><Relationship Id="rId5" Type="http://schemas.openxmlformats.org/officeDocument/2006/relationships/image" Target="../media/image5.bmp"/><Relationship Id="rId61" Type="http://schemas.openxmlformats.org/officeDocument/2006/relationships/image" Target="../media/image61.bmp"/><Relationship Id="rId19" Type="http://schemas.openxmlformats.org/officeDocument/2006/relationships/image" Target="../media/image19.bmp"/><Relationship Id="rId14" Type="http://schemas.openxmlformats.org/officeDocument/2006/relationships/image" Target="../media/image14.bmp"/><Relationship Id="rId22" Type="http://schemas.openxmlformats.org/officeDocument/2006/relationships/image" Target="../media/image22.bmp"/><Relationship Id="rId27" Type="http://schemas.openxmlformats.org/officeDocument/2006/relationships/image" Target="../media/image27.bmp"/><Relationship Id="rId30" Type="http://schemas.openxmlformats.org/officeDocument/2006/relationships/image" Target="../media/image30.bmp"/><Relationship Id="rId35" Type="http://schemas.openxmlformats.org/officeDocument/2006/relationships/image" Target="../media/image35.bmp"/><Relationship Id="rId43" Type="http://schemas.openxmlformats.org/officeDocument/2006/relationships/image" Target="../media/image43.bmp"/><Relationship Id="rId48" Type="http://schemas.openxmlformats.org/officeDocument/2006/relationships/image" Target="../media/image48.bmp"/><Relationship Id="rId56" Type="http://schemas.openxmlformats.org/officeDocument/2006/relationships/image" Target="../media/image56.bmp"/><Relationship Id="rId64" Type="http://schemas.openxmlformats.org/officeDocument/2006/relationships/image" Target="../media/image64.bmp"/><Relationship Id="rId8" Type="http://schemas.openxmlformats.org/officeDocument/2006/relationships/image" Target="../media/image8.bmp"/><Relationship Id="rId51" Type="http://schemas.openxmlformats.org/officeDocument/2006/relationships/image" Target="../media/image51.bmp"/><Relationship Id="rId3" Type="http://schemas.openxmlformats.org/officeDocument/2006/relationships/image" Target="../media/image3.bmp"/><Relationship Id="rId12" Type="http://schemas.openxmlformats.org/officeDocument/2006/relationships/image" Target="../media/image12.bmp"/><Relationship Id="rId17" Type="http://schemas.openxmlformats.org/officeDocument/2006/relationships/image" Target="../media/image17.bmp"/><Relationship Id="rId25" Type="http://schemas.openxmlformats.org/officeDocument/2006/relationships/image" Target="../media/image25.bmp"/><Relationship Id="rId33" Type="http://schemas.openxmlformats.org/officeDocument/2006/relationships/image" Target="../media/image33.bmp"/><Relationship Id="rId38" Type="http://schemas.openxmlformats.org/officeDocument/2006/relationships/image" Target="../media/image38.bmp"/><Relationship Id="rId46" Type="http://schemas.openxmlformats.org/officeDocument/2006/relationships/image" Target="../media/image46.bmp"/><Relationship Id="rId59" Type="http://schemas.openxmlformats.org/officeDocument/2006/relationships/image" Target="../media/image59.bmp"/><Relationship Id="rId20" Type="http://schemas.openxmlformats.org/officeDocument/2006/relationships/image" Target="../media/image20.bmp"/><Relationship Id="rId41" Type="http://schemas.openxmlformats.org/officeDocument/2006/relationships/image" Target="../media/image41.bmp"/><Relationship Id="rId54" Type="http://schemas.openxmlformats.org/officeDocument/2006/relationships/image" Target="../media/image54.bmp"/><Relationship Id="rId62" Type="http://schemas.openxmlformats.org/officeDocument/2006/relationships/image" Target="../media/image62.bmp"/><Relationship Id="rId1" Type="http://schemas.openxmlformats.org/officeDocument/2006/relationships/image" Target="../media/image1.bmp"/><Relationship Id="rId6" Type="http://schemas.openxmlformats.org/officeDocument/2006/relationships/image" Target="../media/image6.bmp"/><Relationship Id="rId15" Type="http://schemas.openxmlformats.org/officeDocument/2006/relationships/image" Target="../media/image15.bmp"/><Relationship Id="rId23" Type="http://schemas.openxmlformats.org/officeDocument/2006/relationships/image" Target="../media/image23.bmp"/><Relationship Id="rId28" Type="http://schemas.openxmlformats.org/officeDocument/2006/relationships/image" Target="../media/image28.bmp"/><Relationship Id="rId36" Type="http://schemas.openxmlformats.org/officeDocument/2006/relationships/image" Target="../media/image36.bmp"/><Relationship Id="rId49" Type="http://schemas.openxmlformats.org/officeDocument/2006/relationships/image" Target="../media/image49.bmp"/><Relationship Id="rId57" Type="http://schemas.openxmlformats.org/officeDocument/2006/relationships/image" Target="../media/image57.bmp"/><Relationship Id="rId10" Type="http://schemas.openxmlformats.org/officeDocument/2006/relationships/image" Target="../media/image10.bmp"/><Relationship Id="rId31" Type="http://schemas.openxmlformats.org/officeDocument/2006/relationships/image" Target="../media/image31.bmp"/><Relationship Id="rId44" Type="http://schemas.openxmlformats.org/officeDocument/2006/relationships/image" Target="../media/image44.bmp"/><Relationship Id="rId52" Type="http://schemas.openxmlformats.org/officeDocument/2006/relationships/image" Target="../media/image52.bmp"/><Relationship Id="rId60" Type="http://schemas.openxmlformats.org/officeDocument/2006/relationships/image" Target="../media/image60.bmp"/><Relationship Id="rId65" Type="http://schemas.openxmlformats.org/officeDocument/2006/relationships/image" Target="../media/image65.bmp"/><Relationship Id="rId4" Type="http://schemas.openxmlformats.org/officeDocument/2006/relationships/image" Target="../media/image4.bmp"/><Relationship Id="rId9" Type="http://schemas.openxmlformats.org/officeDocument/2006/relationships/image" Target="../media/image9.bmp"/><Relationship Id="rId13" Type="http://schemas.openxmlformats.org/officeDocument/2006/relationships/image" Target="../media/image13.bmp"/><Relationship Id="rId18" Type="http://schemas.openxmlformats.org/officeDocument/2006/relationships/image" Target="../media/image18.bmp"/><Relationship Id="rId39" Type="http://schemas.openxmlformats.org/officeDocument/2006/relationships/image" Target="../media/image39.b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14</xdr:row>
      <xdr:rowOff>142875</xdr:rowOff>
    </xdr:from>
    <xdr:ext cx="762000" cy="762000"/>
    <xdr:pic>
      <xdr:nvPicPr>
        <xdr:cNvPr id="2" name="MK3178" descr="MK3178">
          <a:extLst>
            <a:ext uri="{FF2B5EF4-FFF2-40B4-BE49-F238E27FC236}">
              <a16:creationId xmlns:a16="http://schemas.microsoft.com/office/drawing/2014/main" id="{930A2515-53D7-46AE-91A4-820855D31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" y="32575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15</xdr:row>
      <xdr:rowOff>142875</xdr:rowOff>
    </xdr:from>
    <xdr:ext cx="762000" cy="762000"/>
    <xdr:pic>
      <xdr:nvPicPr>
        <xdr:cNvPr id="3" name="MK3179" descr="MK3179">
          <a:extLst>
            <a:ext uri="{FF2B5EF4-FFF2-40B4-BE49-F238E27FC236}">
              <a16:creationId xmlns:a16="http://schemas.microsoft.com/office/drawing/2014/main" id="{7B74C328-2170-4D57-9D30-86BAA9878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955" y="133921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16</xdr:row>
      <xdr:rowOff>142875</xdr:rowOff>
    </xdr:from>
    <xdr:ext cx="762000" cy="762000"/>
    <xdr:pic>
      <xdr:nvPicPr>
        <xdr:cNvPr id="4" name="MK3181" descr="MK3181">
          <a:extLst>
            <a:ext uri="{FF2B5EF4-FFF2-40B4-BE49-F238E27FC236}">
              <a16:creationId xmlns:a16="http://schemas.microsoft.com/office/drawing/2014/main" id="{8C309912-2A2C-4840-A4C8-5C32EA04B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955" y="23526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17</xdr:row>
      <xdr:rowOff>142875</xdr:rowOff>
    </xdr:from>
    <xdr:ext cx="762000" cy="762000"/>
    <xdr:pic>
      <xdr:nvPicPr>
        <xdr:cNvPr id="5" name="MK3190" descr="MK3190">
          <a:extLst>
            <a:ext uri="{FF2B5EF4-FFF2-40B4-BE49-F238E27FC236}">
              <a16:creationId xmlns:a16="http://schemas.microsoft.com/office/drawing/2014/main" id="{9475D06F-6615-40E4-854D-5834A34DF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955" y="336613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18</xdr:row>
      <xdr:rowOff>142875</xdr:rowOff>
    </xdr:from>
    <xdr:ext cx="762000" cy="762000"/>
    <xdr:pic>
      <xdr:nvPicPr>
        <xdr:cNvPr id="6" name="MK3191" descr="MK3191">
          <a:extLst>
            <a:ext uri="{FF2B5EF4-FFF2-40B4-BE49-F238E27FC236}">
              <a16:creationId xmlns:a16="http://schemas.microsoft.com/office/drawing/2014/main" id="{8D311F7F-D62F-4922-87B9-43A2A58F0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955" y="437959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19</xdr:row>
      <xdr:rowOff>142875</xdr:rowOff>
    </xdr:from>
    <xdr:ext cx="762000" cy="762000"/>
    <xdr:pic>
      <xdr:nvPicPr>
        <xdr:cNvPr id="7" name="MK3204B" descr="MK3204B">
          <a:extLst>
            <a:ext uri="{FF2B5EF4-FFF2-40B4-BE49-F238E27FC236}">
              <a16:creationId xmlns:a16="http://schemas.microsoft.com/office/drawing/2014/main" id="{021DFF04-7309-4209-B894-4C0260686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2955" y="539305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20</xdr:row>
      <xdr:rowOff>142875</xdr:rowOff>
    </xdr:from>
    <xdr:ext cx="762000" cy="762000"/>
    <xdr:pic>
      <xdr:nvPicPr>
        <xdr:cNvPr id="8" name="MK3205" descr="MK3205">
          <a:extLst>
            <a:ext uri="{FF2B5EF4-FFF2-40B4-BE49-F238E27FC236}">
              <a16:creationId xmlns:a16="http://schemas.microsoft.com/office/drawing/2014/main" id="{310FF593-ABE0-4985-9E8B-32A34C7B8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2955" y="640651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21</xdr:row>
      <xdr:rowOff>142875</xdr:rowOff>
    </xdr:from>
    <xdr:ext cx="762000" cy="762000"/>
    <xdr:pic>
      <xdr:nvPicPr>
        <xdr:cNvPr id="9" name="MK3236" descr="MK3236">
          <a:extLst>
            <a:ext uri="{FF2B5EF4-FFF2-40B4-BE49-F238E27FC236}">
              <a16:creationId xmlns:a16="http://schemas.microsoft.com/office/drawing/2014/main" id="{DD5706A4-C919-4A8B-8A8E-913FF0112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82955" y="74199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22</xdr:row>
      <xdr:rowOff>142875</xdr:rowOff>
    </xdr:from>
    <xdr:ext cx="762000" cy="762000"/>
    <xdr:pic>
      <xdr:nvPicPr>
        <xdr:cNvPr id="10" name="MK3247" descr="MK3247">
          <a:extLst>
            <a:ext uri="{FF2B5EF4-FFF2-40B4-BE49-F238E27FC236}">
              <a16:creationId xmlns:a16="http://schemas.microsoft.com/office/drawing/2014/main" id="{76BC6E1B-7713-4FDC-A665-FB79B4342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2955" y="843343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23</xdr:row>
      <xdr:rowOff>142875</xdr:rowOff>
    </xdr:from>
    <xdr:ext cx="762000" cy="762000"/>
    <xdr:pic>
      <xdr:nvPicPr>
        <xdr:cNvPr id="11" name="MK3265" descr="MK3265">
          <a:extLst>
            <a:ext uri="{FF2B5EF4-FFF2-40B4-BE49-F238E27FC236}">
              <a16:creationId xmlns:a16="http://schemas.microsoft.com/office/drawing/2014/main" id="{DE495BB4-93EE-47DA-8544-0E72BDBBC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2955" y="944689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24</xdr:row>
      <xdr:rowOff>142875</xdr:rowOff>
    </xdr:from>
    <xdr:ext cx="762000" cy="762000"/>
    <xdr:pic>
      <xdr:nvPicPr>
        <xdr:cNvPr id="12" name="MK3291" descr="MK3291">
          <a:extLst>
            <a:ext uri="{FF2B5EF4-FFF2-40B4-BE49-F238E27FC236}">
              <a16:creationId xmlns:a16="http://schemas.microsoft.com/office/drawing/2014/main" id="{3C4FCB5A-2ECC-4F7E-8096-0577B479B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82955" y="1046035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25</xdr:row>
      <xdr:rowOff>142875</xdr:rowOff>
    </xdr:from>
    <xdr:ext cx="762000" cy="762000"/>
    <xdr:pic>
      <xdr:nvPicPr>
        <xdr:cNvPr id="13" name="MK3292" descr="MK3292">
          <a:extLst>
            <a:ext uri="{FF2B5EF4-FFF2-40B4-BE49-F238E27FC236}">
              <a16:creationId xmlns:a16="http://schemas.microsoft.com/office/drawing/2014/main" id="{55AB8CEB-F631-466F-8530-DE7A02FA4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82955" y="1147381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26</xdr:row>
      <xdr:rowOff>142875</xdr:rowOff>
    </xdr:from>
    <xdr:ext cx="762000" cy="762000"/>
    <xdr:pic>
      <xdr:nvPicPr>
        <xdr:cNvPr id="14" name="MK3293" descr="MK3293">
          <a:extLst>
            <a:ext uri="{FF2B5EF4-FFF2-40B4-BE49-F238E27FC236}">
              <a16:creationId xmlns:a16="http://schemas.microsoft.com/office/drawing/2014/main" id="{F5FAF2C1-3700-4977-BB0F-4E528802A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82955" y="124872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27</xdr:row>
      <xdr:rowOff>142875</xdr:rowOff>
    </xdr:from>
    <xdr:ext cx="762000" cy="762000"/>
    <xdr:pic>
      <xdr:nvPicPr>
        <xdr:cNvPr id="15" name="MK3353" descr="MK3353">
          <a:extLst>
            <a:ext uri="{FF2B5EF4-FFF2-40B4-BE49-F238E27FC236}">
              <a16:creationId xmlns:a16="http://schemas.microsoft.com/office/drawing/2014/main" id="{2997E31E-CA0E-4127-B6EC-81D6485DA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82955" y="1350073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28</xdr:row>
      <xdr:rowOff>142875</xdr:rowOff>
    </xdr:from>
    <xdr:ext cx="762000" cy="762000"/>
    <xdr:pic>
      <xdr:nvPicPr>
        <xdr:cNvPr id="16" name="MK3406" descr="MK3406">
          <a:extLst>
            <a:ext uri="{FF2B5EF4-FFF2-40B4-BE49-F238E27FC236}">
              <a16:creationId xmlns:a16="http://schemas.microsoft.com/office/drawing/2014/main" id="{8F594D1F-E70D-4EB0-A1E0-975C4ACFA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82955" y="1451419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29</xdr:row>
      <xdr:rowOff>142875</xdr:rowOff>
    </xdr:from>
    <xdr:ext cx="762000" cy="762000"/>
    <xdr:pic>
      <xdr:nvPicPr>
        <xdr:cNvPr id="17" name="MK3418" descr="MK3418">
          <a:extLst>
            <a:ext uri="{FF2B5EF4-FFF2-40B4-BE49-F238E27FC236}">
              <a16:creationId xmlns:a16="http://schemas.microsoft.com/office/drawing/2014/main" id="{8C584DA8-6C8F-4C52-B003-6FB3C7207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2955" y="1552765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30</xdr:row>
      <xdr:rowOff>142875</xdr:rowOff>
    </xdr:from>
    <xdr:ext cx="762000" cy="762000"/>
    <xdr:pic>
      <xdr:nvPicPr>
        <xdr:cNvPr id="18" name="MK3419" descr="MK3419">
          <a:extLst>
            <a:ext uri="{FF2B5EF4-FFF2-40B4-BE49-F238E27FC236}">
              <a16:creationId xmlns:a16="http://schemas.microsoft.com/office/drawing/2014/main" id="{193C18E4-A4EA-4FBB-9D38-D7B043943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82955" y="1654111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31</xdr:row>
      <xdr:rowOff>142875</xdr:rowOff>
    </xdr:from>
    <xdr:ext cx="762000" cy="762000"/>
    <xdr:pic>
      <xdr:nvPicPr>
        <xdr:cNvPr id="19" name="MK3435" descr="MK3435">
          <a:extLst>
            <a:ext uri="{FF2B5EF4-FFF2-40B4-BE49-F238E27FC236}">
              <a16:creationId xmlns:a16="http://schemas.microsoft.com/office/drawing/2014/main" id="{6FF5BB67-481A-4D74-B12F-140C03E53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82955" y="175545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32</xdr:row>
      <xdr:rowOff>142875</xdr:rowOff>
    </xdr:from>
    <xdr:ext cx="762000" cy="762000"/>
    <xdr:pic>
      <xdr:nvPicPr>
        <xdr:cNvPr id="20" name="MK3478" descr="MK3478">
          <a:extLst>
            <a:ext uri="{FF2B5EF4-FFF2-40B4-BE49-F238E27FC236}">
              <a16:creationId xmlns:a16="http://schemas.microsoft.com/office/drawing/2014/main" id="{8C252405-D32E-4C13-9B2C-1D5252B51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82955" y="1856803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33</xdr:row>
      <xdr:rowOff>142875</xdr:rowOff>
    </xdr:from>
    <xdr:ext cx="762000" cy="762000"/>
    <xdr:pic>
      <xdr:nvPicPr>
        <xdr:cNvPr id="21" name="MK3492" descr="MK3492">
          <a:extLst>
            <a:ext uri="{FF2B5EF4-FFF2-40B4-BE49-F238E27FC236}">
              <a16:creationId xmlns:a16="http://schemas.microsoft.com/office/drawing/2014/main" id="{75E10083-16EB-42DB-895E-18F0E2A59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82955" y="1958149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34</xdr:row>
      <xdr:rowOff>142875</xdr:rowOff>
    </xdr:from>
    <xdr:ext cx="762000" cy="762000"/>
    <xdr:pic>
      <xdr:nvPicPr>
        <xdr:cNvPr id="22" name="MK3494" descr="MK3494">
          <a:extLst>
            <a:ext uri="{FF2B5EF4-FFF2-40B4-BE49-F238E27FC236}">
              <a16:creationId xmlns:a16="http://schemas.microsoft.com/office/drawing/2014/main" id="{C1706927-C88A-4481-AD1D-F3815C62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82955" y="2059495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35</xdr:row>
      <xdr:rowOff>142875</xdr:rowOff>
    </xdr:from>
    <xdr:ext cx="762000" cy="762000"/>
    <xdr:pic>
      <xdr:nvPicPr>
        <xdr:cNvPr id="23" name="MK4672" descr="MK4672">
          <a:extLst>
            <a:ext uri="{FF2B5EF4-FFF2-40B4-BE49-F238E27FC236}">
              <a16:creationId xmlns:a16="http://schemas.microsoft.com/office/drawing/2014/main" id="{42509486-1FDC-4203-AFB4-614613265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82955" y="2160841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36</xdr:row>
      <xdr:rowOff>142875</xdr:rowOff>
    </xdr:from>
    <xdr:ext cx="762000" cy="762000"/>
    <xdr:pic>
      <xdr:nvPicPr>
        <xdr:cNvPr id="24" name="MK4718" descr="MK4718">
          <a:extLst>
            <a:ext uri="{FF2B5EF4-FFF2-40B4-BE49-F238E27FC236}">
              <a16:creationId xmlns:a16="http://schemas.microsoft.com/office/drawing/2014/main" id="{A6BF4885-D796-4CA7-8CAE-8C03CEE1E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82955" y="226218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37</xdr:row>
      <xdr:rowOff>142875</xdr:rowOff>
    </xdr:from>
    <xdr:ext cx="762000" cy="762000"/>
    <xdr:pic>
      <xdr:nvPicPr>
        <xdr:cNvPr id="25" name="MK4725" descr="MK4725">
          <a:extLst>
            <a:ext uri="{FF2B5EF4-FFF2-40B4-BE49-F238E27FC236}">
              <a16:creationId xmlns:a16="http://schemas.microsoft.com/office/drawing/2014/main" id="{6581CA95-F76C-4D6C-8FB4-FA8CCE769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82955" y="2363533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38</xdr:row>
      <xdr:rowOff>142875</xdr:rowOff>
    </xdr:from>
    <xdr:ext cx="762000" cy="762000"/>
    <xdr:pic>
      <xdr:nvPicPr>
        <xdr:cNvPr id="26" name="MK4733" descr="MK4733">
          <a:extLst>
            <a:ext uri="{FF2B5EF4-FFF2-40B4-BE49-F238E27FC236}">
              <a16:creationId xmlns:a16="http://schemas.microsoft.com/office/drawing/2014/main" id="{60DD520F-DA4D-4834-946E-09C9A14C2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82955" y="2464879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39</xdr:row>
      <xdr:rowOff>142875</xdr:rowOff>
    </xdr:from>
    <xdr:ext cx="762000" cy="762000"/>
    <xdr:pic>
      <xdr:nvPicPr>
        <xdr:cNvPr id="27" name="MK4813" descr="MK4813">
          <a:extLst>
            <a:ext uri="{FF2B5EF4-FFF2-40B4-BE49-F238E27FC236}">
              <a16:creationId xmlns:a16="http://schemas.microsoft.com/office/drawing/2014/main" id="{EDD7EAE1-9EC4-41F3-BC9F-2ECDB37DB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82955" y="2566225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40</xdr:row>
      <xdr:rowOff>142875</xdr:rowOff>
    </xdr:from>
    <xdr:ext cx="762000" cy="762000"/>
    <xdr:pic>
      <xdr:nvPicPr>
        <xdr:cNvPr id="28" name="MK4827" descr="MK4827">
          <a:extLst>
            <a:ext uri="{FF2B5EF4-FFF2-40B4-BE49-F238E27FC236}">
              <a16:creationId xmlns:a16="http://schemas.microsoft.com/office/drawing/2014/main" id="{01F05AAB-6486-41E8-9F02-472DC7977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82955" y="2667571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41</xdr:row>
      <xdr:rowOff>142875</xdr:rowOff>
    </xdr:from>
    <xdr:ext cx="762000" cy="762000"/>
    <xdr:pic>
      <xdr:nvPicPr>
        <xdr:cNvPr id="29" name="MK5165" descr="MK5165">
          <a:extLst>
            <a:ext uri="{FF2B5EF4-FFF2-40B4-BE49-F238E27FC236}">
              <a16:creationId xmlns:a16="http://schemas.microsoft.com/office/drawing/2014/main" id="{4C33439B-F050-4C7D-B195-04942C5D9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82955" y="276891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42</xdr:row>
      <xdr:rowOff>142875</xdr:rowOff>
    </xdr:from>
    <xdr:ext cx="762000" cy="762000"/>
    <xdr:pic>
      <xdr:nvPicPr>
        <xdr:cNvPr id="30" name="MK5166" descr="MK5166">
          <a:extLst>
            <a:ext uri="{FF2B5EF4-FFF2-40B4-BE49-F238E27FC236}">
              <a16:creationId xmlns:a16="http://schemas.microsoft.com/office/drawing/2014/main" id="{681DB56E-89B4-4F13-8EA3-58E322EB1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82955" y="2870263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43</xdr:row>
      <xdr:rowOff>142875</xdr:rowOff>
    </xdr:from>
    <xdr:ext cx="762000" cy="762000"/>
    <xdr:pic>
      <xdr:nvPicPr>
        <xdr:cNvPr id="31" name="MK5263" descr="MK5263">
          <a:extLst>
            <a:ext uri="{FF2B5EF4-FFF2-40B4-BE49-F238E27FC236}">
              <a16:creationId xmlns:a16="http://schemas.microsoft.com/office/drawing/2014/main" id="{194C8B5E-56F3-406C-AE1F-AB923EE0A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82955" y="2971609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44</xdr:row>
      <xdr:rowOff>142875</xdr:rowOff>
    </xdr:from>
    <xdr:ext cx="762000" cy="762000"/>
    <xdr:pic>
      <xdr:nvPicPr>
        <xdr:cNvPr id="32" name="MK5353" descr="MK5353">
          <a:extLst>
            <a:ext uri="{FF2B5EF4-FFF2-40B4-BE49-F238E27FC236}">
              <a16:creationId xmlns:a16="http://schemas.microsoft.com/office/drawing/2014/main" id="{D821D56A-633B-47E1-8C88-0AEE4DE4C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82955" y="3072955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45</xdr:row>
      <xdr:rowOff>142875</xdr:rowOff>
    </xdr:from>
    <xdr:ext cx="762000" cy="762000"/>
    <xdr:pic>
      <xdr:nvPicPr>
        <xdr:cNvPr id="33" name="MK5354" descr="MK5354">
          <a:extLst>
            <a:ext uri="{FF2B5EF4-FFF2-40B4-BE49-F238E27FC236}">
              <a16:creationId xmlns:a16="http://schemas.microsoft.com/office/drawing/2014/main" id="{E73351DA-9DD2-434F-8603-52ED18AB7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82955" y="3174301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46</xdr:row>
      <xdr:rowOff>142875</xdr:rowOff>
    </xdr:from>
    <xdr:ext cx="762000" cy="762000"/>
    <xdr:pic>
      <xdr:nvPicPr>
        <xdr:cNvPr id="34" name="MK5491" descr="MK5491">
          <a:extLst>
            <a:ext uri="{FF2B5EF4-FFF2-40B4-BE49-F238E27FC236}">
              <a16:creationId xmlns:a16="http://schemas.microsoft.com/office/drawing/2014/main" id="{84FD40CD-5C46-43D9-B8C6-26D97550F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82955" y="327564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47</xdr:row>
      <xdr:rowOff>142875</xdr:rowOff>
    </xdr:from>
    <xdr:ext cx="762000" cy="762000"/>
    <xdr:pic>
      <xdr:nvPicPr>
        <xdr:cNvPr id="35" name="MK5555" descr="MK5555">
          <a:extLst>
            <a:ext uri="{FF2B5EF4-FFF2-40B4-BE49-F238E27FC236}">
              <a16:creationId xmlns:a16="http://schemas.microsoft.com/office/drawing/2014/main" id="{468A5B62-4C00-4A26-97AC-8D1076CFF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82955" y="3376993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48</xdr:row>
      <xdr:rowOff>142875</xdr:rowOff>
    </xdr:from>
    <xdr:ext cx="762000" cy="762000"/>
    <xdr:pic>
      <xdr:nvPicPr>
        <xdr:cNvPr id="36" name="MK5556" descr="MK5556">
          <a:extLst>
            <a:ext uri="{FF2B5EF4-FFF2-40B4-BE49-F238E27FC236}">
              <a16:creationId xmlns:a16="http://schemas.microsoft.com/office/drawing/2014/main" id="{EBCD88A2-74CA-4E6F-A503-3DD52A4C6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82955" y="3478339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49</xdr:row>
      <xdr:rowOff>142875</xdr:rowOff>
    </xdr:from>
    <xdr:ext cx="762000" cy="762000"/>
    <xdr:pic>
      <xdr:nvPicPr>
        <xdr:cNvPr id="37" name="MK5569" descr="MK5569">
          <a:extLst>
            <a:ext uri="{FF2B5EF4-FFF2-40B4-BE49-F238E27FC236}">
              <a16:creationId xmlns:a16="http://schemas.microsoft.com/office/drawing/2014/main" id="{2B31E419-32EB-44B1-8898-92FF4E199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82955" y="3579685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50</xdr:row>
      <xdr:rowOff>142875</xdr:rowOff>
    </xdr:from>
    <xdr:ext cx="762000" cy="762000"/>
    <xdr:pic>
      <xdr:nvPicPr>
        <xdr:cNvPr id="38" name="MK5627" descr="MK5627">
          <a:extLst>
            <a:ext uri="{FF2B5EF4-FFF2-40B4-BE49-F238E27FC236}">
              <a16:creationId xmlns:a16="http://schemas.microsoft.com/office/drawing/2014/main" id="{B3150B9C-B083-4A52-B0BE-0CB25B32A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82955" y="3681031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51</xdr:row>
      <xdr:rowOff>142875</xdr:rowOff>
    </xdr:from>
    <xdr:ext cx="762000" cy="762000"/>
    <xdr:pic>
      <xdr:nvPicPr>
        <xdr:cNvPr id="39" name="MK5708" descr="MK5708">
          <a:extLst>
            <a:ext uri="{FF2B5EF4-FFF2-40B4-BE49-F238E27FC236}">
              <a16:creationId xmlns:a16="http://schemas.microsoft.com/office/drawing/2014/main" id="{23480EE8-9796-4A07-8C6F-F8D2CCA13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82955" y="378237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52</xdr:row>
      <xdr:rowOff>142875</xdr:rowOff>
    </xdr:from>
    <xdr:ext cx="762000" cy="762000"/>
    <xdr:pic>
      <xdr:nvPicPr>
        <xdr:cNvPr id="40" name="MK5735" descr="MK5735">
          <a:extLst>
            <a:ext uri="{FF2B5EF4-FFF2-40B4-BE49-F238E27FC236}">
              <a16:creationId xmlns:a16="http://schemas.microsoft.com/office/drawing/2014/main" id="{BE5ABC0A-49C3-4180-9440-BE90A9699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82955" y="3883723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53</xdr:row>
      <xdr:rowOff>142875</xdr:rowOff>
    </xdr:from>
    <xdr:ext cx="762000" cy="762000"/>
    <xdr:pic>
      <xdr:nvPicPr>
        <xdr:cNvPr id="41" name="MK5739" descr="MK5739">
          <a:extLst>
            <a:ext uri="{FF2B5EF4-FFF2-40B4-BE49-F238E27FC236}">
              <a16:creationId xmlns:a16="http://schemas.microsoft.com/office/drawing/2014/main" id="{FD20992F-60FE-4700-9F45-3CBA69AD4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82955" y="3985069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54</xdr:row>
      <xdr:rowOff>142875</xdr:rowOff>
    </xdr:from>
    <xdr:ext cx="762000" cy="762000"/>
    <xdr:pic>
      <xdr:nvPicPr>
        <xdr:cNvPr id="42" name="MK5784" descr="MK5784">
          <a:extLst>
            <a:ext uri="{FF2B5EF4-FFF2-40B4-BE49-F238E27FC236}">
              <a16:creationId xmlns:a16="http://schemas.microsoft.com/office/drawing/2014/main" id="{21AFC018-33DA-4DB9-86C7-127F1BA0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82955" y="4086415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55</xdr:row>
      <xdr:rowOff>142875</xdr:rowOff>
    </xdr:from>
    <xdr:ext cx="762000" cy="762000"/>
    <xdr:pic>
      <xdr:nvPicPr>
        <xdr:cNvPr id="43" name="MK5798" descr="MK5798">
          <a:extLst>
            <a:ext uri="{FF2B5EF4-FFF2-40B4-BE49-F238E27FC236}">
              <a16:creationId xmlns:a16="http://schemas.microsoft.com/office/drawing/2014/main" id="{3C3326FF-BFF6-41FB-B087-7817185E8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82955" y="4187761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56</xdr:row>
      <xdr:rowOff>142875</xdr:rowOff>
    </xdr:from>
    <xdr:ext cx="762000" cy="762000"/>
    <xdr:pic>
      <xdr:nvPicPr>
        <xdr:cNvPr id="44" name="MK5825" descr="MK5825">
          <a:extLst>
            <a:ext uri="{FF2B5EF4-FFF2-40B4-BE49-F238E27FC236}">
              <a16:creationId xmlns:a16="http://schemas.microsoft.com/office/drawing/2014/main" id="{BF10E903-0299-41E7-8E0F-8C4CB9ADE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82955" y="428910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57</xdr:row>
      <xdr:rowOff>142875</xdr:rowOff>
    </xdr:from>
    <xdr:ext cx="762000" cy="762000"/>
    <xdr:pic>
      <xdr:nvPicPr>
        <xdr:cNvPr id="45" name="MK5827" descr="MK5827">
          <a:extLst>
            <a:ext uri="{FF2B5EF4-FFF2-40B4-BE49-F238E27FC236}">
              <a16:creationId xmlns:a16="http://schemas.microsoft.com/office/drawing/2014/main" id="{3CD5645C-9742-454D-94ED-82D5479EC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82955" y="4390453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58</xdr:row>
      <xdr:rowOff>142875</xdr:rowOff>
    </xdr:from>
    <xdr:ext cx="762000" cy="762000"/>
    <xdr:pic>
      <xdr:nvPicPr>
        <xdr:cNvPr id="46" name="MK5836" descr="MK5836">
          <a:extLst>
            <a:ext uri="{FF2B5EF4-FFF2-40B4-BE49-F238E27FC236}">
              <a16:creationId xmlns:a16="http://schemas.microsoft.com/office/drawing/2014/main" id="{5EF3D5AB-46B8-4BFE-9D29-6B899BD6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82955" y="4491799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59</xdr:row>
      <xdr:rowOff>142875</xdr:rowOff>
    </xdr:from>
    <xdr:ext cx="762000" cy="762000"/>
    <xdr:pic>
      <xdr:nvPicPr>
        <xdr:cNvPr id="47" name="MK6095" descr="MK6095">
          <a:extLst>
            <a:ext uri="{FF2B5EF4-FFF2-40B4-BE49-F238E27FC236}">
              <a16:creationId xmlns:a16="http://schemas.microsoft.com/office/drawing/2014/main" id="{6907BE6D-EC7A-4E23-A0DF-6E077C256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82955" y="4593145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60</xdr:row>
      <xdr:rowOff>142875</xdr:rowOff>
    </xdr:from>
    <xdr:ext cx="762000" cy="762000"/>
    <xdr:pic>
      <xdr:nvPicPr>
        <xdr:cNvPr id="48" name="MK6096" descr="MK6096">
          <a:extLst>
            <a:ext uri="{FF2B5EF4-FFF2-40B4-BE49-F238E27FC236}">
              <a16:creationId xmlns:a16="http://schemas.microsoft.com/office/drawing/2014/main" id="{AE4675EF-4F64-4498-BAB0-7E9BAC650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82955" y="4694491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61</xdr:row>
      <xdr:rowOff>142875</xdr:rowOff>
    </xdr:from>
    <xdr:ext cx="762000" cy="762000"/>
    <xdr:pic>
      <xdr:nvPicPr>
        <xdr:cNvPr id="49" name="MK6104" descr="MK6104">
          <a:extLst>
            <a:ext uri="{FF2B5EF4-FFF2-40B4-BE49-F238E27FC236}">
              <a16:creationId xmlns:a16="http://schemas.microsoft.com/office/drawing/2014/main" id="{B45D590F-1C9F-45ED-8754-03B59E9BD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82955" y="479583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62</xdr:row>
      <xdr:rowOff>142875</xdr:rowOff>
    </xdr:from>
    <xdr:ext cx="762000" cy="762000"/>
    <xdr:pic>
      <xdr:nvPicPr>
        <xdr:cNvPr id="50" name="MK6105" descr="MK6105">
          <a:extLst>
            <a:ext uri="{FF2B5EF4-FFF2-40B4-BE49-F238E27FC236}">
              <a16:creationId xmlns:a16="http://schemas.microsoft.com/office/drawing/2014/main" id="{1C0203AF-DD8A-43BD-B067-E30CEBCE1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82955" y="4897183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63</xdr:row>
      <xdr:rowOff>142875</xdr:rowOff>
    </xdr:from>
    <xdr:ext cx="762000" cy="762000"/>
    <xdr:pic>
      <xdr:nvPicPr>
        <xdr:cNvPr id="51" name="MK6110" descr="MK6110">
          <a:extLst>
            <a:ext uri="{FF2B5EF4-FFF2-40B4-BE49-F238E27FC236}">
              <a16:creationId xmlns:a16="http://schemas.microsoft.com/office/drawing/2014/main" id="{1B1B553F-56C5-42D4-8754-17CD6A93B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82955" y="4998529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64</xdr:row>
      <xdr:rowOff>142875</xdr:rowOff>
    </xdr:from>
    <xdr:ext cx="762000" cy="762000"/>
    <xdr:pic>
      <xdr:nvPicPr>
        <xdr:cNvPr id="52" name="MK6117" descr="MK6117">
          <a:extLst>
            <a:ext uri="{FF2B5EF4-FFF2-40B4-BE49-F238E27FC236}">
              <a16:creationId xmlns:a16="http://schemas.microsoft.com/office/drawing/2014/main" id="{D78DDE2E-1181-4126-94F9-76AE90634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82955" y="5099875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65</xdr:row>
      <xdr:rowOff>142875</xdr:rowOff>
    </xdr:from>
    <xdr:ext cx="762000" cy="762000"/>
    <xdr:pic>
      <xdr:nvPicPr>
        <xdr:cNvPr id="53" name="MK6141" descr="MK6141">
          <a:extLst>
            <a:ext uri="{FF2B5EF4-FFF2-40B4-BE49-F238E27FC236}">
              <a16:creationId xmlns:a16="http://schemas.microsoft.com/office/drawing/2014/main" id="{AB73E322-9D3A-4EFF-BEFF-6C936F357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82955" y="5201221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66</xdr:row>
      <xdr:rowOff>142875</xdr:rowOff>
    </xdr:from>
    <xdr:ext cx="762000" cy="762000"/>
    <xdr:pic>
      <xdr:nvPicPr>
        <xdr:cNvPr id="54" name="MK6166" descr="MK6166">
          <a:extLst>
            <a:ext uri="{FF2B5EF4-FFF2-40B4-BE49-F238E27FC236}">
              <a16:creationId xmlns:a16="http://schemas.microsoft.com/office/drawing/2014/main" id="{2512B8AA-5ACD-4C2B-8272-6B93BA677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82955" y="530256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67</xdr:row>
      <xdr:rowOff>142875</xdr:rowOff>
    </xdr:from>
    <xdr:ext cx="762000" cy="762000"/>
    <xdr:pic>
      <xdr:nvPicPr>
        <xdr:cNvPr id="55" name="MK6207" descr="MK6207">
          <a:extLst>
            <a:ext uri="{FF2B5EF4-FFF2-40B4-BE49-F238E27FC236}">
              <a16:creationId xmlns:a16="http://schemas.microsoft.com/office/drawing/2014/main" id="{6CDFF9D2-2234-45EF-82A9-A16829BDD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82955" y="5403913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68</xdr:row>
      <xdr:rowOff>142875</xdr:rowOff>
    </xdr:from>
    <xdr:ext cx="762000" cy="762000"/>
    <xdr:pic>
      <xdr:nvPicPr>
        <xdr:cNvPr id="56" name="MK6221" descr="MK6221">
          <a:extLst>
            <a:ext uri="{FF2B5EF4-FFF2-40B4-BE49-F238E27FC236}">
              <a16:creationId xmlns:a16="http://schemas.microsoft.com/office/drawing/2014/main" id="{58CADF57-5C1B-4410-81F4-6169B98AC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82955" y="5505259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69</xdr:row>
      <xdr:rowOff>142875</xdr:rowOff>
    </xdr:from>
    <xdr:ext cx="762000" cy="762000"/>
    <xdr:pic>
      <xdr:nvPicPr>
        <xdr:cNvPr id="57" name="MK6842" descr="MK6842">
          <a:extLst>
            <a:ext uri="{FF2B5EF4-FFF2-40B4-BE49-F238E27FC236}">
              <a16:creationId xmlns:a16="http://schemas.microsoft.com/office/drawing/2014/main" id="{F315E5F8-2854-43CB-999E-F130999A5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782955" y="5606605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70</xdr:row>
      <xdr:rowOff>142875</xdr:rowOff>
    </xdr:from>
    <xdr:ext cx="762000" cy="762000"/>
    <xdr:pic>
      <xdr:nvPicPr>
        <xdr:cNvPr id="58" name="MK6843" descr="MK6843">
          <a:extLst>
            <a:ext uri="{FF2B5EF4-FFF2-40B4-BE49-F238E27FC236}">
              <a16:creationId xmlns:a16="http://schemas.microsoft.com/office/drawing/2014/main" id="{BAD27C62-FF45-4944-B06D-6E0E9CA81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82955" y="5707951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71</xdr:row>
      <xdr:rowOff>142875</xdr:rowOff>
    </xdr:from>
    <xdr:ext cx="762000" cy="762000"/>
    <xdr:pic>
      <xdr:nvPicPr>
        <xdr:cNvPr id="59" name="MK7230" descr="MK7230">
          <a:extLst>
            <a:ext uri="{FF2B5EF4-FFF2-40B4-BE49-F238E27FC236}">
              <a16:creationId xmlns:a16="http://schemas.microsoft.com/office/drawing/2014/main" id="{93DED254-2D23-47CF-90DB-DAE4B052B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82955" y="580929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72</xdr:row>
      <xdr:rowOff>142875</xdr:rowOff>
    </xdr:from>
    <xdr:ext cx="762000" cy="762000"/>
    <xdr:pic>
      <xdr:nvPicPr>
        <xdr:cNvPr id="60" name="MK7271" descr="MK7271">
          <a:extLst>
            <a:ext uri="{FF2B5EF4-FFF2-40B4-BE49-F238E27FC236}">
              <a16:creationId xmlns:a16="http://schemas.microsoft.com/office/drawing/2014/main" id="{5C4E29DE-7295-420D-9A2B-5E3FBF25D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82955" y="5910643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73</xdr:row>
      <xdr:rowOff>142875</xdr:rowOff>
    </xdr:from>
    <xdr:ext cx="762000" cy="762000"/>
    <xdr:pic>
      <xdr:nvPicPr>
        <xdr:cNvPr id="61" name="MK7473" descr="MK7473">
          <a:extLst>
            <a:ext uri="{FF2B5EF4-FFF2-40B4-BE49-F238E27FC236}">
              <a16:creationId xmlns:a16="http://schemas.microsoft.com/office/drawing/2014/main" id="{725D25A5-4366-42B7-A7E8-649039844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82955" y="6011989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74</xdr:row>
      <xdr:rowOff>142875</xdr:rowOff>
    </xdr:from>
    <xdr:ext cx="762000" cy="762000"/>
    <xdr:pic>
      <xdr:nvPicPr>
        <xdr:cNvPr id="62" name="MK8280" descr="MK8280">
          <a:extLst>
            <a:ext uri="{FF2B5EF4-FFF2-40B4-BE49-F238E27FC236}">
              <a16:creationId xmlns:a16="http://schemas.microsoft.com/office/drawing/2014/main" id="{608E2F40-13BC-4185-82EC-042A9B51D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82955" y="6113335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75</xdr:row>
      <xdr:rowOff>142875</xdr:rowOff>
    </xdr:from>
    <xdr:ext cx="762000" cy="762000"/>
    <xdr:pic>
      <xdr:nvPicPr>
        <xdr:cNvPr id="63" name="MK8286" descr="MK8286">
          <a:extLst>
            <a:ext uri="{FF2B5EF4-FFF2-40B4-BE49-F238E27FC236}">
              <a16:creationId xmlns:a16="http://schemas.microsoft.com/office/drawing/2014/main" id="{AA0AEE44-8F16-4E77-A7BF-490979677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82955" y="6214681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76</xdr:row>
      <xdr:rowOff>142875</xdr:rowOff>
    </xdr:from>
    <xdr:ext cx="762000" cy="762000"/>
    <xdr:pic>
      <xdr:nvPicPr>
        <xdr:cNvPr id="64" name="MK8412" descr="MK8412">
          <a:extLst>
            <a:ext uri="{FF2B5EF4-FFF2-40B4-BE49-F238E27FC236}">
              <a16:creationId xmlns:a16="http://schemas.microsoft.com/office/drawing/2014/main" id="{DA3411A4-81B1-4B20-B44B-4FE339144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82955" y="6316027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77</xdr:row>
      <xdr:rowOff>142875</xdr:rowOff>
    </xdr:from>
    <xdr:ext cx="762000" cy="762000"/>
    <xdr:pic>
      <xdr:nvPicPr>
        <xdr:cNvPr id="65" name="MK8602" descr="MK8602">
          <a:extLst>
            <a:ext uri="{FF2B5EF4-FFF2-40B4-BE49-F238E27FC236}">
              <a16:creationId xmlns:a16="http://schemas.microsoft.com/office/drawing/2014/main" id="{C802E8FD-C54A-4F34-AD63-B0A6FA6F5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82955" y="64173735"/>
          <a:ext cx="762000" cy="7620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78</xdr:row>
      <xdr:rowOff>142875</xdr:rowOff>
    </xdr:from>
    <xdr:ext cx="762000" cy="762000"/>
    <xdr:pic>
      <xdr:nvPicPr>
        <xdr:cNvPr id="66" name="MK8784" descr="MK8784">
          <a:extLst>
            <a:ext uri="{FF2B5EF4-FFF2-40B4-BE49-F238E27FC236}">
              <a16:creationId xmlns:a16="http://schemas.microsoft.com/office/drawing/2014/main" id="{8845F31A-065B-4F3A-A9F6-1FC306727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782955" y="65187195"/>
          <a:ext cx="762000" cy="762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336B2-8CE7-45B1-B371-A56930CF2F2E}">
  <sheetPr>
    <pageSetUpPr fitToPage="1"/>
  </sheetPr>
  <dimension ref="A1:I80"/>
  <sheetViews>
    <sheetView tabSelected="1" workbookViewId="0">
      <pane ySplit="14" topLeftCell="A15" activePane="bottomLeft" state="frozen"/>
      <selection pane="bottomLeft" activeCell="F15" sqref="F15"/>
    </sheetView>
  </sheetViews>
  <sheetFormatPr defaultColWidth="8.86328125" defaultRowHeight="14.25" x14ac:dyDescent="0.45"/>
  <cols>
    <col min="1" max="1" width="15.86328125" customWidth="1"/>
    <col min="2" max="2" width="18.265625" customWidth="1"/>
    <col min="3" max="3" width="15.86328125" customWidth="1"/>
    <col min="4" max="7" width="15.86328125" style="3" customWidth="1"/>
    <col min="8" max="9" width="15.86328125" style="6" customWidth="1"/>
  </cols>
  <sheetData>
    <row r="1" spans="1:9" ht="15.75" x14ac:dyDescent="0.45">
      <c r="A1" s="13" t="s">
        <v>0</v>
      </c>
      <c r="B1" s="14"/>
      <c r="C1" s="15"/>
    </row>
    <row r="2" spans="1:9" ht="15.75" x14ac:dyDescent="0.45">
      <c r="A2" s="16" t="s">
        <v>1</v>
      </c>
      <c r="B2" s="16"/>
      <c r="C2" s="16"/>
    </row>
    <row r="3" spans="1:9" ht="15.75" x14ac:dyDescent="0.45">
      <c r="A3" s="16" t="s">
        <v>2</v>
      </c>
      <c r="B3" s="16"/>
      <c r="C3" s="16"/>
    </row>
    <row r="4" spans="1:9" ht="15.75" x14ac:dyDescent="0.45">
      <c r="A4" s="16" t="s">
        <v>3</v>
      </c>
      <c r="B4" s="16"/>
      <c r="C4" s="16"/>
    </row>
    <row r="5" spans="1:9" ht="15.75" x14ac:dyDescent="0.45">
      <c r="A5" s="16" t="s">
        <v>4</v>
      </c>
      <c r="B5" s="16"/>
      <c r="C5" s="16"/>
    </row>
    <row r="6" spans="1:9" ht="15.75" x14ac:dyDescent="0.45">
      <c r="A6" s="16" t="s">
        <v>5</v>
      </c>
      <c r="B6" s="16"/>
      <c r="C6" s="16"/>
    </row>
    <row r="7" spans="1:9" ht="15.75" x14ac:dyDescent="0.45">
      <c r="A7" s="16" t="s">
        <v>6</v>
      </c>
      <c r="B7" s="16"/>
      <c r="C7" s="16"/>
    </row>
    <row r="8" spans="1:9" ht="15.75" x14ac:dyDescent="0.45">
      <c r="A8" s="16" t="s">
        <v>7</v>
      </c>
      <c r="B8" s="16"/>
      <c r="C8" s="16"/>
    </row>
    <row r="9" spans="1:9" ht="15.75" x14ac:dyDescent="0.45">
      <c r="A9" s="16" t="s">
        <v>8</v>
      </c>
      <c r="B9" s="16"/>
      <c r="C9" s="16"/>
    </row>
    <row r="10" spans="1:9" ht="15.75" x14ac:dyDescent="0.45">
      <c r="A10" s="10" t="s">
        <v>9</v>
      </c>
      <c r="B10" s="11"/>
      <c r="C10" s="12"/>
    </row>
    <row r="11" spans="1:9" ht="15.75" x14ac:dyDescent="0.45">
      <c r="A11" s="10" t="s">
        <v>10</v>
      </c>
      <c r="B11" s="11"/>
      <c r="C11" s="12"/>
    </row>
    <row r="12" spans="1:9" ht="15.75" x14ac:dyDescent="0.45">
      <c r="A12" s="10" t="s">
        <v>11</v>
      </c>
      <c r="B12" s="11"/>
      <c r="C12" s="12"/>
    </row>
    <row r="14" spans="1:9" ht="27" customHeight="1" x14ac:dyDescent="0.45">
      <c r="A14" s="2" t="s">
        <v>12</v>
      </c>
      <c r="B14" s="2" t="s">
        <v>13</v>
      </c>
      <c r="C14" s="2" t="s">
        <v>14</v>
      </c>
      <c r="D14" s="4" t="s">
        <v>15</v>
      </c>
      <c r="E14" s="4" t="s">
        <v>16</v>
      </c>
      <c r="F14" s="4" t="s">
        <v>17</v>
      </c>
      <c r="G14" s="4" t="s">
        <v>18</v>
      </c>
      <c r="H14" s="8" t="s">
        <v>19</v>
      </c>
      <c r="I14" s="8" t="s">
        <v>20</v>
      </c>
    </row>
    <row r="15" spans="1:9" ht="75" customHeight="1" x14ac:dyDescent="0.45">
      <c r="A15" s="1" t="s">
        <v>21</v>
      </c>
      <c r="B15" s="1"/>
      <c r="C15" s="1">
        <v>45</v>
      </c>
      <c r="D15" s="5">
        <v>199</v>
      </c>
      <c r="E15" s="5">
        <f t="shared" ref="E15:E46" si="0">SUM(D15*C15)</f>
        <v>8955</v>
      </c>
      <c r="F15" s="5">
        <f t="shared" ref="F15:F46" si="1">SUM(D15*0.27)</f>
        <v>53.730000000000004</v>
      </c>
      <c r="G15" s="5">
        <f t="shared" ref="G15:G46" si="2">SUM(F15*C15)</f>
        <v>2417.8500000000004</v>
      </c>
      <c r="H15" s="7">
        <f>SUM(F15/1.13)</f>
        <v>47.548672566371692</v>
      </c>
      <c r="I15" s="7">
        <f t="shared" ref="I15:I46" si="3">SUM(H15*C15)</f>
        <v>2139.6902654867263</v>
      </c>
    </row>
    <row r="16" spans="1:9" ht="75" customHeight="1" x14ac:dyDescent="0.45">
      <c r="A16" s="1" t="s">
        <v>22</v>
      </c>
      <c r="B16" s="1"/>
      <c r="C16" s="1">
        <v>50</v>
      </c>
      <c r="D16" s="5">
        <v>219</v>
      </c>
      <c r="E16" s="5">
        <f t="shared" si="0"/>
        <v>10950</v>
      </c>
      <c r="F16" s="5">
        <f t="shared" si="1"/>
        <v>59.13</v>
      </c>
      <c r="G16" s="5">
        <f t="shared" si="2"/>
        <v>2956.5</v>
      </c>
      <c r="H16" s="7">
        <f t="shared" ref="H16:H79" si="4">SUM(F16/1.13)</f>
        <v>52.327433628318595</v>
      </c>
      <c r="I16" s="7">
        <f t="shared" si="3"/>
        <v>2616.3716814159297</v>
      </c>
    </row>
    <row r="17" spans="1:9" ht="75" customHeight="1" x14ac:dyDescent="0.45">
      <c r="A17" s="1" t="s">
        <v>23</v>
      </c>
      <c r="B17" s="1"/>
      <c r="C17" s="1">
        <v>50</v>
      </c>
      <c r="D17" s="5">
        <v>199</v>
      </c>
      <c r="E17" s="5">
        <f t="shared" si="0"/>
        <v>9950</v>
      </c>
      <c r="F17" s="5">
        <f t="shared" si="1"/>
        <v>53.730000000000004</v>
      </c>
      <c r="G17" s="5">
        <f t="shared" si="2"/>
        <v>2686.5</v>
      </c>
      <c r="H17" s="7">
        <f t="shared" si="4"/>
        <v>47.548672566371692</v>
      </c>
      <c r="I17" s="7">
        <f t="shared" si="3"/>
        <v>2377.4336283185849</v>
      </c>
    </row>
    <row r="18" spans="1:9" ht="75" customHeight="1" x14ac:dyDescent="0.45">
      <c r="A18" s="1" t="s">
        <v>24</v>
      </c>
      <c r="B18" s="1"/>
      <c r="C18" s="1">
        <v>49</v>
      </c>
      <c r="D18" s="5">
        <v>279</v>
      </c>
      <c r="E18" s="5">
        <f t="shared" si="0"/>
        <v>13671</v>
      </c>
      <c r="F18" s="5">
        <f t="shared" si="1"/>
        <v>75.33</v>
      </c>
      <c r="G18" s="5">
        <f t="shared" si="2"/>
        <v>3691.17</v>
      </c>
      <c r="H18" s="7">
        <f t="shared" si="4"/>
        <v>66.663716814159301</v>
      </c>
      <c r="I18" s="7">
        <f t="shared" si="3"/>
        <v>3266.5221238938057</v>
      </c>
    </row>
    <row r="19" spans="1:9" ht="75" customHeight="1" x14ac:dyDescent="0.45">
      <c r="A19" s="1" t="s">
        <v>25</v>
      </c>
      <c r="B19" s="1"/>
      <c r="C19" s="1">
        <v>47</v>
      </c>
      <c r="D19" s="5">
        <v>279</v>
      </c>
      <c r="E19" s="5">
        <f t="shared" si="0"/>
        <v>13113</v>
      </c>
      <c r="F19" s="5">
        <f t="shared" si="1"/>
        <v>75.33</v>
      </c>
      <c r="G19" s="5">
        <f t="shared" si="2"/>
        <v>3540.5099999999998</v>
      </c>
      <c r="H19" s="7">
        <f t="shared" si="4"/>
        <v>66.663716814159301</v>
      </c>
      <c r="I19" s="7">
        <f t="shared" si="3"/>
        <v>3133.1946902654872</v>
      </c>
    </row>
    <row r="20" spans="1:9" ht="75" customHeight="1" x14ac:dyDescent="0.45">
      <c r="A20" s="1" t="s">
        <v>26</v>
      </c>
      <c r="B20" s="1"/>
      <c r="C20" s="1">
        <v>50</v>
      </c>
      <c r="D20" s="5">
        <v>189</v>
      </c>
      <c r="E20" s="5">
        <f t="shared" si="0"/>
        <v>9450</v>
      </c>
      <c r="F20" s="5">
        <f t="shared" si="1"/>
        <v>51.03</v>
      </c>
      <c r="G20" s="5">
        <f t="shared" si="2"/>
        <v>2551.5</v>
      </c>
      <c r="H20" s="7">
        <f t="shared" si="4"/>
        <v>45.159292035398238</v>
      </c>
      <c r="I20" s="7">
        <f t="shared" si="3"/>
        <v>2257.964601769912</v>
      </c>
    </row>
    <row r="21" spans="1:9" ht="75" customHeight="1" x14ac:dyDescent="0.45">
      <c r="A21" s="1" t="s">
        <v>27</v>
      </c>
      <c r="B21" s="1"/>
      <c r="C21" s="1">
        <v>50</v>
      </c>
      <c r="D21" s="5">
        <v>189</v>
      </c>
      <c r="E21" s="5">
        <f t="shared" si="0"/>
        <v>9450</v>
      </c>
      <c r="F21" s="5">
        <f t="shared" si="1"/>
        <v>51.03</v>
      </c>
      <c r="G21" s="5">
        <f t="shared" si="2"/>
        <v>2551.5</v>
      </c>
      <c r="H21" s="7">
        <f t="shared" si="4"/>
        <v>45.159292035398238</v>
      </c>
      <c r="I21" s="7">
        <f t="shared" si="3"/>
        <v>2257.964601769912</v>
      </c>
    </row>
    <row r="22" spans="1:9" ht="75" customHeight="1" x14ac:dyDescent="0.45">
      <c r="A22" s="1" t="s">
        <v>28</v>
      </c>
      <c r="B22" s="1"/>
      <c r="C22" s="1">
        <v>22</v>
      </c>
      <c r="D22" s="5">
        <v>279</v>
      </c>
      <c r="E22" s="5">
        <f t="shared" si="0"/>
        <v>6138</v>
      </c>
      <c r="F22" s="5">
        <f t="shared" si="1"/>
        <v>75.33</v>
      </c>
      <c r="G22" s="5">
        <f t="shared" si="2"/>
        <v>1657.26</v>
      </c>
      <c r="H22" s="7">
        <f t="shared" si="4"/>
        <v>66.663716814159301</v>
      </c>
      <c r="I22" s="7">
        <f t="shared" si="3"/>
        <v>1466.6017699115046</v>
      </c>
    </row>
    <row r="23" spans="1:9" ht="75" customHeight="1" x14ac:dyDescent="0.45">
      <c r="A23" s="1" t="s">
        <v>29</v>
      </c>
      <c r="B23" s="1"/>
      <c r="C23" s="1">
        <v>50</v>
      </c>
      <c r="D23" s="5">
        <v>249</v>
      </c>
      <c r="E23" s="5">
        <f t="shared" si="0"/>
        <v>12450</v>
      </c>
      <c r="F23" s="5">
        <f t="shared" si="1"/>
        <v>67.23</v>
      </c>
      <c r="G23" s="5">
        <f t="shared" si="2"/>
        <v>3361.5</v>
      </c>
      <c r="H23" s="7">
        <f t="shared" si="4"/>
        <v>59.495575221238944</v>
      </c>
      <c r="I23" s="7">
        <f t="shared" si="3"/>
        <v>2974.7787610619471</v>
      </c>
    </row>
    <row r="24" spans="1:9" ht="75" customHeight="1" x14ac:dyDescent="0.45">
      <c r="A24" s="1" t="s">
        <v>30</v>
      </c>
      <c r="B24" s="1"/>
      <c r="C24" s="1">
        <v>50</v>
      </c>
      <c r="D24" s="5">
        <v>199</v>
      </c>
      <c r="E24" s="5">
        <f t="shared" si="0"/>
        <v>9950</v>
      </c>
      <c r="F24" s="5">
        <f t="shared" si="1"/>
        <v>53.730000000000004</v>
      </c>
      <c r="G24" s="5">
        <f t="shared" si="2"/>
        <v>2686.5</v>
      </c>
      <c r="H24" s="7">
        <f t="shared" si="4"/>
        <v>47.548672566371692</v>
      </c>
      <c r="I24" s="7">
        <f t="shared" si="3"/>
        <v>2377.4336283185849</v>
      </c>
    </row>
    <row r="25" spans="1:9" ht="75" customHeight="1" x14ac:dyDescent="0.45">
      <c r="A25" s="1" t="s">
        <v>31</v>
      </c>
      <c r="B25" s="1"/>
      <c r="C25" s="1">
        <v>50</v>
      </c>
      <c r="D25" s="5">
        <v>199</v>
      </c>
      <c r="E25" s="5">
        <f t="shared" si="0"/>
        <v>9950</v>
      </c>
      <c r="F25" s="5">
        <f t="shared" si="1"/>
        <v>53.730000000000004</v>
      </c>
      <c r="G25" s="5">
        <f t="shared" si="2"/>
        <v>2686.5</v>
      </c>
      <c r="H25" s="7">
        <f t="shared" si="4"/>
        <v>47.548672566371692</v>
      </c>
      <c r="I25" s="7">
        <f t="shared" si="3"/>
        <v>2377.4336283185849</v>
      </c>
    </row>
    <row r="26" spans="1:9" ht="75" customHeight="1" x14ac:dyDescent="0.45">
      <c r="A26" s="1" t="s">
        <v>32</v>
      </c>
      <c r="B26" s="1"/>
      <c r="C26" s="1">
        <v>50</v>
      </c>
      <c r="D26" s="5">
        <v>199</v>
      </c>
      <c r="E26" s="5">
        <f t="shared" si="0"/>
        <v>9950</v>
      </c>
      <c r="F26" s="5">
        <f t="shared" si="1"/>
        <v>53.730000000000004</v>
      </c>
      <c r="G26" s="5">
        <f t="shared" si="2"/>
        <v>2686.5</v>
      </c>
      <c r="H26" s="7">
        <f t="shared" si="4"/>
        <v>47.548672566371692</v>
      </c>
      <c r="I26" s="7">
        <f t="shared" si="3"/>
        <v>2377.4336283185849</v>
      </c>
    </row>
    <row r="27" spans="1:9" ht="75" customHeight="1" x14ac:dyDescent="0.45">
      <c r="A27" s="1" t="s">
        <v>33</v>
      </c>
      <c r="B27" s="1"/>
      <c r="C27" s="1">
        <v>50</v>
      </c>
      <c r="D27" s="5">
        <v>199</v>
      </c>
      <c r="E27" s="5">
        <f t="shared" si="0"/>
        <v>9950</v>
      </c>
      <c r="F27" s="5">
        <f t="shared" si="1"/>
        <v>53.730000000000004</v>
      </c>
      <c r="G27" s="5">
        <f t="shared" si="2"/>
        <v>2686.5</v>
      </c>
      <c r="H27" s="7">
        <f t="shared" si="4"/>
        <v>47.548672566371692</v>
      </c>
      <c r="I27" s="7">
        <f t="shared" si="3"/>
        <v>2377.4336283185849</v>
      </c>
    </row>
    <row r="28" spans="1:9" ht="75" customHeight="1" x14ac:dyDescent="0.45">
      <c r="A28" s="1" t="s">
        <v>34</v>
      </c>
      <c r="B28" s="1"/>
      <c r="C28" s="1">
        <v>50</v>
      </c>
      <c r="D28" s="5">
        <v>249</v>
      </c>
      <c r="E28" s="5">
        <f t="shared" si="0"/>
        <v>12450</v>
      </c>
      <c r="F28" s="5">
        <f t="shared" si="1"/>
        <v>67.23</v>
      </c>
      <c r="G28" s="5">
        <f t="shared" si="2"/>
        <v>3361.5</v>
      </c>
      <c r="H28" s="7">
        <f t="shared" si="4"/>
        <v>59.495575221238944</v>
      </c>
      <c r="I28" s="7">
        <f t="shared" si="3"/>
        <v>2974.7787610619471</v>
      </c>
    </row>
    <row r="29" spans="1:9" ht="75" customHeight="1" x14ac:dyDescent="0.45">
      <c r="A29" s="1" t="s">
        <v>35</v>
      </c>
      <c r="B29" s="1"/>
      <c r="C29" s="1">
        <v>22</v>
      </c>
      <c r="D29" s="5">
        <v>279</v>
      </c>
      <c r="E29" s="5">
        <f t="shared" si="0"/>
        <v>6138</v>
      </c>
      <c r="F29" s="5">
        <f t="shared" si="1"/>
        <v>75.33</v>
      </c>
      <c r="G29" s="5">
        <f t="shared" si="2"/>
        <v>1657.26</v>
      </c>
      <c r="H29" s="7">
        <f t="shared" si="4"/>
        <v>66.663716814159301</v>
      </c>
      <c r="I29" s="7">
        <f t="shared" si="3"/>
        <v>1466.6017699115046</v>
      </c>
    </row>
    <row r="30" spans="1:9" ht="75" customHeight="1" x14ac:dyDescent="0.45">
      <c r="A30" s="1" t="s">
        <v>36</v>
      </c>
      <c r="B30" s="1"/>
      <c r="C30" s="1">
        <v>50</v>
      </c>
      <c r="D30" s="5">
        <v>199</v>
      </c>
      <c r="E30" s="5">
        <f t="shared" si="0"/>
        <v>9950</v>
      </c>
      <c r="F30" s="5">
        <f t="shared" si="1"/>
        <v>53.730000000000004</v>
      </c>
      <c r="G30" s="5">
        <f t="shared" si="2"/>
        <v>2686.5</v>
      </c>
      <c r="H30" s="7">
        <f t="shared" si="4"/>
        <v>47.548672566371692</v>
      </c>
      <c r="I30" s="7">
        <f t="shared" si="3"/>
        <v>2377.4336283185849</v>
      </c>
    </row>
    <row r="31" spans="1:9" ht="75" customHeight="1" x14ac:dyDescent="0.45">
      <c r="A31" s="1" t="s">
        <v>37</v>
      </c>
      <c r="B31" s="1"/>
      <c r="C31" s="1">
        <v>50</v>
      </c>
      <c r="D31" s="5">
        <v>199</v>
      </c>
      <c r="E31" s="5">
        <f t="shared" si="0"/>
        <v>9950</v>
      </c>
      <c r="F31" s="5">
        <f t="shared" si="1"/>
        <v>53.730000000000004</v>
      </c>
      <c r="G31" s="5">
        <f t="shared" si="2"/>
        <v>2686.5</v>
      </c>
      <c r="H31" s="7">
        <f t="shared" si="4"/>
        <v>47.548672566371692</v>
      </c>
      <c r="I31" s="7">
        <f t="shared" si="3"/>
        <v>2377.4336283185849</v>
      </c>
    </row>
    <row r="32" spans="1:9" ht="75" customHeight="1" x14ac:dyDescent="0.45">
      <c r="A32" s="1" t="s">
        <v>38</v>
      </c>
      <c r="B32" s="1"/>
      <c r="C32" s="1">
        <v>50</v>
      </c>
      <c r="D32" s="5">
        <v>199</v>
      </c>
      <c r="E32" s="5">
        <f t="shared" si="0"/>
        <v>9950</v>
      </c>
      <c r="F32" s="5">
        <f t="shared" si="1"/>
        <v>53.730000000000004</v>
      </c>
      <c r="G32" s="5">
        <f t="shared" si="2"/>
        <v>2686.5</v>
      </c>
      <c r="H32" s="7">
        <f t="shared" si="4"/>
        <v>47.548672566371692</v>
      </c>
      <c r="I32" s="7">
        <f t="shared" si="3"/>
        <v>2377.4336283185849</v>
      </c>
    </row>
    <row r="33" spans="1:9" ht="75" customHeight="1" x14ac:dyDescent="0.45">
      <c r="A33" s="1" t="s">
        <v>39</v>
      </c>
      <c r="B33" s="1"/>
      <c r="C33" s="1">
        <v>50</v>
      </c>
      <c r="D33" s="5">
        <v>199</v>
      </c>
      <c r="E33" s="5">
        <f t="shared" si="0"/>
        <v>9950</v>
      </c>
      <c r="F33" s="5">
        <f t="shared" si="1"/>
        <v>53.730000000000004</v>
      </c>
      <c r="G33" s="5">
        <f t="shared" si="2"/>
        <v>2686.5</v>
      </c>
      <c r="H33" s="7">
        <f t="shared" si="4"/>
        <v>47.548672566371692</v>
      </c>
      <c r="I33" s="7">
        <f t="shared" si="3"/>
        <v>2377.4336283185849</v>
      </c>
    </row>
    <row r="34" spans="1:9" ht="75" customHeight="1" x14ac:dyDescent="0.45">
      <c r="A34" s="1" t="s">
        <v>40</v>
      </c>
      <c r="B34" s="1"/>
      <c r="C34" s="1">
        <v>50</v>
      </c>
      <c r="D34" s="5">
        <v>199</v>
      </c>
      <c r="E34" s="5">
        <f t="shared" si="0"/>
        <v>9950</v>
      </c>
      <c r="F34" s="5">
        <f t="shared" si="1"/>
        <v>53.730000000000004</v>
      </c>
      <c r="G34" s="5">
        <f t="shared" si="2"/>
        <v>2686.5</v>
      </c>
      <c r="H34" s="7">
        <f t="shared" si="4"/>
        <v>47.548672566371692</v>
      </c>
      <c r="I34" s="7">
        <f t="shared" si="3"/>
        <v>2377.4336283185849</v>
      </c>
    </row>
    <row r="35" spans="1:9" ht="75" customHeight="1" x14ac:dyDescent="0.45">
      <c r="A35" s="1" t="s">
        <v>41</v>
      </c>
      <c r="B35" s="1"/>
      <c r="C35" s="1">
        <v>90</v>
      </c>
      <c r="D35" s="5">
        <v>199</v>
      </c>
      <c r="E35" s="5">
        <f t="shared" si="0"/>
        <v>17910</v>
      </c>
      <c r="F35" s="5">
        <f t="shared" si="1"/>
        <v>53.730000000000004</v>
      </c>
      <c r="G35" s="5">
        <f t="shared" si="2"/>
        <v>4835.7000000000007</v>
      </c>
      <c r="H35" s="7">
        <f t="shared" si="4"/>
        <v>47.548672566371692</v>
      </c>
      <c r="I35" s="7">
        <f t="shared" si="3"/>
        <v>4279.3805309734526</v>
      </c>
    </row>
    <row r="36" spans="1:9" ht="75" customHeight="1" x14ac:dyDescent="0.45">
      <c r="A36" s="1" t="s">
        <v>42</v>
      </c>
      <c r="B36" s="1"/>
      <c r="C36" s="1">
        <v>45</v>
      </c>
      <c r="D36" s="5">
        <v>249</v>
      </c>
      <c r="E36" s="5">
        <f t="shared" si="0"/>
        <v>11205</v>
      </c>
      <c r="F36" s="5">
        <f t="shared" si="1"/>
        <v>67.23</v>
      </c>
      <c r="G36" s="5">
        <f t="shared" si="2"/>
        <v>3025.3500000000004</v>
      </c>
      <c r="H36" s="7">
        <f t="shared" si="4"/>
        <v>59.495575221238944</v>
      </c>
      <c r="I36" s="7">
        <f t="shared" si="3"/>
        <v>2677.3008849557523</v>
      </c>
    </row>
    <row r="37" spans="1:9" ht="75" customHeight="1" x14ac:dyDescent="0.45">
      <c r="A37" s="1" t="s">
        <v>43</v>
      </c>
      <c r="B37" s="1"/>
      <c r="C37" s="1">
        <v>17</v>
      </c>
      <c r="D37" s="5">
        <v>279</v>
      </c>
      <c r="E37" s="5">
        <f t="shared" si="0"/>
        <v>4743</v>
      </c>
      <c r="F37" s="5">
        <f t="shared" si="1"/>
        <v>75.33</v>
      </c>
      <c r="G37" s="5">
        <f t="shared" si="2"/>
        <v>1280.6099999999999</v>
      </c>
      <c r="H37" s="7">
        <f t="shared" si="4"/>
        <v>66.663716814159301</v>
      </c>
      <c r="I37" s="7">
        <f t="shared" si="3"/>
        <v>1133.283185840708</v>
      </c>
    </row>
    <row r="38" spans="1:9" ht="75" customHeight="1" x14ac:dyDescent="0.45">
      <c r="A38" s="1" t="s">
        <v>44</v>
      </c>
      <c r="B38" s="1"/>
      <c r="C38" s="1">
        <v>12</v>
      </c>
      <c r="D38" s="5">
        <v>249</v>
      </c>
      <c r="E38" s="5">
        <f t="shared" si="0"/>
        <v>2988</v>
      </c>
      <c r="F38" s="5">
        <f t="shared" si="1"/>
        <v>67.23</v>
      </c>
      <c r="G38" s="5">
        <f t="shared" si="2"/>
        <v>806.76</v>
      </c>
      <c r="H38" s="7">
        <f t="shared" si="4"/>
        <v>59.495575221238944</v>
      </c>
      <c r="I38" s="7">
        <f t="shared" si="3"/>
        <v>713.94690265486736</v>
      </c>
    </row>
    <row r="39" spans="1:9" ht="75" customHeight="1" x14ac:dyDescent="0.45">
      <c r="A39" s="1" t="s">
        <v>45</v>
      </c>
      <c r="B39" s="1"/>
      <c r="C39" s="1">
        <v>4</v>
      </c>
      <c r="D39" s="5">
        <v>309</v>
      </c>
      <c r="E39" s="5">
        <f t="shared" si="0"/>
        <v>1236</v>
      </c>
      <c r="F39" s="5">
        <f t="shared" si="1"/>
        <v>83.43</v>
      </c>
      <c r="G39" s="5">
        <f t="shared" si="2"/>
        <v>333.72</v>
      </c>
      <c r="H39" s="7">
        <f t="shared" si="4"/>
        <v>73.831858407079665</v>
      </c>
      <c r="I39" s="7">
        <f t="shared" si="3"/>
        <v>295.32743362831866</v>
      </c>
    </row>
    <row r="40" spans="1:9" ht="75" customHeight="1" x14ac:dyDescent="0.45">
      <c r="A40" s="1" t="s">
        <v>46</v>
      </c>
      <c r="B40" s="1"/>
      <c r="C40" s="1">
        <v>50</v>
      </c>
      <c r="D40" s="5">
        <v>249</v>
      </c>
      <c r="E40" s="5">
        <f t="shared" si="0"/>
        <v>12450</v>
      </c>
      <c r="F40" s="5">
        <f t="shared" si="1"/>
        <v>67.23</v>
      </c>
      <c r="G40" s="5">
        <f t="shared" si="2"/>
        <v>3361.5</v>
      </c>
      <c r="H40" s="7">
        <f t="shared" si="4"/>
        <v>59.495575221238944</v>
      </c>
      <c r="I40" s="7">
        <f t="shared" si="3"/>
        <v>2974.7787610619471</v>
      </c>
    </row>
    <row r="41" spans="1:9" ht="75" customHeight="1" x14ac:dyDescent="0.45">
      <c r="A41" s="1" t="s">
        <v>47</v>
      </c>
      <c r="B41" s="1"/>
      <c r="C41" s="1">
        <v>50</v>
      </c>
      <c r="D41" s="5">
        <v>279</v>
      </c>
      <c r="E41" s="5">
        <f t="shared" si="0"/>
        <v>13950</v>
      </c>
      <c r="F41" s="5">
        <f t="shared" si="1"/>
        <v>75.33</v>
      </c>
      <c r="G41" s="5">
        <f t="shared" si="2"/>
        <v>3766.5</v>
      </c>
      <c r="H41" s="7">
        <f t="shared" si="4"/>
        <v>66.663716814159301</v>
      </c>
      <c r="I41" s="7">
        <f t="shared" si="3"/>
        <v>3333.1858407079649</v>
      </c>
    </row>
    <row r="42" spans="1:9" ht="75" customHeight="1" x14ac:dyDescent="0.45">
      <c r="A42" s="1" t="s">
        <v>48</v>
      </c>
      <c r="B42" s="1"/>
      <c r="C42" s="1">
        <v>20</v>
      </c>
      <c r="D42" s="5">
        <v>299</v>
      </c>
      <c r="E42" s="5">
        <f t="shared" si="0"/>
        <v>5980</v>
      </c>
      <c r="F42" s="5">
        <f t="shared" si="1"/>
        <v>80.73</v>
      </c>
      <c r="G42" s="5">
        <f t="shared" si="2"/>
        <v>1614.6000000000001</v>
      </c>
      <c r="H42" s="7">
        <f t="shared" si="4"/>
        <v>71.44247787610621</v>
      </c>
      <c r="I42" s="7">
        <f t="shared" si="3"/>
        <v>1428.8495575221241</v>
      </c>
    </row>
    <row r="43" spans="1:9" ht="75" customHeight="1" x14ac:dyDescent="0.45">
      <c r="A43" s="1" t="s">
        <v>49</v>
      </c>
      <c r="B43" s="1"/>
      <c r="C43" s="1">
        <v>24</v>
      </c>
      <c r="D43" s="5">
        <v>299</v>
      </c>
      <c r="E43" s="5">
        <f t="shared" si="0"/>
        <v>7176</v>
      </c>
      <c r="F43" s="5">
        <f t="shared" si="1"/>
        <v>80.73</v>
      </c>
      <c r="G43" s="5">
        <f t="shared" si="2"/>
        <v>1937.52</v>
      </c>
      <c r="H43" s="7">
        <f t="shared" si="4"/>
        <v>71.44247787610621</v>
      </c>
      <c r="I43" s="7">
        <f t="shared" si="3"/>
        <v>1714.619469026549</v>
      </c>
    </row>
    <row r="44" spans="1:9" ht="75" customHeight="1" x14ac:dyDescent="0.45">
      <c r="A44" s="1" t="s">
        <v>50</v>
      </c>
      <c r="B44" s="1"/>
      <c r="C44" s="1">
        <v>47</v>
      </c>
      <c r="D44" s="5">
        <v>299</v>
      </c>
      <c r="E44" s="5">
        <f t="shared" si="0"/>
        <v>14053</v>
      </c>
      <c r="F44" s="5">
        <f t="shared" si="1"/>
        <v>80.73</v>
      </c>
      <c r="G44" s="5">
        <f t="shared" si="2"/>
        <v>3794.3100000000004</v>
      </c>
      <c r="H44" s="7">
        <f t="shared" si="4"/>
        <v>71.44247787610621</v>
      </c>
      <c r="I44" s="7">
        <f t="shared" si="3"/>
        <v>3357.7964601769918</v>
      </c>
    </row>
    <row r="45" spans="1:9" ht="75" customHeight="1" x14ac:dyDescent="0.45">
      <c r="A45" s="1" t="s">
        <v>51</v>
      </c>
      <c r="B45" s="1"/>
      <c r="C45" s="1">
        <v>50</v>
      </c>
      <c r="D45" s="5">
        <v>299</v>
      </c>
      <c r="E45" s="5">
        <f t="shared" si="0"/>
        <v>14950</v>
      </c>
      <c r="F45" s="5">
        <f t="shared" si="1"/>
        <v>80.73</v>
      </c>
      <c r="G45" s="5">
        <f t="shared" si="2"/>
        <v>4036.5</v>
      </c>
      <c r="H45" s="7">
        <f t="shared" si="4"/>
        <v>71.44247787610621</v>
      </c>
      <c r="I45" s="7">
        <f t="shared" si="3"/>
        <v>3572.1238938053107</v>
      </c>
    </row>
    <row r="46" spans="1:9" ht="75" customHeight="1" x14ac:dyDescent="0.45">
      <c r="A46" s="1" t="s">
        <v>52</v>
      </c>
      <c r="B46" s="1"/>
      <c r="C46" s="1">
        <v>50</v>
      </c>
      <c r="D46" s="5">
        <v>299</v>
      </c>
      <c r="E46" s="5">
        <f t="shared" si="0"/>
        <v>14950</v>
      </c>
      <c r="F46" s="5">
        <f t="shared" si="1"/>
        <v>80.73</v>
      </c>
      <c r="G46" s="5">
        <f t="shared" si="2"/>
        <v>4036.5</v>
      </c>
      <c r="H46" s="7">
        <f t="shared" si="4"/>
        <v>71.44247787610621</v>
      </c>
      <c r="I46" s="7">
        <f t="shared" si="3"/>
        <v>3572.1238938053107</v>
      </c>
    </row>
    <row r="47" spans="1:9" ht="75" customHeight="1" x14ac:dyDescent="0.45">
      <c r="A47" s="1" t="s">
        <v>53</v>
      </c>
      <c r="B47" s="1"/>
      <c r="C47" s="1">
        <v>50</v>
      </c>
      <c r="D47" s="5">
        <v>299</v>
      </c>
      <c r="E47" s="5">
        <f t="shared" ref="E47:E78" si="5">SUM(D47*C47)</f>
        <v>14950</v>
      </c>
      <c r="F47" s="5">
        <f t="shared" ref="F47:F79" si="6">SUM(D47*0.27)</f>
        <v>80.73</v>
      </c>
      <c r="G47" s="5">
        <f t="shared" ref="G47:G78" si="7">SUM(F47*C47)</f>
        <v>4036.5</v>
      </c>
      <c r="H47" s="7">
        <f t="shared" si="4"/>
        <v>71.44247787610621</v>
      </c>
      <c r="I47" s="7">
        <f t="shared" ref="I47:I78" si="8">SUM(H47*C47)</f>
        <v>3572.1238938053107</v>
      </c>
    </row>
    <row r="48" spans="1:9" ht="75" customHeight="1" x14ac:dyDescent="0.45">
      <c r="A48" s="1" t="s">
        <v>54</v>
      </c>
      <c r="B48" s="1"/>
      <c r="C48" s="1">
        <v>50</v>
      </c>
      <c r="D48" s="5">
        <v>249</v>
      </c>
      <c r="E48" s="5">
        <f t="shared" si="5"/>
        <v>12450</v>
      </c>
      <c r="F48" s="5">
        <f t="shared" si="6"/>
        <v>67.23</v>
      </c>
      <c r="G48" s="5">
        <f t="shared" si="7"/>
        <v>3361.5</v>
      </c>
      <c r="H48" s="7">
        <f t="shared" si="4"/>
        <v>59.495575221238944</v>
      </c>
      <c r="I48" s="7">
        <f t="shared" si="8"/>
        <v>2974.7787610619471</v>
      </c>
    </row>
    <row r="49" spans="1:9" ht="75" customHeight="1" x14ac:dyDescent="0.45">
      <c r="A49" s="1" t="s">
        <v>55</v>
      </c>
      <c r="B49" s="1"/>
      <c r="C49" s="1">
        <v>46</v>
      </c>
      <c r="D49" s="5">
        <v>279</v>
      </c>
      <c r="E49" s="5">
        <f t="shared" si="5"/>
        <v>12834</v>
      </c>
      <c r="F49" s="5">
        <f t="shared" si="6"/>
        <v>75.33</v>
      </c>
      <c r="G49" s="5">
        <f t="shared" si="7"/>
        <v>3465.18</v>
      </c>
      <c r="H49" s="7">
        <f t="shared" si="4"/>
        <v>66.663716814159301</v>
      </c>
      <c r="I49" s="7">
        <f t="shared" si="8"/>
        <v>3066.530973451328</v>
      </c>
    </row>
    <row r="50" spans="1:9" ht="75" customHeight="1" x14ac:dyDescent="0.45">
      <c r="A50" s="1" t="s">
        <v>56</v>
      </c>
      <c r="B50" s="1"/>
      <c r="C50" s="1">
        <v>4</v>
      </c>
      <c r="D50" s="5">
        <v>279</v>
      </c>
      <c r="E50" s="5">
        <f t="shared" si="5"/>
        <v>1116</v>
      </c>
      <c r="F50" s="5">
        <f t="shared" si="6"/>
        <v>75.33</v>
      </c>
      <c r="G50" s="5">
        <f t="shared" si="7"/>
        <v>301.32</v>
      </c>
      <c r="H50" s="7">
        <f t="shared" si="4"/>
        <v>66.663716814159301</v>
      </c>
      <c r="I50" s="7">
        <f t="shared" si="8"/>
        <v>266.6548672566372</v>
      </c>
    </row>
    <row r="51" spans="1:9" ht="75" customHeight="1" x14ac:dyDescent="0.45">
      <c r="A51" s="1" t="s">
        <v>57</v>
      </c>
      <c r="B51" s="1"/>
      <c r="C51" s="1">
        <v>15</v>
      </c>
      <c r="D51" s="5">
        <v>279</v>
      </c>
      <c r="E51" s="5">
        <f t="shared" si="5"/>
        <v>4185</v>
      </c>
      <c r="F51" s="5">
        <f t="shared" si="6"/>
        <v>75.33</v>
      </c>
      <c r="G51" s="5">
        <f t="shared" si="7"/>
        <v>1129.95</v>
      </c>
      <c r="H51" s="7">
        <f t="shared" si="4"/>
        <v>66.663716814159301</v>
      </c>
      <c r="I51" s="7">
        <f t="shared" si="8"/>
        <v>999.95575221238948</v>
      </c>
    </row>
    <row r="52" spans="1:9" ht="75" customHeight="1" x14ac:dyDescent="0.45">
      <c r="A52" s="1" t="s">
        <v>58</v>
      </c>
      <c r="B52" s="1"/>
      <c r="C52" s="1">
        <v>36</v>
      </c>
      <c r="D52" s="5">
        <v>239</v>
      </c>
      <c r="E52" s="5">
        <f t="shared" si="5"/>
        <v>8604</v>
      </c>
      <c r="F52" s="5">
        <f t="shared" si="6"/>
        <v>64.53</v>
      </c>
      <c r="G52" s="5">
        <f t="shared" si="7"/>
        <v>2323.08</v>
      </c>
      <c r="H52" s="7">
        <f t="shared" si="4"/>
        <v>57.106194690265497</v>
      </c>
      <c r="I52" s="7">
        <f t="shared" si="8"/>
        <v>2055.8230088495579</v>
      </c>
    </row>
    <row r="53" spans="1:9" ht="75" customHeight="1" x14ac:dyDescent="0.45">
      <c r="A53" s="1" t="s">
        <v>59</v>
      </c>
      <c r="B53" s="1"/>
      <c r="C53" s="1">
        <v>50</v>
      </c>
      <c r="D53" s="5">
        <v>299</v>
      </c>
      <c r="E53" s="5">
        <f t="shared" si="5"/>
        <v>14950</v>
      </c>
      <c r="F53" s="5">
        <f t="shared" si="6"/>
        <v>80.73</v>
      </c>
      <c r="G53" s="5">
        <f t="shared" si="7"/>
        <v>4036.5</v>
      </c>
      <c r="H53" s="7">
        <f t="shared" si="4"/>
        <v>71.44247787610621</v>
      </c>
      <c r="I53" s="7">
        <f t="shared" si="8"/>
        <v>3572.1238938053107</v>
      </c>
    </row>
    <row r="54" spans="1:9" ht="75" customHeight="1" x14ac:dyDescent="0.45">
      <c r="A54" s="1" t="s">
        <v>60</v>
      </c>
      <c r="B54" s="1"/>
      <c r="C54" s="1">
        <v>50</v>
      </c>
      <c r="D54" s="5">
        <v>279</v>
      </c>
      <c r="E54" s="5">
        <f t="shared" si="5"/>
        <v>13950</v>
      </c>
      <c r="F54" s="5">
        <f t="shared" si="6"/>
        <v>75.33</v>
      </c>
      <c r="G54" s="5">
        <f t="shared" si="7"/>
        <v>3766.5</v>
      </c>
      <c r="H54" s="7">
        <f t="shared" si="4"/>
        <v>66.663716814159301</v>
      </c>
      <c r="I54" s="7">
        <f t="shared" si="8"/>
        <v>3333.1858407079649</v>
      </c>
    </row>
    <row r="55" spans="1:9" ht="75" customHeight="1" x14ac:dyDescent="0.45">
      <c r="A55" s="1" t="s">
        <v>61</v>
      </c>
      <c r="B55" s="1"/>
      <c r="C55" s="1">
        <v>35</v>
      </c>
      <c r="D55" s="5">
        <v>279</v>
      </c>
      <c r="E55" s="5">
        <f t="shared" si="5"/>
        <v>9765</v>
      </c>
      <c r="F55" s="5">
        <f t="shared" si="6"/>
        <v>75.33</v>
      </c>
      <c r="G55" s="5">
        <f t="shared" si="7"/>
        <v>2636.5499999999997</v>
      </c>
      <c r="H55" s="7">
        <f t="shared" si="4"/>
        <v>66.663716814159301</v>
      </c>
      <c r="I55" s="7">
        <f t="shared" si="8"/>
        <v>2333.2300884955757</v>
      </c>
    </row>
    <row r="56" spans="1:9" ht="75" customHeight="1" x14ac:dyDescent="0.45">
      <c r="A56" s="1" t="s">
        <v>62</v>
      </c>
      <c r="B56" s="1"/>
      <c r="C56" s="1">
        <v>26</v>
      </c>
      <c r="D56" s="5">
        <v>279</v>
      </c>
      <c r="E56" s="5">
        <f t="shared" si="5"/>
        <v>7254</v>
      </c>
      <c r="F56" s="5">
        <f t="shared" si="6"/>
        <v>75.33</v>
      </c>
      <c r="G56" s="5">
        <f t="shared" si="7"/>
        <v>1958.58</v>
      </c>
      <c r="H56" s="7">
        <f t="shared" si="4"/>
        <v>66.663716814159301</v>
      </c>
      <c r="I56" s="7">
        <f t="shared" si="8"/>
        <v>1733.2566371681419</v>
      </c>
    </row>
    <row r="57" spans="1:9" ht="75" customHeight="1" x14ac:dyDescent="0.45">
      <c r="A57" s="1" t="s">
        <v>63</v>
      </c>
      <c r="B57" s="1"/>
      <c r="C57" s="1">
        <v>36</v>
      </c>
      <c r="D57" s="5">
        <v>399</v>
      </c>
      <c r="E57" s="5">
        <f t="shared" si="5"/>
        <v>14364</v>
      </c>
      <c r="F57" s="5">
        <f t="shared" si="6"/>
        <v>107.73</v>
      </c>
      <c r="G57" s="5">
        <f t="shared" si="7"/>
        <v>3878.28</v>
      </c>
      <c r="H57" s="7">
        <f t="shared" si="4"/>
        <v>95.336283185840728</v>
      </c>
      <c r="I57" s="7">
        <f t="shared" si="8"/>
        <v>3432.1061946902664</v>
      </c>
    </row>
    <row r="58" spans="1:9" ht="75" customHeight="1" x14ac:dyDescent="0.45">
      <c r="A58" s="1" t="s">
        <v>64</v>
      </c>
      <c r="B58" s="1"/>
      <c r="C58" s="1">
        <v>34</v>
      </c>
      <c r="D58" s="5">
        <v>429</v>
      </c>
      <c r="E58" s="5">
        <f t="shared" si="5"/>
        <v>14586</v>
      </c>
      <c r="F58" s="5">
        <f t="shared" si="6"/>
        <v>115.83000000000001</v>
      </c>
      <c r="G58" s="5">
        <f t="shared" si="7"/>
        <v>3938.2200000000003</v>
      </c>
      <c r="H58" s="7">
        <f t="shared" si="4"/>
        <v>102.50442477876108</v>
      </c>
      <c r="I58" s="7">
        <f t="shared" si="8"/>
        <v>3485.1504424778768</v>
      </c>
    </row>
    <row r="59" spans="1:9" ht="75" customHeight="1" x14ac:dyDescent="0.45">
      <c r="A59" s="1" t="s">
        <v>65</v>
      </c>
      <c r="B59" s="1"/>
      <c r="C59" s="1">
        <v>3</v>
      </c>
      <c r="D59" s="5">
        <v>299</v>
      </c>
      <c r="E59" s="5">
        <f t="shared" si="5"/>
        <v>897</v>
      </c>
      <c r="F59" s="5">
        <f t="shared" si="6"/>
        <v>80.73</v>
      </c>
      <c r="G59" s="5">
        <f t="shared" si="7"/>
        <v>242.19</v>
      </c>
      <c r="H59" s="7">
        <f t="shared" si="4"/>
        <v>71.44247787610621</v>
      </c>
      <c r="I59" s="7">
        <f t="shared" si="8"/>
        <v>214.32743362831863</v>
      </c>
    </row>
    <row r="60" spans="1:9" ht="75" customHeight="1" x14ac:dyDescent="0.45">
      <c r="A60" s="1" t="s">
        <v>66</v>
      </c>
      <c r="B60" s="1"/>
      <c r="C60" s="1">
        <v>3</v>
      </c>
      <c r="D60" s="5">
        <v>379</v>
      </c>
      <c r="E60" s="5">
        <f t="shared" si="5"/>
        <v>1137</v>
      </c>
      <c r="F60" s="5">
        <f t="shared" si="6"/>
        <v>102.33000000000001</v>
      </c>
      <c r="G60" s="5">
        <f t="shared" si="7"/>
        <v>306.99</v>
      </c>
      <c r="H60" s="7">
        <f t="shared" si="4"/>
        <v>90.557522123893818</v>
      </c>
      <c r="I60" s="7">
        <f t="shared" si="8"/>
        <v>271.67256637168146</v>
      </c>
    </row>
    <row r="61" spans="1:9" ht="75" customHeight="1" x14ac:dyDescent="0.45">
      <c r="A61" s="1" t="s">
        <v>67</v>
      </c>
      <c r="B61" s="1"/>
      <c r="C61" s="1">
        <v>14</v>
      </c>
      <c r="D61" s="5">
        <v>399</v>
      </c>
      <c r="E61" s="5">
        <f t="shared" si="5"/>
        <v>5586</v>
      </c>
      <c r="F61" s="5">
        <f t="shared" si="6"/>
        <v>107.73</v>
      </c>
      <c r="G61" s="5">
        <f t="shared" si="7"/>
        <v>1508.22</v>
      </c>
      <c r="H61" s="7">
        <f t="shared" si="4"/>
        <v>95.336283185840728</v>
      </c>
      <c r="I61" s="7">
        <f t="shared" si="8"/>
        <v>1334.7079646017701</v>
      </c>
    </row>
    <row r="62" spans="1:9" ht="75" customHeight="1" x14ac:dyDescent="0.45">
      <c r="A62" s="1" t="s">
        <v>68</v>
      </c>
      <c r="B62" s="1"/>
      <c r="C62" s="1">
        <v>59</v>
      </c>
      <c r="D62" s="5">
        <v>279</v>
      </c>
      <c r="E62" s="5">
        <f t="shared" si="5"/>
        <v>16461</v>
      </c>
      <c r="F62" s="5">
        <f t="shared" si="6"/>
        <v>75.33</v>
      </c>
      <c r="G62" s="5">
        <f t="shared" si="7"/>
        <v>4444.47</v>
      </c>
      <c r="H62" s="7">
        <f t="shared" si="4"/>
        <v>66.663716814159301</v>
      </c>
      <c r="I62" s="7">
        <f t="shared" si="8"/>
        <v>3933.1592920353987</v>
      </c>
    </row>
    <row r="63" spans="1:9" ht="75" customHeight="1" x14ac:dyDescent="0.45">
      <c r="A63" s="1" t="s">
        <v>69</v>
      </c>
      <c r="B63" s="1"/>
      <c r="C63" s="1">
        <v>59</v>
      </c>
      <c r="D63" s="5">
        <v>279</v>
      </c>
      <c r="E63" s="5">
        <f t="shared" si="5"/>
        <v>16461</v>
      </c>
      <c r="F63" s="5">
        <f t="shared" si="6"/>
        <v>75.33</v>
      </c>
      <c r="G63" s="5">
        <f t="shared" si="7"/>
        <v>4444.47</v>
      </c>
      <c r="H63" s="7">
        <f t="shared" si="4"/>
        <v>66.663716814159301</v>
      </c>
      <c r="I63" s="7">
        <f t="shared" si="8"/>
        <v>3933.1592920353987</v>
      </c>
    </row>
    <row r="64" spans="1:9" ht="75" customHeight="1" x14ac:dyDescent="0.45">
      <c r="A64" s="1" t="s">
        <v>70</v>
      </c>
      <c r="B64" s="1"/>
      <c r="C64" s="1">
        <v>5</v>
      </c>
      <c r="D64" s="5">
        <v>329</v>
      </c>
      <c r="E64" s="5">
        <f t="shared" si="5"/>
        <v>1645</v>
      </c>
      <c r="F64" s="5">
        <f t="shared" si="6"/>
        <v>88.830000000000013</v>
      </c>
      <c r="G64" s="5">
        <f t="shared" si="7"/>
        <v>444.15000000000009</v>
      </c>
      <c r="H64" s="7">
        <f t="shared" si="4"/>
        <v>78.610619469026574</v>
      </c>
      <c r="I64" s="7">
        <f t="shared" si="8"/>
        <v>393.05309734513287</v>
      </c>
    </row>
    <row r="65" spans="1:9" ht="75" customHeight="1" x14ac:dyDescent="0.45">
      <c r="A65" s="1" t="s">
        <v>71</v>
      </c>
      <c r="B65" s="1"/>
      <c r="C65" s="1">
        <v>29</v>
      </c>
      <c r="D65" s="5">
        <v>249</v>
      </c>
      <c r="E65" s="5">
        <f t="shared" si="5"/>
        <v>7221</v>
      </c>
      <c r="F65" s="5">
        <f t="shared" si="6"/>
        <v>67.23</v>
      </c>
      <c r="G65" s="5">
        <f t="shared" si="7"/>
        <v>1949.67</v>
      </c>
      <c r="H65" s="7">
        <f t="shared" si="4"/>
        <v>59.495575221238944</v>
      </c>
      <c r="I65" s="7">
        <f t="shared" si="8"/>
        <v>1725.3716814159293</v>
      </c>
    </row>
    <row r="66" spans="1:9" ht="75" customHeight="1" x14ac:dyDescent="0.45">
      <c r="A66" s="1" t="s">
        <v>72</v>
      </c>
      <c r="B66" s="1"/>
      <c r="C66" s="1">
        <v>39</v>
      </c>
      <c r="D66" s="5">
        <v>299</v>
      </c>
      <c r="E66" s="5">
        <f t="shared" si="5"/>
        <v>11661</v>
      </c>
      <c r="F66" s="5">
        <f t="shared" si="6"/>
        <v>80.73</v>
      </c>
      <c r="G66" s="5">
        <f t="shared" si="7"/>
        <v>3148.4700000000003</v>
      </c>
      <c r="H66" s="7">
        <f t="shared" si="4"/>
        <v>71.44247787610621</v>
      </c>
      <c r="I66" s="7">
        <f t="shared" si="8"/>
        <v>2786.2566371681423</v>
      </c>
    </row>
    <row r="67" spans="1:9" ht="75" customHeight="1" x14ac:dyDescent="0.45">
      <c r="A67" s="1" t="s">
        <v>73</v>
      </c>
      <c r="B67" s="1"/>
      <c r="C67" s="1">
        <v>8</v>
      </c>
      <c r="D67" s="5">
        <v>279</v>
      </c>
      <c r="E67" s="5">
        <f t="shared" si="5"/>
        <v>2232</v>
      </c>
      <c r="F67" s="5">
        <f t="shared" si="6"/>
        <v>75.33</v>
      </c>
      <c r="G67" s="5">
        <f t="shared" si="7"/>
        <v>602.64</v>
      </c>
      <c r="H67" s="7">
        <f t="shared" si="4"/>
        <v>66.663716814159301</v>
      </c>
      <c r="I67" s="7">
        <f t="shared" si="8"/>
        <v>533.30973451327441</v>
      </c>
    </row>
    <row r="68" spans="1:9" ht="75" customHeight="1" x14ac:dyDescent="0.45">
      <c r="A68" s="1" t="s">
        <v>74</v>
      </c>
      <c r="B68" s="1"/>
      <c r="C68" s="1">
        <v>40</v>
      </c>
      <c r="D68" s="5">
        <v>249</v>
      </c>
      <c r="E68" s="5">
        <f t="shared" si="5"/>
        <v>9960</v>
      </c>
      <c r="F68" s="5">
        <f t="shared" si="6"/>
        <v>67.23</v>
      </c>
      <c r="G68" s="5">
        <f t="shared" si="7"/>
        <v>2689.2000000000003</v>
      </c>
      <c r="H68" s="7">
        <f t="shared" si="4"/>
        <v>59.495575221238944</v>
      </c>
      <c r="I68" s="7">
        <f t="shared" si="8"/>
        <v>2379.8230088495579</v>
      </c>
    </row>
    <row r="69" spans="1:9" ht="75" customHeight="1" x14ac:dyDescent="0.45">
      <c r="A69" s="1" t="s">
        <v>75</v>
      </c>
      <c r="B69" s="1"/>
      <c r="C69" s="1">
        <v>4</v>
      </c>
      <c r="D69" s="5">
        <v>249</v>
      </c>
      <c r="E69" s="5">
        <f t="shared" si="5"/>
        <v>996</v>
      </c>
      <c r="F69" s="5">
        <f t="shared" si="6"/>
        <v>67.23</v>
      </c>
      <c r="G69" s="5">
        <f t="shared" si="7"/>
        <v>268.92</v>
      </c>
      <c r="H69" s="7">
        <f t="shared" si="4"/>
        <v>59.495575221238944</v>
      </c>
      <c r="I69" s="7">
        <f t="shared" si="8"/>
        <v>237.98230088495578</v>
      </c>
    </row>
    <row r="70" spans="1:9" ht="75" customHeight="1" x14ac:dyDescent="0.45">
      <c r="A70" s="1" t="s">
        <v>76</v>
      </c>
      <c r="B70" s="1"/>
      <c r="C70" s="1">
        <v>41</v>
      </c>
      <c r="D70" s="5">
        <v>419</v>
      </c>
      <c r="E70" s="5">
        <f t="shared" si="5"/>
        <v>17179</v>
      </c>
      <c r="F70" s="5">
        <f t="shared" si="6"/>
        <v>113.13000000000001</v>
      </c>
      <c r="G70" s="5">
        <f t="shared" si="7"/>
        <v>4638.3300000000008</v>
      </c>
      <c r="H70" s="7">
        <f t="shared" si="4"/>
        <v>100.11504424778762</v>
      </c>
      <c r="I70" s="7">
        <f t="shared" si="8"/>
        <v>4104.7168141592929</v>
      </c>
    </row>
    <row r="71" spans="1:9" ht="75" customHeight="1" x14ac:dyDescent="0.45">
      <c r="A71" s="1" t="s">
        <v>77</v>
      </c>
      <c r="B71" s="1"/>
      <c r="C71" s="1">
        <v>50</v>
      </c>
      <c r="D71" s="5">
        <v>419</v>
      </c>
      <c r="E71" s="5">
        <f t="shared" si="5"/>
        <v>20950</v>
      </c>
      <c r="F71" s="5">
        <f t="shared" si="6"/>
        <v>113.13000000000001</v>
      </c>
      <c r="G71" s="5">
        <f t="shared" si="7"/>
        <v>5656.5000000000009</v>
      </c>
      <c r="H71" s="7">
        <f t="shared" si="4"/>
        <v>100.11504424778762</v>
      </c>
      <c r="I71" s="7">
        <f t="shared" si="8"/>
        <v>5005.7522123893814</v>
      </c>
    </row>
    <row r="72" spans="1:9" ht="75" customHeight="1" x14ac:dyDescent="0.45">
      <c r="A72" s="1" t="s">
        <v>78</v>
      </c>
      <c r="B72" s="1"/>
      <c r="C72" s="1">
        <v>1</v>
      </c>
      <c r="D72" s="5">
        <v>329</v>
      </c>
      <c r="E72" s="5">
        <f t="shared" si="5"/>
        <v>329</v>
      </c>
      <c r="F72" s="5">
        <f t="shared" si="6"/>
        <v>88.830000000000013</v>
      </c>
      <c r="G72" s="5">
        <f t="shared" si="7"/>
        <v>88.830000000000013</v>
      </c>
      <c r="H72" s="7">
        <f t="shared" si="4"/>
        <v>78.610619469026574</v>
      </c>
      <c r="I72" s="7">
        <f t="shared" si="8"/>
        <v>78.610619469026574</v>
      </c>
    </row>
    <row r="73" spans="1:9" ht="75" customHeight="1" x14ac:dyDescent="0.45">
      <c r="A73" s="1" t="s">
        <v>79</v>
      </c>
      <c r="B73" s="1"/>
      <c r="C73" s="1">
        <v>7</v>
      </c>
      <c r="D73" s="5">
        <v>299</v>
      </c>
      <c r="E73" s="5">
        <f t="shared" si="5"/>
        <v>2093</v>
      </c>
      <c r="F73" s="5">
        <f t="shared" si="6"/>
        <v>80.73</v>
      </c>
      <c r="G73" s="5">
        <f t="shared" si="7"/>
        <v>565.11</v>
      </c>
      <c r="H73" s="7">
        <f t="shared" si="4"/>
        <v>71.44247787610621</v>
      </c>
      <c r="I73" s="7">
        <f t="shared" si="8"/>
        <v>500.0973451327435</v>
      </c>
    </row>
    <row r="74" spans="1:9" ht="75" customHeight="1" x14ac:dyDescent="0.45">
      <c r="A74" s="1" t="s">
        <v>80</v>
      </c>
      <c r="B74" s="1"/>
      <c r="C74" s="1">
        <v>3</v>
      </c>
      <c r="D74" s="5">
        <v>249</v>
      </c>
      <c r="E74" s="5">
        <f t="shared" si="5"/>
        <v>747</v>
      </c>
      <c r="F74" s="5">
        <f t="shared" si="6"/>
        <v>67.23</v>
      </c>
      <c r="G74" s="5">
        <f t="shared" si="7"/>
        <v>201.69</v>
      </c>
      <c r="H74" s="7">
        <f t="shared" si="4"/>
        <v>59.495575221238944</v>
      </c>
      <c r="I74" s="7">
        <f t="shared" si="8"/>
        <v>178.48672566371684</v>
      </c>
    </row>
    <row r="75" spans="1:9" ht="75" customHeight="1" x14ac:dyDescent="0.45">
      <c r="A75" s="1" t="s">
        <v>81</v>
      </c>
      <c r="B75" s="1"/>
      <c r="C75" s="1">
        <v>50</v>
      </c>
      <c r="D75" s="5">
        <v>299</v>
      </c>
      <c r="E75" s="5">
        <f t="shared" si="5"/>
        <v>14950</v>
      </c>
      <c r="F75" s="5">
        <f t="shared" si="6"/>
        <v>80.73</v>
      </c>
      <c r="G75" s="5">
        <f t="shared" si="7"/>
        <v>4036.5</v>
      </c>
      <c r="H75" s="7">
        <f t="shared" si="4"/>
        <v>71.44247787610621</v>
      </c>
      <c r="I75" s="7">
        <f t="shared" si="8"/>
        <v>3572.1238938053107</v>
      </c>
    </row>
    <row r="76" spans="1:9" ht="75" customHeight="1" x14ac:dyDescent="0.45">
      <c r="A76" s="1" t="s">
        <v>82</v>
      </c>
      <c r="B76" s="1"/>
      <c r="C76" s="1">
        <v>30</v>
      </c>
      <c r="D76" s="5">
        <v>329</v>
      </c>
      <c r="E76" s="5">
        <f t="shared" si="5"/>
        <v>9870</v>
      </c>
      <c r="F76" s="5">
        <f t="shared" si="6"/>
        <v>88.830000000000013</v>
      </c>
      <c r="G76" s="5">
        <f t="shared" si="7"/>
        <v>2664.9000000000005</v>
      </c>
      <c r="H76" s="7">
        <f t="shared" si="4"/>
        <v>78.610619469026574</v>
      </c>
      <c r="I76" s="7">
        <f t="shared" si="8"/>
        <v>2358.3185840707974</v>
      </c>
    </row>
    <row r="77" spans="1:9" ht="75" customHeight="1" x14ac:dyDescent="0.45">
      <c r="A77" s="1" t="s">
        <v>83</v>
      </c>
      <c r="B77" s="1"/>
      <c r="C77" s="1">
        <v>50</v>
      </c>
      <c r="D77" s="5">
        <v>299</v>
      </c>
      <c r="E77" s="5">
        <f t="shared" si="5"/>
        <v>14950</v>
      </c>
      <c r="F77" s="5">
        <f t="shared" si="6"/>
        <v>80.73</v>
      </c>
      <c r="G77" s="5">
        <f t="shared" si="7"/>
        <v>4036.5</v>
      </c>
      <c r="H77" s="7">
        <f t="shared" si="4"/>
        <v>71.44247787610621</v>
      </c>
      <c r="I77" s="7">
        <f t="shared" si="8"/>
        <v>3572.1238938053107</v>
      </c>
    </row>
    <row r="78" spans="1:9" ht="75" customHeight="1" x14ac:dyDescent="0.45">
      <c r="A78" s="1" t="s">
        <v>84</v>
      </c>
      <c r="B78" s="1"/>
      <c r="C78" s="1">
        <v>50</v>
      </c>
      <c r="D78" s="5">
        <v>329</v>
      </c>
      <c r="E78" s="5">
        <f t="shared" si="5"/>
        <v>16450</v>
      </c>
      <c r="F78" s="5">
        <f t="shared" si="6"/>
        <v>88.830000000000013</v>
      </c>
      <c r="G78" s="5">
        <f t="shared" si="7"/>
        <v>4441.5000000000009</v>
      </c>
      <c r="H78" s="7">
        <f t="shared" si="4"/>
        <v>78.610619469026574</v>
      </c>
      <c r="I78" s="7">
        <f t="shared" si="8"/>
        <v>3930.5309734513285</v>
      </c>
    </row>
    <row r="79" spans="1:9" ht="75" customHeight="1" x14ac:dyDescent="0.45">
      <c r="A79" s="1" t="s">
        <v>85</v>
      </c>
      <c r="B79" s="1"/>
      <c r="C79" s="1">
        <v>41</v>
      </c>
      <c r="D79" s="5">
        <v>279</v>
      </c>
      <c r="E79" s="5">
        <f t="shared" ref="E79" si="9">SUM(D79*C79)</f>
        <v>11439</v>
      </c>
      <c r="F79" s="5">
        <f t="shared" si="6"/>
        <v>75.33</v>
      </c>
      <c r="G79" s="5">
        <f t="shared" ref="G79" si="10">SUM(F79*C79)</f>
        <v>3088.5299999999997</v>
      </c>
      <c r="H79" s="7">
        <f t="shared" si="4"/>
        <v>66.663716814159301</v>
      </c>
      <c r="I79" s="7">
        <f t="shared" ref="I79" si="11">SUM(H79*C79)</f>
        <v>2733.2123893805315</v>
      </c>
    </row>
    <row r="80" spans="1:9" ht="27" customHeight="1" x14ac:dyDescent="0.45">
      <c r="A80" s="2"/>
      <c r="B80" s="2"/>
      <c r="C80" s="2">
        <f>SUM(C15:C79)</f>
        <v>2412</v>
      </c>
      <c r="D80" s="9"/>
      <c r="E80" s="9">
        <f t="shared" ref="E80:I80" si="12">SUM(E15:E79)</f>
        <v>636078</v>
      </c>
      <c r="F80" s="9"/>
      <c r="G80" s="9">
        <f t="shared" si="12"/>
        <v>171741.06000000003</v>
      </c>
      <c r="H80" s="8"/>
      <c r="I80" s="8">
        <f t="shared" si="12"/>
        <v>151983.23893805314</v>
      </c>
    </row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9" fitToHeight="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82C809-C084-4FBB-BCA8-1F090D6C0E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129104-7A8D-4E39-B272-103E6EBE45B3}">
  <ds:schemaRefs>
    <ds:schemaRef ds:uri="http://schemas.microsoft.com/office/infopath/2007/PartnerControls"/>
    <ds:schemaRef ds:uri="http://schemas.microsoft.com/office/2006/metadata/properties"/>
    <ds:schemaRef ds:uri="534545f7-dfad-40dc-8880-0a5cc848d94b"/>
    <ds:schemaRef ds:uri="http://purl.org/dc/dcmitype/"/>
    <ds:schemaRef ds:uri="http://purl.org/dc/terms/"/>
    <ds:schemaRef ds:uri="http://www.w3.org/XML/1998/namespace"/>
    <ds:schemaRef ds:uri="3287f65e-bd81-4ef8-9d4a-f770dbe35018"/>
    <ds:schemaRef ds:uri="http://schemas.microsoft.com/office/2006/documentManagement/type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D0A5B64-24E6-4518-8DA3-CDBBFBC5A1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2026-02-26T15:45:39Z</dcterms:created>
  <dcterms:modified xsi:type="dcterms:W3CDTF">2026-03-09T10:34:05Z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