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james\Downloads\"/>
    </mc:Choice>
  </mc:AlternateContent>
  <xr:revisionPtr revIDLastSave="0" documentId="13_ncr:1_{0D6B8446-A4D0-444A-84D0-40340997C6D0}" xr6:coauthVersionLast="47" xr6:coauthVersionMax="47" xr10:uidLastSave="{00000000-0000-0000-0000-000000000000}"/>
  <bookViews>
    <workbookView xWindow="-98" yWindow="-98" windowWidth="21795" windowHeight="13695" xr2:uid="{F7ECABC2-FEC8-4A8B-BC6B-711DD85FA05B}"/>
  </bookViews>
  <sheets>
    <sheet name="OFFER" sheetId="1" r:id="rId1"/>
  </sheets>
  <definedNames>
    <definedName name="_xlnm._FilterDatabase" localSheetId="0" hidden="1">OFFER!$A$14:$L$14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43" i="1" l="1"/>
  <c r="R253" i="1"/>
  <c r="R483" i="1"/>
  <c r="R701" i="1"/>
  <c r="Q124" i="1"/>
  <c r="R124" i="1" s="1"/>
  <c r="Q141" i="1"/>
  <c r="R141" i="1" s="1"/>
  <c r="Q261" i="1"/>
  <c r="R261" i="1" s="1"/>
  <c r="Q271" i="1"/>
  <c r="R271" i="1" s="1"/>
  <c r="Q272" i="1"/>
  <c r="R272" i="1" s="1"/>
  <c r="Q273" i="1"/>
  <c r="R273" i="1" s="1"/>
  <c r="Q401" i="1"/>
  <c r="R401" i="1" s="1"/>
  <c r="Q421" i="1"/>
  <c r="R421" i="1" s="1"/>
  <c r="Q422" i="1"/>
  <c r="R422" i="1" s="1"/>
  <c r="Q431" i="1"/>
  <c r="R431" i="1" s="1"/>
  <c r="Q432" i="1"/>
  <c r="R432" i="1" s="1"/>
  <c r="Q492" i="1"/>
  <c r="R492" i="1" s="1"/>
  <c r="Q521" i="1"/>
  <c r="R521" i="1" s="1"/>
  <c r="Q522" i="1"/>
  <c r="R522" i="1" s="1"/>
  <c r="Q591" i="1"/>
  <c r="R591" i="1" s="1"/>
  <c r="Q592" i="1"/>
  <c r="R592" i="1" s="1"/>
  <c r="Q601" i="1"/>
  <c r="R601" i="1" s="1"/>
  <c r="Q631" i="1"/>
  <c r="R631" i="1" s="1"/>
  <c r="Q671" i="1"/>
  <c r="R671" i="1" s="1"/>
  <c r="Q672" i="1"/>
  <c r="R672" i="1" s="1"/>
  <c r="Q673" i="1"/>
  <c r="R673" i="1" s="1"/>
  <c r="Q731" i="1"/>
  <c r="R731" i="1" s="1"/>
  <c r="Q741" i="1"/>
  <c r="R741" i="1" s="1"/>
  <c r="Q771" i="1"/>
  <c r="R771" i="1" s="1"/>
  <c r="P22" i="1"/>
  <c r="P62" i="1"/>
  <c r="P63" i="1"/>
  <c r="P64" i="1"/>
  <c r="P72" i="1"/>
  <c r="P123" i="1"/>
  <c r="P132" i="1"/>
  <c r="P133" i="1"/>
  <c r="P134" i="1"/>
  <c r="P164" i="1"/>
  <c r="P173" i="1"/>
  <c r="P281" i="1"/>
  <c r="P282" i="1"/>
  <c r="P291" i="1"/>
  <c r="P311" i="1"/>
  <c r="P351" i="1"/>
  <c r="P352" i="1"/>
  <c r="P353" i="1"/>
  <c r="P354" i="1"/>
  <c r="P381" i="1"/>
  <c r="P421" i="1"/>
  <c r="P422" i="1"/>
  <c r="P423" i="1"/>
  <c r="P452" i="1"/>
  <c r="P482" i="1"/>
  <c r="P483" i="1"/>
  <c r="P491" i="1"/>
  <c r="P492" i="1"/>
  <c r="P493" i="1"/>
  <c r="P562" i="1"/>
  <c r="P563" i="1"/>
  <c r="P564" i="1"/>
  <c r="P565" i="1"/>
  <c r="P594" i="1"/>
  <c r="P612" i="1"/>
  <c r="P641" i="1"/>
  <c r="P711" i="1"/>
  <c r="P712" i="1"/>
  <c r="P721" i="1"/>
  <c r="P741" i="1"/>
  <c r="O16" i="1"/>
  <c r="Q16" i="1" s="1"/>
  <c r="R16" i="1" s="1"/>
  <c r="O17" i="1"/>
  <c r="P17" i="1" s="1"/>
  <c r="O18" i="1"/>
  <c r="Q18" i="1" s="1"/>
  <c r="R18" i="1" s="1"/>
  <c r="O19" i="1"/>
  <c r="Q19" i="1" s="1"/>
  <c r="O20" i="1"/>
  <c r="P20" i="1" s="1"/>
  <c r="O21" i="1"/>
  <c r="O22" i="1"/>
  <c r="Q22" i="1" s="1"/>
  <c r="R22" i="1" s="1"/>
  <c r="O23" i="1"/>
  <c r="Q23" i="1" s="1"/>
  <c r="R23" i="1" s="1"/>
  <c r="O24" i="1"/>
  <c r="P24" i="1" s="1"/>
  <c r="O25" i="1"/>
  <c r="O26" i="1"/>
  <c r="O27" i="1"/>
  <c r="Q27" i="1" s="1"/>
  <c r="R27" i="1" s="1"/>
  <c r="O28" i="1"/>
  <c r="Q28" i="1" s="1"/>
  <c r="R28" i="1" s="1"/>
  <c r="O29" i="1"/>
  <c r="Q29" i="1" s="1"/>
  <c r="R29" i="1" s="1"/>
  <c r="O30" i="1"/>
  <c r="Q30" i="1" s="1"/>
  <c r="R30" i="1" s="1"/>
  <c r="O31" i="1"/>
  <c r="O32" i="1"/>
  <c r="Q32" i="1" s="1"/>
  <c r="R32" i="1" s="1"/>
  <c r="O33" i="1"/>
  <c r="Q33" i="1" s="1"/>
  <c r="R33" i="1" s="1"/>
  <c r="O34" i="1"/>
  <c r="Q34" i="1" s="1"/>
  <c r="R34" i="1" s="1"/>
  <c r="O35" i="1"/>
  <c r="O36" i="1"/>
  <c r="P36" i="1" s="1"/>
  <c r="O37" i="1"/>
  <c r="P37" i="1" s="1"/>
  <c r="O38" i="1"/>
  <c r="Q38" i="1" s="1"/>
  <c r="R38" i="1" s="1"/>
  <c r="O39" i="1"/>
  <c r="Q39" i="1" s="1"/>
  <c r="R39" i="1" s="1"/>
  <c r="O40" i="1"/>
  <c r="Q40" i="1" s="1"/>
  <c r="R40" i="1" s="1"/>
  <c r="O41" i="1"/>
  <c r="O42" i="1"/>
  <c r="Q42" i="1" s="1"/>
  <c r="R42" i="1" s="1"/>
  <c r="O43" i="1"/>
  <c r="Q43" i="1" s="1"/>
  <c r="R43" i="1" s="1"/>
  <c r="O44" i="1"/>
  <c r="Q44" i="1" s="1"/>
  <c r="R44" i="1" s="1"/>
  <c r="O45" i="1"/>
  <c r="P45" i="1" s="1"/>
  <c r="O46" i="1"/>
  <c r="P46" i="1" s="1"/>
  <c r="O47" i="1"/>
  <c r="O48" i="1"/>
  <c r="O49" i="1"/>
  <c r="Q49" i="1" s="1"/>
  <c r="R49" i="1" s="1"/>
  <c r="O50" i="1"/>
  <c r="Q50" i="1" s="1"/>
  <c r="R50" i="1" s="1"/>
  <c r="O51" i="1"/>
  <c r="O52" i="1"/>
  <c r="Q52" i="1" s="1"/>
  <c r="R52" i="1" s="1"/>
  <c r="O53" i="1"/>
  <c r="Q53" i="1" s="1"/>
  <c r="R53" i="1" s="1"/>
  <c r="O54" i="1"/>
  <c r="Q54" i="1" s="1"/>
  <c r="R54" i="1" s="1"/>
  <c r="O55" i="1"/>
  <c r="Q55" i="1" s="1"/>
  <c r="R55" i="1" s="1"/>
  <c r="O56" i="1"/>
  <c r="O57" i="1"/>
  <c r="O58" i="1"/>
  <c r="O59" i="1"/>
  <c r="O60" i="1"/>
  <c r="Q60" i="1" s="1"/>
  <c r="R60" i="1" s="1"/>
  <c r="O61" i="1"/>
  <c r="O62" i="1"/>
  <c r="Q62" i="1" s="1"/>
  <c r="R62" i="1" s="1"/>
  <c r="O63" i="1"/>
  <c r="Q63" i="1" s="1"/>
  <c r="R63" i="1" s="1"/>
  <c r="O64" i="1"/>
  <c r="Q64" i="1" s="1"/>
  <c r="R64" i="1" s="1"/>
  <c r="O65" i="1"/>
  <c r="P65" i="1" s="1"/>
  <c r="O66" i="1"/>
  <c r="Q66" i="1" s="1"/>
  <c r="R66" i="1" s="1"/>
  <c r="O67" i="1"/>
  <c r="O68" i="1"/>
  <c r="O69" i="1"/>
  <c r="O70" i="1"/>
  <c r="O71" i="1"/>
  <c r="O72" i="1"/>
  <c r="Q72" i="1" s="1"/>
  <c r="R72" i="1" s="1"/>
  <c r="O73" i="1"/>
  <c r="Q73" i="1" s="1"/>
  <c r="R73" i="1" s="1"/>
  <c r="O74" i="1"/>
  <c r="Q74" i="1" s="1"/>
  <c r="R74" i="1" s="1"/>
  <c r="O75" i="1"/>
  <c r="Q75" i="1" s="1"/>
  <c r="R75" i="1" s="1"/>
  <c r="O76" i="1"/>
  <c r="Q76" i="1" s="1"/>
  <c r="R76" i="1" s="1"/>
  <c r="O77" i="1"/>
  <c r="P77" i="1" s="1"/>
  <c r="O78" i="1"/>
  <c r="P78" i="1" s="1"/>
  <c r="O79" i="1"/>
  <c r="P79" i="1" s="1"/>
  <c r="O80" i="1"/>
  <c r="O81" i="1"/>
  <c r="O82" i="1"/>
  <c r="Q82" i="1" s="1"/>
  <c r="R82" i="1" s="1"/>
  <c r="O83" i="1"/>
  <c r="Q83" i="1" s="1"/>
  <c r="R83" i="1" s="1"/>
  <c r="O84" i="1"/>
  <c r="Q84" i="1" s="1"/>
  <c r="R84" i="1" s="1"/>
  <c r="O85" i="1"/>
  <c r="Q85" i="1" s="1"/>
  <c r="R85" i="1" s="1"/>
  <c r="O86" i="1"/>
  <c r="Q86" i="1" s="1"/>
  <c r="R86" i="1" s="1"/>
  <c r="O87" i="1"/>
  <c r="Q87" i="1" s="1"/>
  <c r="R87" i="1" s="1"/>
  <c r="O88" i="1"/>
  <c r="Q88" i="1" s="1"/>
  <c r="R88" i="1" s="1"/>
  <c r="O89" i="1"/>
  <c r="O90" i="1"/>
  <c r="O91" i="1"/>
  <c r="O92" i="1"/>
  <c r="Q92" i="1" s="1"/>
  <c r="R92" i="1" s="1"/>
  <c r="O93" i="1"/>
  <c r="Q93" i="1" s="1"/>
  <c r="R93" i="1" s="1"/>
  <c r="O94" i="1"/>
  <c r="Q94" i="1" s="1"/>
  <c r="R94" i="1" s="1"/>
  <c r="O95" i="1"/>
  <c r="Q95" i="1" s="1"/>
  <c r="R95" i="1" s="1"/>
  <c r="O96" i="1"/>
  <c r="Q96" i="1" s="1"/>
  <c r="R96" i="1" s="1"/>
  <c r="O97" i="1"/>
  <c r="Q97" i="1" s="1"/>
  <c r="R97" i="1" s="1"/>
  <c r="O98" i="1"/>
  <c r="Q98" i="1" s="1"/>
  <c r="R98" i="1" s="1"/>
  <c r="O99" i="1"/>
  <c r="Q99" i="1" s="1"/>
  <c r="R99" i="1" s="1"/>
  <c r="O100" i="1"/>
  <c r="P100" i="1" s="1"/>
  <c r="O101" i="1"/>
  <c r="P101" i="1" s="1"/>
  <c r="O102" i="1"/>
  <c r="P102" i="1" s="1"/>
  <c r="O103" i="1"/>
  <c r="Q103" i="1" s="1"/>
  <c r="R103" i="1" s="1"/>
  <c r="O104" i="1"/>
  <c r="Q104" i="1" s="1"/>
  <c r="R104" i="1" s="1"/>
  <c r="O105" i="1"/>
  <c r="Q105" i="1" s="1"/>
  <c r="R105" i="1" s="1"/>
  <c r="O106" i="1"/>
  <c r="Q106" i="1" s="1"/>
  <c r="R106" i="1" s="1"/>
  <c r="O107" i="1"/>
  <c r="Q107" i="1" s="1"/>
  <c r="R107" i="1" s="1"/>
  <c r="O108" i="1"/>
  <c r="Q108" i="1" s="1"/>
  <c r="R108" i="1" s="1"/>
  <c r="O109" i="1"/>
  <c r="Q109" i="1" s="1"/>
  <c r="R109" i="1" s="1"/>
  <c r="O110" i="1"/>
  <c r="Q110" i="1" s="1"/>
  <c r="R110" i="1" s="1"/>
  <c r="O111" i="1"/>
  <c r="P111" i="1" s="1"/>
  <c r="O112" i="1"/>
  <c r="Q112" i="1" s="1"/>
  <c r="R112" i="1" s="1"/>
  <c r="O113" i="1"/>
  <c r="Q113" i="1" s="1"/>
  <c r="R113" i="1" s="1"/>
  <c r="O114" i="1"/>
  <c r="Q114" i="1" s="1"/>
  <c r="R114" i="1" s="1"/>
  <c r="O115" i="1"/>
  <c r="O116" i="1"/>
  <c r="Q116" i="1" s="1"/>
  <c r="R116" i="1" s="1"/>
  <c r="O117" i="1"/>
  <c r="Q117" i="1" s="1"/>
  <c r="R117" i="1" s="1"/>
  <c r="O118" i="1"/>
  <c r="Q118" i="1" s="1"/>
  <c r="R118" i="1" s="1"/>
  <c r="O119" i="1"/>
  <c r="Q119" i="1" s="1"/>
  <c r="R119" i="1" s="1"/>
  <c r="O120" i="1"/>
  <c r="Q120" i="1" s="1"/>
  <c r="R120" i="1" s="1"/>
  <c r="O121" i="1"/>
  <c r="O122" i="1"/>
  <c r="P122" i="1" s="1"/>
  <c r="O123" i="1"/>
  <c r="Q123" i="1" s="1"/>
  <c r="R123" i="1" s="1"/>
  <c r="O124" i="1"/>
  <c r="P124" i="1" s="1"/>
  <c r="O125" i="1"/>
  <c r="P125" i="1" s="1"/>
  <c r="O126" i="1"/>
  <c r="P126" i="1" s="1"/>
  <c r="O127" i="1"/>
  <c r="Q127" i="1" s="1"/>
  <c r="R127" i="1" s="1"/>
  <c r="O128" i="1"/>
  <c r="Q128" i="1" s="1"/>
  <c r="R128" i="1" s="1"/>
  <c r="O129" i="1"/>
  <c r="Q129" i="1" s="1"/>
  <c r="R129" i="1" s="1"/>
  <c r="O130" i="1"/>
  <c r="Q130" i="1" s="1"/>
  <c r="R130" i="1" s="1"/>
  <c r="O131" i="1"/>
  <c r="O132" i="1"/>
  <c r="Q132" i="1" s="1"/>
  <c r="R132" i="1" s="1"/>
  <c r="O133" i="1"/>
  <c r="Q133" i="1" s="1"/>
  <c r="R133" i="1" s="1"/>
  <c r="O134" i="1"/>
  <c r="Q134" i="1" s="1"/>
  <c r="R134" i="1" s="1"/>
  <c r="O135" i="1"/>
  <c r="O136" i="1"/>
  <c r="O137" i="1"/>
  <c r="O138" i="1"/>
  <c r="Q138" i="1" s="1"/>
  <c r="R138" i="1" s="1"/>
  <c r="O139" i="1"/>
  <c r="Q139" i="1" s="1"/>
  <c r="R139" i="1" s="1"/>
  <c r="O140" i="1"/>
  <c r="P140" i="1" s="1"/>
  <c r="O141" i="1"/>
  <c r="P141" i="1" s="1"/>
  <c r="O142" i="1"/>
  <c r="Q142" i="1" s="1"/>
  <c r="R142" i="1" s="1"/>
  <c r="O143" i="1"/>
  <c r="Q143" i="1" s="1"/>
  <c r="R143" i="1" s="1"/>
  <c r="O144" i="1"/>
  <c r="Q144" i="1" s="1"/>
  <c r="R144" i="1" s="1"/>
  <c r="O145" i="1"/>
  <c r="O146" i="1"/>
  <c r="P146" i="1" s="1"/>
  <c r="O147" i="1"/>
  <c r="O148" i="1"/>
  <c r="P148" i="1" s="1"/>
  <c r="O149" i="1"/>
  <c r="P149" i="1" s="1"/>
  <c r="O150" i="1"/>
  <c r="P150" i="1" s="1"/>
  <c r="O151" i="1"/>
  <c r="O152" i="1"/>
  <c r="Q152" i="1" s="1"/>
  <c r="R152" i="1" s="1"/>
  <c r="O153" i="1"/>
  <c r="Q153" i="1" s="1"/>
  <c r="R153" i="1" s="1"/>
  <c r="O154" i="1"/>
  <c r="Q154" i="1" s="1"/>
  <c r="R154" i="1" s="1"/>
  <c r="O155" i="1"/>
  <c r="Q155" i="1" s="1"/>
  <c r="R155" i="1" s="1"/>
  <c r="O156" i="1"/>
  <c r="O157" i="1"/>
  <c r="O158" i="1"/>
  <c r="O159" i="1"/>
  <c r="O160" i="1"/>
  <c r="Q160" i="1" s="1"/>
  <c r="R160" i="1" s="1"/>
  <c r="O161" i="1"/>
  <c r="P161" i="1" s="1"/>
  <c r="O162" i="1"/>
  <c r="Q162" i="1" s="1"/>
  <c r="R162" i="1" s="1"/>
  <c r="O163" i="1"/>
  <c r="Q163" i="1" s="1"/>
  <c r="R163" i="1" s="1"/>
  <c r="O164" i="1"/>
  <c r="Q164" i="1" s="1"/>
  <c r="R164" i="1" s="1"/>
  <c r="O165" i="1"/>
  <c r="Q165" i="1" s="1"/>
  <c r="R165" i="1" s="1"/>
  <c r="O166" i="1"/>
  <c r="Q166" i="1" s="1"/>
  <c r="R166" i="1" s="1"/>
  <c r="O167" i="1"/>
  <c r="O168" i="1"/>
  <c r="O169" i="1"/>
  <c r="P169" i="1" s="1"/>
  <c r="O170" i="1"/>
  <c r="P170" i="1" s="1"/>
  <c r="O171" i="1"/>
  <c r="O172" i="1"/>
  <c r="Q172" i="1" s="1"/>
  <c r="R172" i="1" s="1"/>
  <c r="O173" i="1"/>
  <c r="Q173" i="1" s="1"/>
  <c r="R173" i="1" s="1"/>
  <c r="O174" i="1"/>
  <c r="Q174" i="1" s="1"/>
  <c r="R174" i="1" s="1"/>
  <c r="O175" i="1"/>
  <c r="Q175" i="1" s="1"/>
  <c r="R175" i="1" s="1"/>
  <c r="O176" i="1"/>
  <c r="Q176" i="1" s="1"/>
  <c r="R176" i="1" s="1"/>
  <c r="O177" i="1"/>
  <c r="Q177" i="1" s="1"/>
  <c r="R177" i="1" s="1"/>
  <c r="O178" i="1"/>
  <c r="O179" i="1"/>
  <c r="O180" i="1"/>
  <c r="P180" i="1" s="1"/>
  <c r="O181" i="1"/>
  <c r="P181" i="1" s="1"/>
  <c r="O182" i="1"/>
  <c r="P182" i="1" s="1"/>
  <c r="O183" i="1"/>
  <c r="P183" i="1" s="1"/>
  <c r="O184" i="1"/>
  <c r="Q184" i="1" s="1"/>
  <c r="R184" i="1" s="1"/>
  <c r="O185" i="1"/>
  <c r="Q185" i="1" s="1"/>
  <c r="R185" i="1" s="1"/>
  <c r="O186" i="1"/>
  <c r="Q186" i="1" s="1"/>
  <c r="R186" i="1" s="1"/>
  <c r="O187" i="1"/>
  <c r="Q187" i="1" s="1"/>
  <c r="R187" i="1" s="1"/>
  <c r="O188" i="1"/>
  <c r="Q188" i="1" s="1"/>
  <c r="R188" i="1" s="1"/>
  <c r="O189" i="1"/>
  <c r="O190" i="1"/>
  <c r="O191" i="1"/>
  <c r="O192" i="1"/>
  <c r="O193" i="1"/>
  <c r="Q193" i="1" s="1"/>
  <c r="R193" i="1" s="1"/>
  <c r="O194" i="1"/>
  <c r="Q194" i="1" s="1"/>
  <c r="R194" i="1" s="1"/>
  <c r="O195" i="1"/>
  <c r="Q195" i="1" s="1"/>
  <c r="R195" i="1" s="1"/>
  <c r="O196" i="1"/>
  <c r="Q196" i="1" s="1"/>
  <c r="R196" i="1" s="1"/>
  <c r="O197" i="1"/>
  <c r="Q197" i="1" s="1"/>
  <c r="R197" i="1" s="1"/>
  <c r="O198" i="1"/>
  <c r="Q198" i="1" s="1"/>
  <c r="R198" i="1" s="1"/>
  <c r="O199" i="1"/>
  <c r="Q199" i="1" s="1"/>
  <c r="R199" i="1" s="1"/>
  <c r="O200" i="1"/>
  <c r="O201" i="1"/>
  <c r="O202" i="1"/>
  <c r="P202" i="1" s="1"/>
  <c r="O203" i="1"/>
  <c r="P203" i="1" s="1"/>
  <c r="O204" i="1"/>
  <c r="P204" i="1" s="1"/>
  <c r="O205" i="1"/>
  <c r="Q205" i="1" s="1"/>
  <c r="R205" i="1" s="1"/>
  <c r="O206" i="1"/>
  <c r="Q206" i="1" s="1"/>
  <c r="R206" i="1" s="1"/>
  <c r="O207" i="1"/>
  <c r="Q207" i="1" s="1"/>
  <c r="R207" i="1" s="1"/>
  <c r="O208" i="1"/>
  <c r="Q208" i="1" s="1"/>
  <c r="R208" i="1" s="1"/>
  <c r="O209" i="1"/>
  <c r="Q209" i="1" s="1"/>
  <c r="R209" i="1" s="1"/>
  <c r="O210" i="1"/>
  <c r="Q210" i="1" s="1"/>
  <c r="R210" i="1" s="1"/>
  <c r="O211" i="1"/>
  <c r="O212" i="1"/>
  <c r="O213" i="1"/>
  <c r="P213" i="1" s="1"/>
  <c r="O214" i="1"/>
  <c r="O215" i="1"/>
  <c r="P215" i="1" s="1"/>
  <c r="O216" i="1"/>
  <c r="P216" i="1" s="1"/>
  <c r="O217" i="1"/>
  <c r="Q217" i="1" s="1"/>
  <c r="R217" i="1" s="1"/>
  <c r="O218" i="1"/>
  <c r="P218" i="1" s="1"/>
  <c r="O219" i="1"/>
  <c r="Q219" i="1" s="1"/>
  <c r="R219" i="1" s="1"/>
  <c r="O220" i="1"/>
  <c r="Q220" i="1" s="1"/>
  <c r="R220" i="1" s="1"/>
  <c r="O221" i="1"/>
  <c r="O222" i="1"/>
  <c r="Q222" i="1" s="1"/>
  <c r="R222" i="1" s="1"/>
  <c r="O223" i="1"/>
  <c r="O224" i="1"/>
  <c r="P224" i="1" s="1"/>
  <c r="O225" i="1"/>
  <c r="P225" i="1" s="1"/>
  <c r="O226" i="1"/>
  <c r="O227" i="1"/>
  <c r="Q227" i="1" s="1"/>
  <c r="R227" i="1" s="1"/>
  <c r="O228" i="1"/>
  <c r="Q228" i="1" s="1"/>
  <c r="R228" i="1" s="1"/>
  <c r="O229" i="1"/>
  <c r="Q229" i="1" s="1"/>
  <c r="R229" i="1" s="1"/>
  <c r="O230" i="1"/>
  <c r="Q230" i="1" s="1"/>
  <c r="R230" i="1" s="1"/>
  <c r="O231" i="1"/>
  <c r="O232" i="1"/>
  <c r="Q232" i="1" s="1"/>
  <c r="R232" i="1" s="1"/>
  <c r="O233" i="1"/>
  <c r="Q233" i="1" s="1"/>
  <c r="R233" i="1" s="1"/>
  <c r="O234" i="1"/>
  <c r="O235" i="1"/>
  <c r="P235" i="1" s="1"/>
  <c r="O236" i="1"/>
  <c r="P236" i="1" s="1"/>
  <c r="O237" i="1"/>
  <c r="O238" i="1"/>
  <c r="Q238" i="1" s="1"/>
  <c r="R238" i="1" s="1"/>
  <c r="O239" i="1"/>
  <c r="Q239" i="1" s="1"/>
  <c r="R239" i="1" s="1"/>
  <c r="O240" i="1"/>
  <c r="P240" i="1" s="1"/>
  <c r="O241" i="1"/>
  <c r="P241" i="1" s="1"/>
  <c r="O242" i="1"/>
  <c r="Q242" i="1" s="1"/>
  <c r="R242" i="1" s="1"/>
  <c r="O243" i="1"/>
  <c r="Q243" i="1" s="1"/>
  <c r="O244" i="1"/>
  <c r="Q244" i="1" s="1"/>
  <c r="R244" i="1" s="1"/>
  <c r="O245" i="1"/>
  <c r="Q245" i="1" s="1"/>
  <c r="R245" i="1" s="1"/>
  <c r="O246" i="1"/>
  <c r="O247" i="1"/>
  <c r="O248" i="1"/>
  <c r="O249" i="1"/>
  <c r="Q249" i="1" s="1"/>
  <c r="R249" i="1" s="1"/>
  <c r="O250" i="1"/>
  <c r="Q250" i="1" s="1"/>
  <c r="R250" i="1" s="1"/>
  <c r="O251" i="1"/>
  <c r="P251" i="1" s="1"/>
  <c r="O252" i="1"/>
  <c r="Q252" i="1" s="1"/>
  <c r="R252" i="1" s="1"/>
  <c r="O253" i="1"/>
  <c r="Q253" i="1" s="1"/>
  <c r="O254" i="1"/>
  <c r="Q254" i="1" s="1"/>
  <c r="R254" i="1" s="1"/>
  <c r="O255" i="1"/>
  <c r="Q255" i="1" s="1"/>
  <c r="R255" i="1" s="1"/>
  <c r="O256" i="1"/>
  <c r="Q256" i="1" s="1"/>
  <c r="R256" i="1" s="1"/>
  <c r="O257" i="1"/>
  <c r="O258" i="1"/>
  <c r="P258" i="1" s="1"/>
  <c r="O259" i="1"/>
  <c r="P259" i="1" s="1"/>
  <c r="O260" i="1"/>
  <c r="P260" i="1" s="1"/>
  <c r="O261" i="1"/>
  <c r="P261" i="1" s="1"/>
  <c r="O262" i="1"/>
  <c r="Q262" i="1" s="1"/>
  <c r="R262" i="1" s="1"/>
  <c r="O263" i="1"/>
  <c r="Q263" i="1" s="1"/>
  <c r="R263" i="1" s="1"/>
  <c r="O264" i="1"/>
  <c r="Q264" i="1" s="1"/>
  <c r="R264" i="1" s="1"/>
  <c r="O265" i="1"/>
  <c r="Q265" i="1" s="1"/>
  <c r="R265" i="1" s="1"/>
  <c r="O266" i="1"/>
  <c r="Q266" i="1" s="1"/>
  <c r="R266" i="1" s="1"/>
  <c r="O267" i="1"/>
  <c r="O268" i="1"/>
  <c r="O269" i="1"/>
  <c r="O270" i="1"/>
  <c r="Q270" i="1" s="1"/>
  <c r="R270" i="1" s="1"/>
  <c r="O271" i="1"/>
  <c r="P271" i="1" s="1"/>
  <c r="O272" i="1"/>
  <c r="P272" i="1" s="1"/>
  <c r="O273" i="1"/>
  <c r="P273" i="1" s="1"/>
  <c r="O274" i="1"/>
  <c r="P274" i="1" s="1"/>
  <c r="O275" i="1"/>
  <c r="Q275" i="1" s="1"/>
  <c r="R275" i="1" s="1"/>
  <c r="O276" i="1"/>
  <c r="Q276" i="1" s="1"/>
  <c r="R276" i="1" s="1"/>
  <c r="O277" i="1"/>
  <c r="O278" i="1"/>
  <c r="O279" i="1"/>
  <c r="O280" i="1"/>
  <c r="Q280" i="1" s="1"/>
  <c r="R280" i="1" s="1"/>
  <c r="O281" i="1"/>
  <c r="Q281" i="1" s="1"/>
  <c r="R281" i="1" s="1"/>
  <c r="O282" i="1"/>
  <c r="Q282" i="1" s="1"/>
  <c r="R282" i="1" s="1"/>
  <c r="O283" i="1"/>
  <c r="Q283" i="1" s="1"/>
  <c r="R283" i="1" s="1"/>
  <c r="O284" i="1"/>
  <c r="Q284" i="1" s="1"/>
  <c r="R284" i="1" s="1"/>
  <c r="O285" i="1"/>
  <c r="Q285" i="1" s="1"/>
  <c r="R285" i="1" s="1"/>
  <c r="O286" i="1"/>
  <c r="Q286" i="1" s="1"/>
  <c r="R286" i="1" s="1"/>
  <c r="O287" i="1"/>
  <c r="O288" i="1"/>
  <c r="O289" i="1"/>
  <c r="O290" i="1"/>
  <c r="Q290" i="1" s="1"/>
  <c r="R290" i="1" s="1"/>
  <c r="O291" i="1"/>
  <c r="Q291" i="1" s="1"/>
  <c r="R291" i="1" s="1"/>
  <c r="O292" i="1"/>
  <c r="Q292" i="1" s="1"/>
  <c r="R292" i="1" s="1"/>
  <c r="O293" i="1"/>
  <c r="Q293" i="1" s="1"/>
  <c r="R293" i="1" s="1"/>
  <c r="O294" i="1"/>
  <c r="Q294" i="1" s="1"/>
  <c r="R294" i="1" s="1"/>
  <c r="O295" i="1"/>
  <c r="Q295" i="1" s="1"/>
  <c r="R295" i="1" s="1"/>
  <c r="O296" i="1"/>
  <c r="Q296" i="1" s="1"/>
  <c r="R296" i="1" s="1"/>
  <c r="O297" i="1"/>
  <c r="O298" i="1"/>
  <c r="O299" i="1"/>
  <c r="O300" i="1"/>
  <c r="Q300" i="1" s="1"/>
  <c r="R300" i="1" s="1"/>
  <c r="O301" i="1"/>
  <c r="Q301" i="1" s="1"/>
  <c r="R301" i="1" s="1"/>
  <c r="O302" i="1"/>
  <c r="Q302" i="1" s="1"/>
  <c r="R302" i="1" s="1"/>
  <c r="O303" i="1"/>
  <c r="Q303" i="1" s="1"/>
  <c r="R303" i="1" s="1"/>
  <c r="O304" i="1"/>
  <c r="Q304" i="1" s="1"/>
  <c r="R304" i="1" s="1"/>
  <c r="O305" i="1"/>
  <c r="Q305" i="1" s="1"/>
  <c r="R305" i="1" s="1"/>
  <c r="O306" i="1"/>
  <c r="P306" i="1" s="1"/>
  <c r="O307" i="1"/>
  <c r="O308" i="1"/>
  <c r="P308" i="1" s="1"/>
  <c r="O309" i="1"/>
  <c r="O310" i="1"/>
  <c r="Q310" i="1" s="1"/>
  <c r="R310" i="1" s="1"/>
  <c r="O311" i="1"/>
  <c r="Q311" i="1" s="1"/>
  <c r="R311" i="1" s="1"/>
  <c r="O312" i="1"/>
  <c r="Q312" i="1" s="1"/>
  <c r="R312" i="1" s="1"/>
  <c r="O313" i="1"/>
  <c r="Q313" i="1" s="1"/>
  <c r="R313" i="1" s="1"/>
  <c r="O314" i="1"/>
  <c r="Q314" i="1" s="1"/>
  <c r="R314" i="1" s="1"/>
  <c r="O315" i="1"/>
  <c r="Q315" i="1" s="1"/>
  <c r="R315" i="1" s="1"/>
  <c r="O316" i="1"/>
  <c r="Q316" i="1" s="1"/>
  <c r="R316" i="1" s="1"/>
  <c r="O317" i="1"/>
  <c r="O318" i="1"/>
  <c r="O319" i="1"/>
  <c r="O320" i="1"/>
  <c r="Q320" i="1" s="1"/>
  <c r="R320" i="1" s="1"/>
  <c r="O321" i="1"/>
  <c r="Q321" i="1" s="1"/>
  <c r="R321" i="1" s="1"/>
  <c r="O322" i="1"/>
  <c r="Q322" i="1" s="1"/>
  <c r="R322" i="1" s="1"/>
  <c r="O323" i="1"/>
  <c r="Q323" i="1" s="1"/>
  <c r="R323" i="1" s="1"/>
  <c r="O324" i="1"/>
  <c r="Q324" i="1" s="1"/>
  <c r="R324" i="1" s="1"/>
  <c r="O325" i="1"/>
  <c r="Q325" i="1" s="1"/>
  <c r="R325" i="1" s="1"/>
  <c r="O326" i="1"/>
  <c r="Q326" i="1" s="1"/>
  <c r="R326" i="1" s="1"/>
  <c r="O327" i="1"/>
  <c r="O328" i="1"/>
  <c r="P328" i="1" s="1"/>
  <c r="O329" i="1"/>
  <c r="P329" i="1" s="1"/>
  <c r="O330" i="1"/>
  <c r="P330" i="1" s="1"/>
  <c r="O331" i="1"/>
  <c r="Q331" i="1" s="1"/>
  <c r="R331" i="1" s="1"/>
  <c r="O332" i="1"/>
  <c r="Q332" i="1" s="1"/>
  <c r="R332" i="1" s="1"/>
  <c r="O333" i="1"/>
  <c r="Q333" i="1" s="1"/>
  <c r="R333" i="1" s="1"/>
  <c r="O334" i="1"/>
  <c r="Q334" i="1" s="1"/>
  <c r="R334" i="1" s="1"/>
  <c r="O335" i="1"/>
  <c r="P335" i="1" s="1"/>
  <c r="O336" i="1"/>
  <c r="P336" i="1" s="1"/>
  <c r="O337" i="1"/>
  <c r="O338" i="1"/>
  <c r="O339" i="1"/>
  <c r="O340" i="1"/>
  <c r="Q340" i="1" s="1"/>
  <c r="R340" i="1" s="1"/>
  <c r="O341" i="1"/>
  <c r="Q341" i="1" s="1"/>
  <c r="R341" i="1" s="1"/>
  <c r="O342" i="1"/>
  <c r="Q342" i="1" s="1"/>
  <c r="R342" i="1" s="1"/>
  <c r="O343" i="1"/>
  <c r="Q343" i="1" s="1"/>
  <c r="R343" i="1" s="1"/>
  <c r="O344" i="1"/>
  <c r="Q344" i="1" s="1"/>
  <c r="R344" i="1" s="1"/>
  <c r="O345" i="1"/>
  <c r="Q345" i="1" s="1"/>
  <c r="R345" i="1" s="1"/>
  <c r="O346" i="1"/>
  <c r="Q346" i="1" s="1"/>
  <c r="R346" i="1" s="1"/>
  <c r="O347" i="1"/>
  <c r="O348" i="1"/>
  <c r="P348" i="1" s="1"/>
  <c r="O349" i="1"/>
  <c r="P349" i="1" s="1"/>
  <c r="O350" i="1"/>
  <c r="Q350" i="1" s="1"/>
  <c r="R350" i="1" s="1"/>
  <c r="O351" i="1"/>
  <c r="Q351" i="1" s="1"/>
  <c r="R351" i="1" s="1"/>
  <c r="O352" i="1"/>
  <c r="Q352" i="1" s="1"/>
  <c r="R352" i="1" s="1"/>
  <c r="O353" i="1"/>
  <c r="Q353" i="1" s="1"/>
  <c r="R353" i="1" s="1"/>
  <c r="O354" i="1"/>
  <c r="Q354" i="1" s="1"/>
  <c r="R354" i="1" s="1"/>
  <c r="O355" i="1"/>
  <c r="Q355" i="1" s="1"/>
  <c r="R355" i="1" s="1"/>
  <c r="O356" i="1"/>
  <c r="Q356" i="1" s="1"/>
  <c r="R356" i="1" s="1"/>
  <c r="O357" i="1"/>
  <c r="O358" i="1"/>
  <c r="O359" i="1"/>
  <c r="P359" i="1" s="1"/>
  <c r="O360" i="1"/>
  <c r="P360" i="1" s="1"/>
  <c r="O361" i="1"/>
  <c r="P361" i="1" s="1"/>
  <c r="O362" i="1"/>
  <c r="P362" i="1" s="1"/>
  <c r="O363" i="1"/>
  <c r="Q363" i="1" s="1"/>
  <c r="R363" i="1" s="1"/>
  <c r="O364" i="1"/>
  <c r="Q364" i="1" s="1"/>
  <c r="R364" i="1" s="1"/>
  <c r="O365" i="1"/>
  <c r="Q365" i="1" s="1"/>
  <c r="R365" i="1" s="1"/>
  <c r="O366" i="1"/>
  <c r="Q366" i="1" s="1"/>
  <c r="R366" i="1" s="1"/>
  <c r="O367" i="1"/>
  <c r="P367" i="1" s="1"/>
  <c r="O368" i="1"/>
  <c r="O369" i="1"/>
  <c r="O370" i="1"/>
  <c r="Q370" i="1" s="1"/>
  <c r="R370" i="1" s="1"/>
  <c r="O371" i="1"/>
  <c r="Q371" i="1" s="1"/>
  <c r="R371" i="1" s="1"/>
  <c r="O372" i="1"/>
  <c r="P372" i="1" s="1"/>
  <c r="O373" i="1"/>
  <c r="P373" i="1" s="1"/>
  <c r="O374" i="1"/>
  <c r="Q374" i="1" s="1"/>
  <c r="R374" i="1" s="1"/>
  <c r="O375" i="1"/>
  <c r="Q375" i="1" s="1"/>
  <c r="R375" i="1" s="1"/>
  <c r="O376" i="1"/>
  <c r="Q376" i="1" s="1"/>
  <c r="R376" i="1" s="1"/>
  <c r="O377" i="1"/>
  <c r="P377" i="1" s="1"/>
  <c r="O378" i="1"/>
  <c r="P378" i="1" s="1"/>
  <c r="O379" i="1"/>
  <c r="P379" i="1" s="1"/>
  <c r="O380" i="1"/>
  <c r="Q380" i="1" s="1"/>
  <c r="R380" i="1" s="1"/>
  <c r="O381" i="1"/>
  <c r="Q381" i="1" s="1"/>
  <c r="R381" i="1" s="1"/>
  <c r="O382" i="1"/>
  <c r="Q382" i="1" s="1"/>
  <c r="R382" i="1" s="1"/>
  <c r="O383" i="1"/>
  <c r="Q383" i="1" s="1"/>
  <c r="R383" i="1" s="1"/>
  <c r="O384" i="1"/>
  <c r="Q384" i="1" s="1"/>
  <c r="R384" i="1" s="1"/>
  <c r="O385" i="1"/>
  <c r="Q385" i="1" s="1"/>
  <c r="R385" i="1" s="1"/>
  <c r="O386" i="1"/>
  <c r="Q386" i="1" s="1"/>
  <c r="R386" i="1" s="1"/>
  <c r="O387" i="1"/>
  <c r="O388" i="1"/>
  <c r="P388" i="1" s="1"/>
  <c r="O389" i="1"/>
  <c r="P389" i="1" s="1"/>
  <c r="O390" i="1"/>
  <c r="P390" i="1" s="1"/>
  <c r="O391" i="1"/>
  <c r="Q391" i="1" s="1"/>
  <c r="R391" i="1" s="1"/>
  <c r="O392" i="1"/>
  <c r="Q392" i="1" s="1"/>
  <c r="R392" i="1" s="1"/>
  <c r="O393" i="1"/>
  <c r="Q393" i="1" s="1"/>
  <c r="R393" i="1" s="1"/>
  <c r="O394" i="1"/>
  <c r="Q394" i="1" s="1"/>
  <c r="R394" i="1" s="1"/>
  <c r="O395" i="1"/>
  <c r="Q395" i="1" s="1"/>
  <c r="R395" i="1" s="1"/>
  <c r="O396" i="1"/>
  <c r="Q396" i="1" s="1"/>
  <c r="R396" i="1" s="1"/>
  <c r="O397" i="1"/>
  <c r="O398" i="1"/>
  <c r="O399" i="1"/>
  <c r="O400" i="1"/>
  <c r="Q400" i="1" s="1"/>
  <c r="R400" i="1" s="1"/>
  <c r="O401" i="1"/>
  <c r="P401" i="1" s="1"/>
  <c r="O402" i="1"/>
  <c r="P402" i="1" s="1"/>
  <c r="O403" i="1"/>
  <c r="P403" i="1" s="1"/>
  <c r="O404" i="1"/>
  <c r="Q404" i="1" s="1"/>
  <c r="R404" i="1" s="1"/>
  <c r="O405" i="1"/>
  <c r="Q405" i="1" s="1"/>
  <c r="R405" i="1" s="1"/>
  <c r="O406" i="1"/>
  <c r="Q406" i="1" s="1"/>
  <c r="R406" i="1" s="1"/>
  <c r="O407" i="1"/>
  <c r="P407" i="1" s="1"/>
  <c r="O408" i="1"/>
  <c r="P408" i="1" s="1"/>
  <c r="O409" i="1"/>
  <c r="P409" i="1" s="1"/>
  <c r="O410" i="1"/>
  <c r="Q410" i="1" s="1"/>
  <c r="R410" i="1" s="1"/>
  <c r="O411" i="1"/>
  <c r="Q411" i="1" s="1"/>
  <c r="R411" i="1" s="1"/>
  <c r="O412" i="1"/>
  <c r="Q412" i="1" s="1"/>
  <c r="R412" i="1" s="1"/>
  <c r="O413" i="1"/>
  <c r="Q413" i="1" s="1"/>
  <c r="R413" i="1" s="1"/>
  <c r="O414" i="1"/>
  <c r="Q414" i="1" s="1"/>
  <c r="R414" i="1" s="1"/>
  <c r="O415" i="1"/>
  <c r="Q415" i="1" s="1"/>
  <c r="R415" i="1" s="1"/>
  <c r="O416" i="1"/>
  <c r="Q416" i="1" s="1"/>
  <c r="R416" i="1" s="1"/>
  <c r="O417" i="1"/>
  <c r="P417" i="1" s="1"/>
  <c r="O418" i="1"/>
  <c r="P418" i="1" s="1"/>
  <c r="O419" i="1"/>
  <c r="P419" i="1" s="1"/>
  <c r="O420" i="1"/>
  <c r="Q420" i="1" s="1"/>
  <c r="R420" i="1" s="1"/>
  <c r="O421" i="1"/>
  <c r="O422" i="1"/>
  <c r="O423" i="1"/>
  <c r="Q423" i="1" s="1"/>
  <c r="R423" i="1" s="1"/>
  <c r="O424" i="1"/>
  <c r="Q424" i="1" s="1"/>
  <c r="R424" i="1" s="1"/>
  <c r="O425" i="1"/>
  <c r="Q425" i="1" s="1"/>
  <c r="R425" i="1" s="1"/>
  <c r="O426" i="1"/>
  <c r="Q426" i="1" s="1"/>
  <c r="R426" i="1" s="1"/>
  <c r="O427" i="1"/>
  <c r="O428" i="1"/>
  <c r="O429" i="1"/>
  <c r="O430" i="1"/>
  <c r="P430" i="1" s="1"/>
  <c r="O431" i="1"/>
  <c r="P431" i="1" s="1"/>
  <c r="O432" i="1"/>
  <c r="P432" i="1" s="1"/>
  <c r="O433" i="1"/>
  <c r="P433" i="1" s="1"/>
  <c r="O434" i="1"/>
  <c r="Q434" i="1" s="1"/>
  <c r="R434" i="1" s="1"/>
  <c r="O435" i="1"/>
  <c r="Q435" i="1" s="1"/>
  <c r="R435" i="1" s="1"/>
  <c r="O436" i="1"/>
  <c r="Q436" i="1" s="1"/>
  <c r="R436" i="1" s="1"/>
  <c r="O437" i="1"/>
  <c r="P437" i="1" s="1"/>
  <c r="O438" i="1"/>
  <c r="P438" i="1" s="1"/>
  <c r="O439" i="1"/>
  <c r="O440" i="1"/>
  <c r="Q440" i="1" s="1"/>
  <c r="R440" i="1" s="1"/>
  <c r="O441" i="1"/>
  <c r="Q441" i="1" s="1"/>
  <c r="R441" i="1" s="1"/>
  <c r="O442" i="1"/>
  <c r="Q442" i="1" s="1"/>
  <c r="R442" i="1" s="1"/>
  <c r="O443" i="1"/>
  <c r="P443" i="1" s="1"/>
  <c r="O444" i="1"/>
  <c r="Q444" i="1" s="1"/>
  <c r="R444" i="1" s="1"/>
  <c r="O445" i="1"/>
  <c r="Q445" i="1" s="1"/>
  <c r="R445" i="1" s="1"/>
  <c r="O446" i="1"/>
  <c r="Q446" i="1" s="1"/>
  <c r="R446" i="1" s="1"/>
  <c r="O447" i="1"/>
  <c r="P447" i="1" s="1"/>
  <c r="O448" i="1"/>
  <c r="P448" i="1" s="1"/>
  <c r="O449" i="1"/>
  <c r="P449" i="1" s="1"/>
  <c r="O450" i="1"/>
  <c r="Q450" i="1" s="1"/>
  <c r="R450" i="1" s="1"/>
  <c r="O451" i="1"/>
  <c r="Q451" i="1" s="1"/>
  <c r="R451" i="1" s="1"/>
  <c r="O452" i="1"/>
  <c r="Q452" i="1" s="1"/>
  <c r="R452" i="1" s="1"/>
  <c r="O453" i="1"/>
  <c r="Q453" i="1" s="1"/>
  <c r="R453" i="1" s="1"/>
  <c r="O454" i="1"/>
  <c r="Q454" i="1" s="1"/>
  <c r="R454" i="1" s="1"/>
  <c r="O455" i="1"/>
  <c r="Q455" i="1" s="1"/>
  <c r="R455" i="1" s="1"/>
  <c r="O456" i="1"/>
  <c r="Q456" i="1" s="1"/>
  <c r="R456" i="1" s="1"/>
  <c r="O457" i="1"/>
  <c r="O458" i="1"/>
  <c r="O459" i="1"/>
  <c r="P459" i="1" s="1"/>
  <c r="O460" i="1"/>
  <c r="P460" i="1" s="1"/>
  <c r="O461" i="1"/>
  <c r="P461" i="1" s="1"/>
  <c r="O462" i="1"/>
  <c r="Q462" i="1" s="1"/>
  <c r="R462" i="1" s="1"/>
  <c r="O463" i="1"/>
  <c r="Q463" i="1" s="1"/>
  <c r="R463" i="1" s="1"/>
  <c r="O464" i="1"/>
  <c r="Q464" i="1" s="1"/>
  <c r="R464" i="1" s="1"/>
  <c r="O465" i="1"/>
  <c r="Q465" i="1" s="1"/>
  <c r="R465" i="1" s="1"/>
  <c r="O466" i="1"/>
  <c r="Q466" i="1" s="1"/>
  <c r="R466" i="1" s="1"/>
  <c r="O467" i="1"/>
  <c r="P467" i="1" s="1"/>
  <c r="O468" i="1"/>
  <c r="O469" i="1"/>
  <c r="O470" i="1"/>
  <c r="Q470" i="1" s="1"/>
  <c r="R470" i="1" s="1"/>
  <c r="O471" i="1"/>
  <c r="Q471" i="1" s="1"/>
  <c r="R471" i="1" s="1"/>
  <c r="O472" i="1"/>
  <c r="P472" i="1" s="1"/>
  <c r="O473" i="1"/>
  <c r="P473" i="1" s="1"/>
  <c r="O474" i="1"/>
  <c r="Q474" i="1" s="1"/>
  <c r="R474" i="1" s="1"/>
  <c r="O475" i="1"/>
  <c r="Q475" i="1" s="1"/>
  <c r="R475" i="1" s="1"/>
  <c r="O476" i="1"/>
  <c r="Q476" i="1" s="1"/>
  <c r="R476" i="1" s="1"/>
  <c r="O477" i="1"/>
  <c r="P477" i="1" s="1"/>
  <c r="O478" i="1"/>
  <c r="P478" i="1" s="1"/>
  <c r="O479" i="1"/>
  <c r="P479" i="1" s="1"/>
  <c r="O480" i="1"/>
  <c r="P480" i="1" s="1"/>
  <c r="O481" i="1"/>
  <c r="Q481" i="1" s="1"/>
  <c r="R481" i="1" s="1"/>
  <c r="O482" i="1"/>
  <c r="Q482" i="1" s="1"/>
  <c r="R482" i="1" s="1"/>
  <c r="O483" i="1"/>
  <c r="Q483" i="1" s="1"/>
  <c r="O484" i="1"/>
  <c r="Q484" i="1" s="1"/>
  <c r="R484" i="1" s="1"/>
  <c r="O485" i="1"/>
  <c r="Q485" i="1" s="1"/>
  <c r="R485" i="1" s="1"/>
  <c r="O486" i="1"/>
  <c r="Q486" i="1" s="1"/>
  <c r="R486" i="1" s="1"/>
  <c r="O487" i="1"/>
  <c r="O488" i="1"/>
  <c r="P488" i="1" s="1"/>
  <c r="O489" i="1"/>
  <c r="P489" i="1" s="1"/>
  <c r="O490" i="1"/>
  <c r="Q490" i="1" s="1"/>
  <c r="R490" i="1" s="1"/>
  <c r="O491" i="1"/>
  <c r="Q491" i="1" s="1"/>
  <c r="R491" i="1" s="1"/>
  <c r="O492" i="1"/>
  <c r="O493" i="1"/>
  <c r="Q493" i="1" s="1"/>
  <c r="R493" i="1" s="1"/>
  <c r="O494" i="1"/>
  <c r="Q494" i="1" s="1"/>
  <c r="R494" i="1" s="1"/>
  <c r="O495" i="1"/>
  <c r="Q495" i="1" s="1"/>
  <c r="R495" i="1" s="1"/>
  <c r="O496" i="1"/>
  <c r="Q496" i="1" s="1"/>
  <c r="R496" i="1" s="1"/>
  <c r="O497" i="1"/>
  <c r="O498" i="1"/>
  <c r="O499" i="1"/>
  <c r="O500" i="1"/>
  <c r="Q500" i="1" s="1"/>
  <c r="R500" i="1" s="1"/>
  <c r="O501" i="1"/>
  <c r="P501" i="1" s="1"/>
  <c r="O502" i="1"/>
  <c r="P502" i="1" s="1"/>
  <c r="O503" i="1"/>
  <c r="P503" i="1" s="1"/>
  <c r="O504" i="1"/>
  <c r="Q504" i="1" s="1"/>
  <c r="R504" i="1" s="1"/>
  <c r="O505" i="1"/>
  <c r="Q505" i="1" s="1"/>
  <c r="R505" i="1" s="1"/>
  <c r="O506" i="1"/>
  <c r="Q506" i="1" s="1"/>
  <c r="R506" i="1" s="1"/>
  <c r="O507" i="1"/>
  <c r="P507" i="1" s="1"/>
  <c r="O508" i="1"/>
  <c r="P508" i="1" s="1"/>
  <c r="O509" i="1"/>
  <c r="P509" i="1" s="1"/>
  <c r="O510" i="1"/>
  <c r="Q510" i="1" s="1"/>
  <c r="R510" i="1" s="1"/>
  <c r="O511" i="1"/>
  <c r="Q511" i="1" s="1"/>
  <c r="R511" i="1" s="1"/>
  <c r="O512" i="1"/>
  <c r="Q512" i="1" s="1"/>
  <c r="R512" i="1" s="1"/>
  <c r="O513" i="1"/>
  <c r="Q513" i="1" s="1"/>
  <c r="R513" i="1" s="1"/>
  <c r="O514" i="1"/>
  <c r="Q514" i="1" s="1"/>
  <c r="R514" i="1" s="1"/>
  <c r="O515" i="1"/>
  <c r="Q515" i="1" s="1"/>
  <c r="R515" i="1" s="1"/>
  <c r="O516" i="1"/>
  <c r="Q516" i="1" s="1"/>
  <c r="R516" i="1" s="1"/>
  <c r="O517" i="1"/>
  <c r="P517" i="1" s="1"/>
  <c r="O518" i="1"/>
  <c r="P518" i="1" s="1"/>
  <c r="O519" i="1"/>
  <c r="P519" i="1" s="1"/>
  <c r="O520" i="1"/>
  <c r="P520" i="1" s="1"/>
  <c r="O521" i="1"/>
  <c r="P521" i="1" s="1"/>
  <c r="O522" i="1"/>
  <c r="P522" i="1" s="1"/>
  <c r="O523" i="1"/>
  <c r="Q523" i="1" s="1"/>
  <c r="R523" i="1" s="1"/>
  <c r="O524" i="1"/>
  <c r="Q524" i="1" s="1"/>
  <c r="R524" i="1" s="1"/>
  <c r="O525" i="1"/>
  <c r="Q525" i="1" s="1"/>
  <c r="R525" i="1" s="1"/>
  <c r="O526" i="1"/>
  <c r="Q526" i="1" s="1"/>
  <c r="R526" i="1" s="1"/>
  <c r="O527" i="1"/>
  <c r="O528" i="1"/>
  <c r="O529" i="1"/>
  <c r="O530" i="1"/>
  <c r="P530" i="1" s="1"/>
  <c r="O531" i="1"/>
  <c r="P531" i="1" s="1"/>
  <c r="O532" i="1"/>
  <c r="P532" i="1" s="1"/>
  <c r="O533" i="1"/>
  <c r="Q533" i="1" s="1"/>
  <c r="R533" i="1" s="1"/>
  <c r="O534" i="1"/>
  <c r="Q534" i="1" s="1"/>
  <c r="R534" i="1" s="1"/>
  <c r="O535" i="1"/>
  <c r="Q535" i="1" s="1"/>
  <c r="R535" i="1" s="1"/>
  <c r="O536" i="1"/>
  <c r="Q536" i="1" s="1"/>
  <c r="R536" i="1" s="1"/>
  <c r="O537" i="1"/>
  <c r="P537" i="1" s="1"/>
  <c r="O538" i="1"/>
  <c r="P538" i="1" s="1"/>
  <c r="O539" i="1"/>
  <c r="O540" i="1"/>
  <c r="Q540" i="1" s="1"/>
  <c r="R540" i="1" s="1"/>
  <c r="O541" i="1"/>
  <c r="Q541" i="1" s="1"/>
  <c r="R541" i="1" s="1"/>
  <c r="O542" i="1"/>
  <c r="Q542" i="1" s="1"/>
  <c r="R542" i="1" s="1"/>
  <c r="O543" i="1"/>
  <c r="P543" i="1" s="1"/>
  <c r="O544" i="1"/>
  <c r="Q544" i="1" s="1"/>
  <c r="R544" i="1" s="1"/>
  <c r="O545" i="1"/>
  <c r="Q545" i="1" s="1"/>
  <c r="R545" i="1" s="1"/>
  <c r="O546" i="1"/>
  <c r="Q546" i="1" s="1"/>
  <c r="R546" i="1" s="1"/>
  <c r="O547" i="1"/>
  <c r="P547" i="1" s="1"/>
  <c r="O548" i="1"/>
  <c r="P548" i="1" s="1"/>
  <c r="O549" i="1"/>
  <c r="P549" i="1" s="1"/>
  <c r="O550" i="1"/>
  <c r="Q550" i="1" s="1"/>
  <c r="R550" i="1" s="1"/>
  <c r="O551" i="1"/>
  <c r="P551" i="1" s="1"/>
  <c r="O552" i="1"/>
  <c r="Q552" i="1" s="1"/>
  <c r="R552" i="1" s="1"/>
  <c r="O553" i="1"/>
  <c r="Q553" i="1" s="1"/>
  <c r="R553" i="1" s="1"/>
  <c r="O554" i="1"/>
  <c r="Q554" i="1" s="1"/>
  <c r="R554" i="1" s="1"/>
  <c r="O555" i="1"/>
  <c r="Q555" i="1" s="1"/>
  <c r="R555" i="1" s="1"/>
  <c r="O556" i="1"/>
  <c r="Q556" i="1" s="1"/>
  <c r="R556" i="1" s="1"/>
  <c r="O557" i="1"/>
  <c r="O558" i="1"/>
  <c r="O559" i="1"/>
  <c r="P559" i="1" s="1"/>
  <c r="O560" i="1"/>
  <c r="Q560" i="1" s="1"/>
  <c r="R560" i="1" s="1"/>
  <c r="O561" i="1"/>
  <c r="Q561" i="1" s="1"/>
  <c r="R561" i="1" s="1"/>
  <c r="O562" i="1"/>
  <c r="Q562" i="1" s="1"/>
  <c r="R562" i="1" s="1"/>
  <c r="O563" i="1"/>
  <c r="Q563" i="1" s="1"/>
  <c r="R563" i="1" s="1"/>
  <c r="O564" i="1"/>
  <c r="Q564" i="1" s="1"/>
  <c r="R564" i="1" s="1"/>
  <c r="O565" i="1"/>
  <c r="Q565" i="1" s="1"/>
  <c r="R565" i="1" s="1"/>
  <c r="O566" i="1"/>
  <c r="Q566" i="1" s="1"/>
  <c r="R566" i="1" s="1"/>
  <c r="O567" i="1"/>
  <c r="P567" i="1" s="1"/>
  <c r="O568" i="1"/>
  <c r="O569" i="1"/>
  <c r="O570" i="1"/>
  <c r="Q570" i="1" s="1"/>
  <c r="R570" i="1" s="1"/>
  <c r="O571" i="1"/>
  <c r="Q571" i="1" s="1"/>
  <c r="R571" i="1" s="1"/>
  <c r="O572" i="1"/>
  <c r="P572" i="1" s="1"/>
  <c r="O573" i="1"/>
  <c r="P573" i="1" s="1"/>
  <c r="O574" i="1"/>
  <c r="Q574" i="1" s="1"/>
  <c r="R574" i="1" s="1"/>
  <c r="O575" i="1"/>
  <c r="Q575" i="1" s="1"/>
  <c r="R575" i="1" s="1"/>
  <c r="O576" i="1"/>
  <c r="Q576" i="1" s="1"/>
  <c r="R576" i="1" s="1"/>
  <c r="O577" i="1"/>
  <c r="P577" i="1" s="1"/>
  <c r="O578" i="1"/>
  <c r="P578" i="1" s="1"/>
  <c r="O579" i="1"/>
  <c r="P579" i="1" s="1"/>
  <c r="O580" i="1"/>
  <c r="Q580" i="1" s="1"/>
  <c r="R580" i="1" s="1"/>
  <c r="O581" i="1"/>
  <c r="Q581" i="1" s="1"/>
  <c r="R581" i="1" s="1"/>
  <c r="O582" i="1"/>
  <c r="Q582" i="1" s="1"/>
  <c r="R582" i="1" s="1"/>
  <c r="O583" i="1"/>
  <c r="Q583" i="1" s="1"/>
  <c r="R583" i="1" s="1"/>
  <c r="O584" i="1"/>
  <c r="Q584" i="1" s="1"/>
  <c r="R584" i="1" s="1"/>
  <c r="O585" i="1"/>
  <c r="Q585" i="1" s="1"/>
  <c r="R585" i="1" s="1"/>
  <c r="O586" i="1"/>
  <c r="Q586" i="1" s="1"/>
  <c r="R586" i="1" s="1"/>
  <c r="O587" i="1"/>
  <c r="O588" i="1"/>
  <c r="P588" i="1" s="1"/>
  <c r="O589" i="1"/>
  <c r="P589" i="1" s="1"/>
  <c r="O590" i="1"/>
  <c r="P590" i="1" s="1"/>
  <c r="O591" i="1"/>
  <c r="P591" i="1" s="1"/>
  <c r="O592" i="1"/>
  <c r="P592" i="1" s="1"/>
  <c r="O593" i="1"/>
  <c r="Q593" i="1" s="1"/>
  <c r="R593" i="1" s="1"/>
  <c r="O594" i="1"/>
  <c r="Q594" i="1" s="1"/>
  <c r="R594" i="1" s="1"/>
  <c r="O595" i="1"/>
  <c r="Q595" i="1" s="1"/>
  <c r="R595" i="1" s="1"/>
  <c r="O596" i="1"/>
  <c r="Q596" i="1" s="1"/>
  <c r="R596" i="1" s="1"/>
  <c r="O597" i="1"/>
  <c r="O598" i="1"/>
  <c r="O599" i="1"/>
  <c r="O600" i="1"/>
  <c r="Q600" i="1" s="1"/>
  <c r="R600" i="1" s="1"/>
  <c r="O601" i="1"/>
  <c r="P601" i="1" s="1"/>
  <c r="O602" i="1"/>
  <c r="P602" i="1" s="1"/>
  <c r="O603" i="1"/>
  <c r="P603" i="1" s="1"/>
  <c r="O604" i="1"/>
  <c r="Q604" i="1" s="1"/>
  <c r="R604" i="1" s="1"/>
  <c r="O605" i="1"/>
  <c r="Q605" i="1" s="1"/>
  <c r="R605" i="1" s="1"/>
  <c r="O606" i="1"/>
  <c r="Q606" i="1" s="1"/>
  <c r="R606" i="1" s="1"/>
  <c r="O607" i="1"/>
  <c r="P607" i="1" s="1"/>
  <c r="O608" i="1"/>
  <c r="P608" i="1" s="1"/>
  <c r="O609" i="1"/>
  <c r="O610" i="1"/>
  <c r="Q610" i="1" s="1"/>
  <c r="R610" i="1" s="1"/>
  <c r="O611" i="1"/>
  <c r="Q611" i="1" s="1"/>
  <c r="R611" i="1" s="1"/>
  <c r="O612" i="1"/>
  <c r="Q612" i="1" s="1"/>
  <c r="R612" i="1" s="1"/>
  <c r="O613" i="1"/>
  <c r="Q613" i="1" s="1"/>
  <c r="R613" i="1" s="1"/>
  <c r="O614" i="1"/>
  <c r="P614" i="1" s="1"/>
  <c r="O615" i="1"/>
  <c r="Q615" i="1" s="1"/>
  <c r="R615" i="1" s="1"/>
  <c r="O616" i="1"/>
  <c r="Q616" i="1" s="1"/>
  <c r="R616" i="1" s="1"/>
  <c r="O617" i="1"/>
  <c r="P617" i="1" s="1"/>
  <c r="O618" i="1"/>
  <c r="P618" i="1" s="1"/>
  <c r="O619" i="1"/>
  <c r="P619" i="1" s="1"/>
  <c r="O620" i="1"/>
  <c r="P620" i="1" s="1"/>
  <c r="O621" i="1"/>
  <c r="Q621" i="1" s="1"/>
  <c r="R621" i="1" s="1"/>
  <c r="O622" i="1"/>
  <c r="Q622" i="1" s="1"/>
  <c r="R622" i="1" s="1"/>
  <c r="O623" i="1"/>
  <c r="Q623" i="1" s="1"/>
  <c r="R623" i="1" s="1"/>
  <c r="O624" i="1"/>
  <c r="Q624" i="1" s="1"/>
  <c r="R624" i="1" s="1"/>
  <c r="O625" i="1"/>
  <c r="P625" i="1" s="1"/>
  <c r="O626" i="1"/>
  <c r="Q626" i="1" s="1"/>
  <c r="R626" i="1" s="1"/>
  <c r="O627" i="1"/>
  <c r="P627" i="1" s="1"/>
  <c r="O628" i="1"/>
  <c r="P628" i="1" s="1"/>
  <c r="O629" i="1"/>
  <c r="P629" i="1" s="1"/>
  <c r="O630" i="1"/>
  <c r="P630" i="1" s="1"/>
  <c r="O631" i="1"/>
  <c r="P631" i="1" s="1"/>
  <c r="O632" i="1"/>
  <c r="Q632" i="1" s="1"/>
  <c r="R632" i="1" s="1"/>
  <c r="O633" i="1"/>
  <c r="Q633" i="1" s="1"/>
  <c r="R633" i="1" s="1"/>
  <c r="O634" i="1"/>
  <c r="Q634" i="1" s="1"/>
  <c r="R634" i="1" s="1"/>
  <c r="O635" i="1"/>
  <c r="Q635" i="1" s="1"/>
  <c r="R635" i="1" s="1"/>
  <c r="O636" i="1"/>
  <c r="Q636" i="1" s="1"/>
  <c r="R636" i="1" s="1"/>
  <c r="O637" i="1"/>
  <c r="P637" i="1" s="1"/>
  <c r="O638" i="1"/>
  <c r="P638" i="1" s="1"/>
  <c r="O639" i="1"/>
  <c r="P639" i="1" s="1"/>
  <c r="O640" i="1"/>
  <c r="Q640" i="1" s="1"/>
  <c r="R640" i="1" s="1"/>
  <c r="O641" i="1"/>
  <c r="Q641" i="1" s="1"/>
  <c r="R641" i="1" s="1"/>
  <c r="O642" i="1"/>
  <c r="Q642" i="1" s="1"/>
  <c r="R642" i="1" s="1"/>
  <c r="O643" i="1"/>
  <c r="Q643" i="1" s="1"/>
  <c r="R643" i="1" s="1"/>
  <c r="O644" i="1"/>
  <c r="Q644" i="1" s="1"/>
  <c r="R644" i="1" s="1"/>
  <c r="O645" i="1"/>
  <c r="Q645" i="1" s="1"/>
  <c r="R645" i="1" s="1"/>
  <c r="O646" i="1"/>
  <c r="Q646" i="1" s="1"/>
  <c r="R646" i="1" s="1"/>
  <c r="O647" i="1"/>
  <c r="O648" i="1"/>
  <c r="P648" i="1" s="1"/>
  <c r="O649" i="1"/>
  <c r="P649" i="1" s="1"/>
  <c r="O650" i="1"/>
  <c r="Q650" i="1" s="1"/>
  <c r="R650" i="1" s="1"/>
  <c r="O651" i="1"/>
  <c r="P651" i="1" s="1"/>
  <c r="O652" i="1"/>
  <c r="Q652" i="1" s="1"/>
  <c r="R652" i="1" s="1"/>
  <c r="O653" i="1"/>
  <c r="P653" i="1" s="1"/>
  <c r="O654" i="1"/>
  <c r="Q654" i="1" s="1"/>
  <c r="R654" i="1" s="1"/>
  <c r="O655" i="1"/>
  <c r="Q655" i="1" s="1"/>
  <c r="R655" i="1" s="1"/>
  <c r="O656" i="1"/>
  <c r="Q656" i="1" s="1"/>
  <c r="R656" i="1" s="1"/>
  <c r="O657" i="1"/>
  <c r="O658" i="1"/>
  <c r="O659" i="1"/>
  <c r="P659" i="1" s="1"/>
  <c r="O660" i="1"/>
  <c r="P660" i="1" s="1"/>
  <c r="O661" i="1"/>
  <c r="P661" i="1" s="1"/>
  <c r="O662" i="1"/>
  <c r="Q662" i="1" s="1"/>
  <c r="R662" i="1" s="1"/>
  <c r="O663" i="1"/>
  <c r="Q663" i="1" s="1"/>
  <c r="R663" i="1" s="1"/>
  <c r="O664" i="1"/>
  <c r="Q664" i="1" s="1"/>
  <c r="R664" i="1" s="1"/>
  <c r="O665" i="1"/>
  <c r="Q665" i="1" s="1"/>
  <c r="R665" i="1" s="1"/>
  <c r="O666" i="1"/>
  <c r="Q666" i="1" s="1"/>
  <c r="R666" i="1" s="1"/>
  <c r="O667" i="1"/>
  <c r="O668" i="1"/>
  <c r="O669" i="1"/>
  <c r="O670" i="1"/>
  <c r="P670" i="1" s="1"/>
  <c r="O671" i="1"/>
  <c r="P671" i="1" s="1"/>
  <c r="O672" i="1"/>
  <c r="P672" i="1" s="1"/>
  <c r="O673" i="1"/>
  <c r="P673" i="1" s="1"/>
  <c r="O674" i="1"/>
  <c r="P674" i="1" s="1"/>
  <c r="O675" i="1"/>
  <c r="P675" i="1" s="1"/>
  <c r="O676" i="1"/>
  <c r="Q676" i="1" s="1"/>
  <c r="R676" i="1" s="1"/>
  <c r="O677" i="1"/>
  <c r="O678" i="1"/>
  <c r="O679" i="1"/>
  <c r="O680" i="1"/>
  <c r="Q680" i="1" s="1"/>
  <c r="R680" i="1" s="1"/>
  <c r="O681" i="1"/>
  <c r="Q681" i="1" s="1"/>
  <c r="R681" i="1" s="1"/>
  <c r="O682" i="1"/>
  <c r="Q682" i="1" s="1"/>
  <c r="R682" i="1" s="1"/>
  <c r="O683" i="1"/>
  <c r="Q683" i="1" s="1"/>
  <c r="R683" i="1" s="1"/>
  <c r="O684" i="1"/>
  <c r="Q684" i="1" s="1"/>
  <c r="R684" i="1" s="1"/>
  <c r="O685" i="1"/>
  <c r="P685" i="1" s="1"/>
  <c r="O686" i="1"/>
  <c r="Q686" i="1" s="1"/>
  <c r="R686" i="1" s="1"/>
  <c r="O687" i="1"/>
  <c r="P687" i="1" s="1"/>
  <c r="O688" i="1"/>
  <c r="O689" i="1"/>
  <c r="O690" i="1"/>
  <c r="Q690" i="1" s="1"/>
  <c r="R690" i="1" s="1"/>
  <c r="O691" i="1"/>
  <c r="Q691" i="1" s="1"/>
  <c r="R691" i="1" s="1"/>
  <c r="O692" i="1"/>
  <c r="P692" i="1" s="1"/>
  <c r="O693" i="1"/>
  <c r="P693" i="1" s="1"/>
  <c r="O694" i="1"/>
  <c r="Q694" i="1" s="1"/>
  <c r="R694" i="1" s="1"/>
  <c r="O695" i="1"/>
  <c r="P695" i="1" s="1"/>
  <c r="O696" i="1"/>
  <c r="Q696" i="1" s="1"/>
  <c r="R696" i="1" s="1"/>
  <c r="O697" i="1"/>
  <c r="P697" i="1" s="1"/>
  <c r="O698" i="1"/>
  <c r="P698" i="1" s="1"/>
  <c r="O699" i="1"/>
  <c r="O700" i="1"/>
  <c r="Q700" i="1" s="1"/>
  <c r="R700" i="1" s="1"/>
  <c r="O701" i="1"/>
  <c r="Q701" i="1" s="1"/>
  <c r="O702" i="1"/>
  <c r="Q702" i="1" s="1"/>
  <c r="R702" i="1" s="1"/>
  <c r="O703" i="1"/>
  <c r="Q703" i="1" s="1"/>
  <c r="R703" i="1" s="1"/>
  <c r="O704" i="1"/>
  <c r="P704" i="1" s="1"/>
  <c r="O705" i="1"/>
  <c r="P705" i="1" s="1"/>
  <c r="O706" i="1"/>
  <c r="Q706" i="1" s="1"/>
  <c r="R706" i="1" s="1"/>
  <c r="O707" i="1"/>
  <c r="P707" i="1" s="1"/>
  <c r="O708" i="1"/>
  <c r="P708" i="1" s="1"/>
  <c r="O709" i="1"/>
  <c r="P709" i="1" s="1"/>
  <c r="O710" i="1"/>
  <c r="Q710" i="1" s="1"/>
  <c r="R710" i="1" s="1"/>
  <c r="O711" i="1"/>
  <c r="Q711" i="1" s="1"/>
  <c r="R711" i="1" s="1"/>
  <c r="O712" i="1"/>
  <c r="Q712" i="1" s="1"/>
  <c r="R712" i="1" s="1"/>
  <c r="O713" i="1"/>
  <c r="Q713" i="1" s="1"/>
  <c r="R713" i="1" s="1"/>
  <c r="O714" i="1"/>
  <c r="P714" i="1" s="1"/>
  <c r="O715" i="1"/>
  <c r="P715" i="1" s="1"/>
  <c r="O716" i="1"/>
  <c r="Q716" i="1" s="1"/>
  <c r="R716" i="1" s="1"/>
  <c r="O717" i="1"/>
  <c r="P717" i="1" s="1"/>
  <c r="O718" i="1"/>
  <c r="P718" i="1" s="1"/>
  <c r="O719" i="1"/>
  <c r="P719" i="1" s="1"/>
  <c r="O720" i="1"/>
  <c r="Q720" i="1" s="1"/>
  <c r="R720" i="1" s="1"/>
  <c r="O721" i="1"/>
  <c r="Q721" i="1" s="1"/>
  <c r="R721" i="1" s="1"/>
  <c r="O722" i="1"/>
  <c r="Q722" i="1" s="1"/>
  <c r="R722" i="1" s="1"/>
  <c r="O723" i="1"/>
  <c r="Q723" i="1" s="1"/>
  <c r="R723" i="1" s="1"/>
  <c r="O724" i="1"/>
  <c r="Q724" i="1" s="1"/>
  <c r="R724" i="1" s="1"/>
  <c r="O725" i="1"/>
  <c r="Q725" i="1" s="1"/>
  <c r="R725" i="1" s="1"/>
  <c r="O726" i="1"/>
  <c r="Q726" i="1" s="1"/>
  <c r="R726" i="1" s="1"/>
  <c r="O727" i="1"/>
  <c r="P727" i="1" s="1"/>
  <c r="O728" i="1"/>
  <c r="P728" i="1" s="1"/>
  <c r="O729" i="1"/>
  <c r="P729" i="1" s="1"/>
  <c r="O730" i="1"/>
  <c r="P730" i="1" s="1"/>
  <c r="O731" i="1"/>
  <c r="P731" i="1" s="1"/>
  <c r="O732" i="1"/>
  <c r="Q732" i="1" s="1"/>
  <c r="R732" i="1" s="1"/>
  <c r="O733" i="1"/>
  <c r="Q733" i="1" s="1"/>
  <c r="R733" i="1" s="1"/>
  <c r="O734" i="1"/>
  <c r="Q734" i="1" s="1"/>
  <c r="R734" i="1" s="1"/>
  <c r="O735" i="1"/>
  <c r="Q735" i="1" s="1"/>
  <c r="R735" i="1" s="1"/>
  <c r="O736" i="1"/>
  <c r="Q736" i="1" s="1"/>
  <c r="R736" i="1" s="1"/>
  <c r="O737" i="1"/>
  <c r="P737" i="1" s="1"/>
  <c r="O738" i="1"/>
  <c r="P738" i="1" s="1"/>
  <c r="O739" i="1"/>
  <c r="P739" i="1" s="1"/>
  <c r="O740" i="1"/>
  <c r="Q740" i="1" s="1"/>
  <c r="R740" i="1" s="1"/>
  <c r="O741" i="1"/>
  <c r="O742" i="1"/>
  <c r="P742" i="1" s="1"/>
  <c r="O743" i="1"/>
  <c r="Q743" i="1" s="1"/>
  <c r="R743" i="1" s="1"/>
  <c r="O744" i="1"/>
  <c r="Q744" i="1" s="1"/>
  <c r="R744" i="1" s="1"/>
  <c r="O745" i="1"/>
  <c r="Q745" i="1" s="1"/>
  <c r="R745" i="1" s="1"/>
  <c r="O746" i="1"/>
  <c r="Q746" i="1" s="1"/>
  <c r="R746" i="1" s="1"/>
  <c r="O747" i="1"/>
  <c r="O748" i="1"/>
  <c r="P748" i="1" s="1"/>
  <c r="O749" i="1"/>
  <c r="P749" i="1" s="1"/>
  <c r="O750" i="1"/>
  <c r="Q750" i="1" s="1"/>
  <c r="R750" i="1" s="1"/>
  <c r="O751" i="1"/>
  <c r="Q751" i="1" s="1"/>
  <c r="R751" i="1" s="1"/>
  <c r="O752" i="1"/>
  <c r="Q752" i="1" s="1"/>
  <c r="R752" i="1" s="1"/>
  <c r="O753" i="1"/>
  <c r="Q753" i="1" s="1"/>
  <c r="R753" i="1" s="1"/>
  <c r="O754" i="1"/>
  <c r="Q754" i="1" s="1"/>
  <c r="R754" i="1" s="1"/>
  <c r="O755" i="1"/>
  <c r="Q755" i="1" s="1"/>
  <c r="R755" i="1" s="1"/>
  <c r="O756" i="1"/>
  <c r="Q756" i="1" s="1"/>
  <c r="R756" i="1" s="1"/>
  <c r="O757" i="1"/>
  <c r="O758" i="1"/>
  <c r="O759" i="1"/>
  <c r="P759" i="1" s="1"/>
  <c r="O760" i="1"/>
  <c r="P760" i="1" s="1"/>
  <c r="O761" i="1"/>
  <c r="P761" i="1" s="1"/>
  <c r="O762" i="1"/>
  <c r="Q762" i="1" s="1"/>
  <c r="R762" i="1" s="1"/>
  <c r="O763" i="1"/>
  <c r="Q763" i="1" s="1"/>
  <c r="R763" i="1" s="1"/>
  <c r="O764" i="1"/>
  <c r="Q764" i="1" s="1"/>
  <c r="R764" i="1" s="1"/>
  <c r="O765" i="1"/>
  <c r="Q765" i="1" s="1"/>
  <c r="R765" i="1" s="1"/>
  <c r="O766" i="1"/>
  <c r="Q766" i="1" s="1"/>
  <c r="R766" i="1" s="1"/>
  <c r="O767" i="1"/>
  <c r="O768" i="1"/>
  <c r="O769" i="1"/>
  <c r="O770" i="1"/>
  <c r="P770" i="1" s="1"/>
  <c r="O771" i="1"/>
  <c r="P771" i="1" s="1"/>
  <c r="O772" i="1"/>
  <c r="P772" i="1" s="1"/>
  <c r="O773" i="1"/>
  <c r="Q773" i="1" s="1"/>
  <c r="R773" i="1" s="1"/>
  <c r="O774" i="1"/>
  <c r="Q774" i="1" s="1"/>
  <c r="R774" i="1" s="1"/>
  <c r="O775" i="1"/>
  <c r="Q775" i="1" s="1"/>
  <c r="R775" i="1" s="1"/>
  <c r="O776" i="1"/>
  <c r="Q776" i="1" s="1"/>
  <c r="R776" i="1" s="1"/>
  <c r="O777" i="1"/>
  <c r="O778" i="1"/>
  <c r="O779" i="1"/>
  <c r="O15" i="1"/>
  <c r="Q15" i="1" s="1"/>
  <c r="R15" i="1" s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15" i="1"/>
  <c r="L780" i="1"/>
  <c r="Q140" i="1" l="1"/>
  <c r="R140" i="1" s="1"/>
  <c r="P750" i="1"/>
  <c r="P652" i="1"/>
  <c r="P580" i="1"/>
  <c r="P453" i="1"/>
  <c r="P382" i="1"/>
  <c r="P312" i="1"/>
  <c r="P249" i="1"/>
  <c r="P143" i="1"/>
  <c r="P108" i="1"/>
  <c r="P40" i="1"/>
  <c r="Q742" i="1"/>
  <c r="R742" i="1" s="1"/>
  <c r="Q639" i="1"/>
  <c r="R639" i="1" s="1"/>
  <c r="Q531" i="1"/>
  <c r="R531" i="1" s="1"/>
  <c r="Q460" i="1"/>
  <c r="R460" i="1" s="1"/>
  <c r="Q361" i="1"/>
  <c r="R361" i="1" s="1"/>
  <c r="Q181" i="1"/>
  <c r="R181" i="1" s="1"/>
  <c r="P650" i="1"/>
  <c r="P510" i="1"/>
  <c r="P239" i="1"/>
  <c r="P30" i="1"/>
  <c r="Q638" i="1"/>
  <c r="R638" i="1" s="1"/>
  <c r="Q360" i="1"/>
  <c r="R360" i="1" s="1"/>
  <c r="Q180" i="1"/>
  <c r="R180" i="1" s="1"/>
  <c r="P740" i="1"/>
  <c r="P440" i="1"/>
  <c r="P380" i="1"/>
  <c r="P310" i="1"/>
  <c r="P210" i="1"/>
  <c r="P139" i="1"/>
  <c r="Q330" i="1"/>
  <c r="R330" i="1" s="1"/>
  <c r="Q170" i="1"/>
  <c r="R170" i="1" s="1"/>
  <c r="P640" i="1"/>
  <c r="P209" i="1"/>
  <c r="Q630" i="1"/>
  <c r="R630" i="1" s="1"/>
  <c r="Q520" i="1"/>
  <c r="R520" i="1" s="1"/>
  <c r="Q430" i="1"/>
  <c r="R430" i="1" s="1"/>
  <c r="Q150" i="1"/>
  <c r="R150" i="1" s="1"/>
  <c r="P19" i="1"/>
  <c r="Q519" i="1"/>
  <c r="R519" i="1" s="1"/>
  <c r="P199" i="1"/>
  <c r="P540" i="1"/>
  <c r="P420" i="1"/>
  <c r="P280" i="1"/>
  <c r="P50" i="1"/>
  <c r="Q770" i="1"/>
  <c r="R770" i="1" s="1"/>
  <c r="Q670" i="1"/>
  <c r="R670" i="1" s="1"/>
  <c r="Q479" i="1"/>
  <c r="R479" i="1" s="1"/>
  <c r="P550" i="1"/>
  <c r="P15" i="1"/>
  <c r="P682" i="1"/>
  <c r="P593" i="1"/>
  <c r="P524" i="1"/>
  <c r="P463" i="1"/>
  <c r="P412" i="1"/>
  <c r="P350" i="1"/>
  <c r="P270" i="1"/>
  <c r="P163" i="1"/>
  <c r="P120" i="1"/>
  <c r="P44" i="1"/>
  <c r="Q761" i="1"/>
  <c r="R761" i="1" s="1"/>
  <c r="Q660" i="1"/>
  <c r="R660" i="1" s="1"/>
  <c r="Q590" i="1"/>
  <c r="R590" i="1" s="1"/>
  <c r="Q478" i="1"/>
  <c r="R478" i="1" s="1"/>
  <c r="Q260" i="1"/>
  <c r="R260" i="1" s="1"/>
  <c r="P610" i="1"/>
  <c r="P60" i="1"/>
  <c r="P710" i="1"/>
  <c r="P752" i="1"/>
  <c r="P680" i="1"/>
  <c r="P523" i="1"/>
  <c r="P462" i="1"/>
  <c r="P391" i="1"/>
  <c r="P321" i="1"/>
  <c r="P252" i="1"/>
  <c r="P162" i="1"/>
  <c r="P110" i="1"/>
  <c r="P43" i="1"/>
  <c r="Q651" i="1"/>
  <c r="R651" i="1" s="1"/>
  <c r="Q573" i="1"/>
  <c r="R573" i="1" s="1"/>
  <c r="Q473" i="1"/>
  <c r="R473" i="1" s="1"/>
  <c r="Q379" i="1"/>
  <c r="R379" i="1" s="1"/>
  <c r="Q183" i="1"/>
  <c r="R183" i="1" s="1"/>
  <c r="Q122" i="1"/>
  <c r="R122" i="1" s="1"/>
  <c r="P751" i="1"/>
  <c r="P454" i="1"/>
  <c r="P383" i="1"/>
  <c r="P320" i="1"/>
  <c r="P250" i="1"/>
  <c r="P160" i="1"/>
  <c r="P109" i="1"/>
  <c r="P42" i="1"/>
  <c r="Q749" i="1"/>
  <c r="R749" i="1" s="1"/>
  <c r="Q572" i="1"/>
  <c r="R572" i="1" s="1"/>
  <c r="Q472" i="1"/>
  <c r="R472" i="1" s="1"/>
  <c r="Q362" i="1"/>
  <c r="R362" i="1" s="1"/>
  <c r="Q182" i="1"/>
  <c r="R182" i="1" s="1"/>
  <c r="Q101" i="1"/>
  <c r="R101" i="1" s="1"/>
  <c r="P754" i="1"/>
  <c r="P465" i="1"/>
  <c r="P393" i="1"/>
  <c r="P363" i="1"/>
  <c r="P323" i="1"/>
  <c r="P254" i="1"/>
  <c r="P219" i="1"/>
  <c r="P74" i="1"/>
  <c r="Q693" i="1"/>
  <c r="R693" i="1" s="1"/>
  <c r="Q449" i="1"/>
  <c r="R449" i="1" s="1"/>
  <c r="Q203" i="1"/>
  <c r="R203" i="1" s="1"/>
  <c r="P753" i="1"/>
  <c r="P720" i="1"/>
  <c r="P681" i="1"/>
  <c r="P611" i="1"/>
  <c r="P570" i="1"/>
  <c r="P541" i="1"/>
  <c r="P494" i="1"/>
  <c r="P464" i="1"/>
  <c r="P424" i="1"/>
  <c r="P392" i="1"/>
  <c r="P322" i="1"/>
  <c r="P283" i="1"/>
  <c r="P253" i="1"/>
  <c r="P217" i="1"/>
  <c r="P172" i="1"/>
  <c r="P142" i="1"/>
  <c r="P73" i="1"/>
  <c r="P49" i="1"/>
  <c r="P23" i="1"/>
  <c r="Q692" i="1"/>
  <c r="R692" i="1" s="1"/>
  <c r="Q530" i="1"/>
  <c r="R530" i="1" s="1"/>
  <c r="Q480" i="1"/>
  <c r="R480" i="1" s="1"/>
  <c r="Q433" i="1"/>
  <c r="R433" i="1" s="1"/>
  <c r="Q389" i="1"/>
  <c r="R389" i="1" s="1"/>
  <c r="Q329" i="1"/>
  <c r="R329" i="1" s="1"/>
  <c r="Q202" i="1"/>
  <c r="R202" i="1" s="1"/>
  <c r="Q149" i="1"/>
  <c r="R149" i="1" s="1"/>
  <c r="P39" i="1"/>
  <c r="P694" i="1"/>
  <c r="P663" i="1"/>
  <c r="P265" i="1"/>
  <c r="P233" i="1"/>
  <c r="P184" i="1"/>
  <c r="P154" i="1"/>
  <c r="P94" i="1"/>
  <c r="Q503" i="1"/>
  <c r="R503" i="1" s="1"/>
  <c r="P764" i="1"/>
  <c r="P724" i="1"/>
  <c r="P662" i="1"/>
  <c r="P622" i="1"/>
  <c r="P583" i="1"/>
  <c r="P553" i="1"/>
  <c r="P481" i="1"/>
  <c r="P451" i="1"/>
  <c r="P411" i="1"/>
  <c r="P370" i="1"/>
  <c r="P341" i="1"/>
  <c r="P294" i="1"/>
  <c r="P264" i="1"/>
  <c r="P232" i="1"/>
  <c r="P153" i="1"/>
  <c r="P130" i="1"/>
  <c r="P88" i="1"/>
  <c r="P54" i="1"/>
  <c r="P34" i="1"/>
  <c r="Q730" i="1"/>
  <c r="R730" i="1" s="1"/>
  <c r="Q659" i="1"/>
  <c r="R659" i="1" s="1"/>
  <c r="Q620" i="1"/>
  <c r="R620" i="1" s="1"/>
  <c r="Q551" i="1"/>
  <c r="R551" i="1" s="1"/>
  <c r="Q502" i="1"/>
  <c r="R502" i="1" s="1"/>
  <c r="Q459" i="1"/>
  <c r="R459" i="1" s="1"/>
  <c r="Q409" i="1"/>
  <c r="R409" i="1" s="1"/>
  <c r="Q359" i="1"/>
  <c r="R359" i="1" s="1"/>
  <c r="Q241" i="1"/>
  <c r="R241" i="1" s="1"/>
  <c r="Q169" i="1"/>
  <c r="R169" i="1" s="1"/>
  <c r="Q111" i="1"/>
  <c r="R111" i="1" s="1"/>
  <c r="P665" i="1"/>
  <c r="P624" i="1"/>
  <c r="P623" i="1"/>
  <c r="P763" i="1"/>
  <c r="P723" i="1"/>
  <c r="P691" i="1"/>
  <c r="P654" i="1"/>
  <c r="P621" i="1"/>
  <c r="P582" i="1"/>
  <c r="P552" i="1"/>
  <c r="P512" i="1"/>
  <c r="P450" i="1"/>
  <c r="P410" i="1"/>
  <c r="P365" i="1"/>
  <c r="P340" i="1"/>
  <c r="P293" i="1"/>
  <c r="P263" i="1"/>
  <c r="P230" i="1"/>
  <c r="P177" i="1"/>
  <c r="P152" i="1"/>
  <c r="P129" i="1"/>
  <c r="P84" i="1"/>
  <c r="P53" i="1"/>
  <c r="P33" i="1"/>
  <c r="Q729" i="1"/>
  <c r="R729" i="1" s="1"/>
  <c r="Q653" i="1"/>
  <c r="R653" i="1" s="1"/>
  <c r="Q619" i="1"/>
  <c r="R619" i="1" s="1"/>
  <c r="Q501" i="1"/>
  <c r="R501" i="1" s="1"/>
  <c r="Q403" i="1"/>
  <c r="R403" i="1" s="1"/>
  <c r="Q240" i="1"/>
  <c r="R240" i="1" s="1"/>
  <c r="P664" i="1"/>
  <c r="P197" i="1"/>
  <c r="P765" i="1"/>
  <c r="P554" i="1"/>
  <c r="P762" i="1"/>
  <c r="P722" i="1"/>
  <c r="P683" i="1"/>
  <c r="P581" i="1"/>
  <c r="P511" i="1"/>
  <c r="P470" i="1"/>
  <c r="P441" i="1"/>
  <c r="P394" i="1"/>
  <c r="P364" i="1"/>
  <c r="P324" i="1"/>
  <c r="P292" i="1"/>
  <c r="P262" i="1"/>
  <c r="P229" i="1"/>
  <c r="P174" i="1"/>
  <c r="P144" i="1"/>
  <c r="P127" i="1"/>
  <c r="P83" i="1"/>
  <c r="P52" i="1"/>
  <c r="P32" i="1"/>
  <c r="Q709" i="1"/>
  <c r="R709" i="1" s="1"/>
  <c r="Q602" i="1"/>
  <c r="R602" i="1" s="1"/>
  <c r="Q549" i="1"/>
  <c r="R549" i="1" s="1"/>
  <c r="Q402" i="1"/>
  <c r="R402" i="1" s="1"/>
  <c r="Q102" i="1"/>
  <c r="R102" i="1" s="1"/>
  <c r="Q25" i="1"/>
  <c r="R25" i="1" s="1"/>
  <c r="P25" i="1"/>
  <c r="P214" i="1"/>
  <c r="Q214" i="1"/>
  <c r="R214" i="1" s="1"/>
  <c r="P776" i="1"/>
  <c r="P334" i="1"/>
  <c r="P66" i="1"/>
  <c r="P775" i="1"/>
  <c r="P446" i="1"/>
  <c r="P194" i="1"/>
  <c r="P16" i="1"/>
  <c r="Q779" i="1"/>
  <c r="R779" i="1" s="1"/>
  <c r="P779" i="1"/>
  <c r="Q769" i="1"/>
  <c r="R769" i="1" s="1"/>
  <c r="P769" i="1"/>
  <c r="P699" i="1"/>
  <c r="Q699" i="1"/>
  <c r="R699" i="1" s="1"/>
  <c r="Q689" i="1"/>
  <c r="R689" i="1" s="1"/>
  <c r="P689" i="1"/>
  <c r="Q679" i="1"/>
  <c r="R679" i="1" s="1"/>
  <c r="P679" i="1"/>
  <c r="Q669" i="1"/>
  <c r="R669" i="1" s="1"/>
  <c r="P669" i="1"/>
  <c r="P609" i="1"/>
  <c r="Q609" i="1"/>
  <c r="R609" i="1" s="1"/>
  <c r="Q599" i="1"/>
  <c r="R599" i="1" s="1"/>
  <c r="P599" i="1"/>
  <c r="Q569" i="1"/>
  <c r="R569" i="1" s="1"/>
  <c r="P569" i="1"/>
  <c r="P539" i="1"/>
  <c r="Q539" i="1"/>
  <c r="R539" i="1" s="1"/>
  <c r="Q529" i="1"/>
  <c r="R529" i="1" s="1"/>
  <c r="P529" i="1"/>
  <c r="Q499" i="1"/>
  <c r="R499" i="1" s="1"/>
  <c r="P499" i="1"/>
  <c r="Q469" i="1"/>
  <c r="R469" i="1" s="1"/>
  <c r="P469" i="1"/>
  <c r="P439" i="1"/>
  <c r="Q439" i="1"/>
  <c r="R439" i="1" s="1"/>
  <c r="Q429" i="1"/>
  <c r="R429" i="1" s="1"/>
  <c r="P429" i="1"/>
  <c r="Q399" i="1"/>
  <c r="R399" i="1" s="1"/>
  <c r="P399" i="1"/>
  <c r="Q369" i="1"/>
  <c r="R369" i="1" s="1"/>
  <c r="P369" i="1"/>
  <c r="Q339" i="1"/>
  <c r="R339" i="1" s="1"/>
  <c r="P339" i="1"/>
  <c r="Q319" i="1"/>
  <c r="R319" i="1" s="1"/>
  <c r="P319" i="1"/>
  <c r="Q309" i="1"/>
  <c r="R309" i="1" s="1"/>
  <c r="P309" i="1"/>
  <c r="Q299" i="1"/>
  <c r="R299" i="1" s="1"/>
  <c r="P299" i="1"/>
  <c r="Q289" i="1"/>
  <c r="R289" i="1" s="1"/>
  <c r="P289" i="1"/>
  <c r="Q279" i="1"/>
  <c r="R279" i="1" s="1"/>
  <c r="P279" i="1"/>
  <c r="Q269" i="1"/>
  <c r="R269" i="1" s="1"/>
  <c r="P269" i="1"/>
  <c r="Q189" i="1"/>
  <c r="R189" i="1" s="1"/>
  <c r="P189" i="1"/>
  <c r="Q179" i="1"/>
  <c r="R179" i="1" s="1"/>
  <c r="P179" i="1"/>
  <c r="Q159" i="1"/>
  <c r="R159" i="1" s="1"/>
  <c r="P159" i="1"/>
  <c r="Q89" i="1"/>
  <c r="R89" i="1" s="1"/>
  <c r="P89" i="1"/>
  <c r="Q69" i="1"/>
  <c r="R69" i="1" s="1"/>
  <c r="P69" i="1"/>
  <c r="Q59" i="1"/>
  <c r="R59" i="1" s="1"/>
  <c r="P59" i="1"/>
  <c r="R19" i="1"/>
  <c r="P755" i="1"/>
  <c r="P726" i="1"/>
  <c r="P713" i="1"/>
  <c r="P700" i="1"/>
  <c r="P684" i="1"/>
  <c r="P655" i="1"/>
  <c r="P642" i="1"/>
  <c r="P626" i="1"/>
  <c r="P613" i="1"/>
  <c r="P600" i="1"/>
  <c r="P584" i="1"/>
  <c r="P571" i="1"/>
  <c r="P555" i="1"/>
  <c r="P542" i="1"/>
  <c r="P526" i="1"/>
  <c r="P513" i="1"/>
  <c r="P500" i="1"/>
  <c r="P484" i="1"/>
  <c r="P471" i="1"/>
  <c r="P455" i="1"/>
  <c r="P442" i="1"/>
  <c r="P426" i="1"/>
  <c r="P413" i="1"/>
  <c r="P400" i="1"/>
  <c r="P384" i="1"/>
  <c r="P371" i="1"/>
  <c r="P355" i="1"/>
  <c r="P342" i="1"/>
  <c r="P326" i="1"/>
  <c r="P313" i="1"/>
  <c r="P300" i="1"/>
  <c r="P284" i="1"/>
  <c r="P255" i="1"/>
  <c r="P220" i="1"/>
  <c r="P205" i="1"/>
  <c r="P185" i="1"/>
  <c r="P165" i="1"/>
  <c r="P116" i="1"/>
  <c r="P96" i="1"/>
  <c r="P76" i="1"/>
  <c r="Q772" i="1"/>
  <c r="R772" i="1" s="1"/>
  <c r="Q737" i="1"/>
  <c r="R737" i="1" s="1"/>
  <c r="Q717" i="1"/>
  <c r="R717" i="1" s="1"/>
  <c r="Q697" i="1"/>
  <c r="R697" i="1" s="1"/>
  <c r="Q661" i="1"/>
  <c r="R661" i="1" s="1"/>
  <c r="Q625" i="1"/>
  <c r="R625" i="1" s="1"/>
  <c r="Q603" i="1"/>
  <c r="R603" i="1" s="1"/>
  <c r="Q579" i="1"/>
  <c r="R579" i="1" s="1"/>
  <c r="Q559" i="1"/>
  <c r="R559" i="1" s="1"/>
  <c r="Q532" i="1"/>
  <c r="R532" i="1" s="1"/>
  <c r="Q508" i="1"/>
  <c r="R508" i="1" s="1"/>
  <c r="Q488" i="1"/>
  <c r="R488" i="1" s="1"/>
  <c r="Q461" i="1"/>
  <c r="R461" i="1" s="1"/>
  <c r="Q437" i="1"/>
  <c r="R437" i="1" s="1"/>
  <c r="Q417" i="1"/>
  <c r="R417" i="1" s="1"/>
  <c r="Q390" i="1"/>
  <c r="R390" i="1" s="1"/>
  <c r="Q251" i="1"/>
  <c r="R251" i="1" s="1"/>
  <c r="Q218" i="1"/>
  <c r="R218" i="1" s="1"/>
  <c r="Q78" i="1"/>
  <c r="R78" i="1" s="1"/>
  <c r="Q17" i="1"/>
  <c r="R17" i="1" s="1"/>
  <c r="Q778" i="1"/>
  <c r="R778" i="1" s="1"/>
  <c r="P778" i="1"/>
  <c r="Q768" i="1"/>
  <c r="R768" i="1" s="1"/>
  <c r="P768" i="1"/>
  <c r="P758" i="1"/>
  <c r="Q758" i="1"/>
  <c r="R758" i="1" s="1"/>
  <c r="P688" i="1"/>
  <c r="Q688" i="1"/>
  <c r="R688" i="1" s="1"/>
  <c r="Q678" i="1"/>
  <c r="R678" i="1" s="1"/>
  <c r="P678" i="1"/>
  <c r="Q668" i="1"/>
  <c r="R668" i="1" s="1"/>
  <c r="P668" i="1"/>
  <c r="P658" i="1"/>
  <c r="Q658" i="1"/>
  <c r="R658" i="1" s="1"/>
  <c r="Q598" i="1"/>
  <c r="R598" i="1" s="1"/>
  <c r="P598" i="1"/>
  <c r="P568" i="1"/>
  <c r="Q568" i="1"/>
  <c r="R568" i="1" s="1"/>
  <c r="P558" i="1"/>
  <c r="Q558" i="1"/>
  <c r="R558" i="1" s="1"/>
  <c r="Q528" i="1"/>
  <c r="R528" i="1" s="1"/>
  <c r="P528" i="1"/>
  <c r="Q498" i="1"/>
  <c r="R498" i="1" s="1"/>
  <c r="P498" i="1"/>
  <c r="P468" i="1"/>
  <c r="Q468" i="1"/>
  <c r="R468" i="1" s="1"/>
  <c r="P458" i="1"/>
  <c r="Q458" i="1"/>
  <c r="R458" i="1" s="1"/>
  <c r="Q428" i="1"/>
  <c r="R428" i="1" s="1"/>
  <c r="P428" i="1"/>
  <c r="Q398" i="1"/>
  <c r="R398" i="1" s="1"/>
  <c r="P398" i="1"/>
  <c r="P368" i="1"/>
  <c r="Q368" i="1"/>
  <c r="R368" i="1" s="1"/>
  <c r="P358" i="1"/>
  <c r="Q358" i="1"/>
  <c r="R358" i="1" s="1"/>
  <c r="P338" i="1"/>
  <c r="Q338" i="1"/>
  <c r="R338" i="1" s="1"/>
  <c r="P318" i="1"/>
  <c r="Q318" i="1"/>
  <c r="R318" i="1" s="1"/>
  <c r="Q298" i="1"/>
  <c r="R298" i="1" s="1"/>
  <c r="P298" i="1"/>
  <c r="Q288" i="1"/>
  <c r="R288" i="1" s="1"/>
  <c r="P288" i="1"/>
  <c r="Q278" i="1"/>
  <c r="R278" i="1" s="1"/>
  <c r="P278" i="1"/>
  <c r="Q268" i="1"/>
  <c r="R268" i="1" s="1"/>
  <c r="P268" i="1"/>
  <c r="Q248" i="1"/>
  <c r="R248" i="1" s="1"/>
  <c r="P248" i="1"/>
  <c r="Q178" i="1"/>
  <c r="R178" i="1" s="1"/>
  <c r="P178" i="1"/>
  <c r="Q168" i="1"/>
  <c r="R168" i="1" s="1"/>
  <c r="P168" i="1"/>
  <c r="Q158" i="1"/>
  <c r="R158" i="1" s="1"/>
  <c r="P158" i="1"/>
  <c r="Q68" i="1"/>
  <c r="R68" i="1" s="1"/>
  <c r="P68" i="1"/>
  <c r="Q58" i="1"/>
  <c r="R58" i="1" s="1"/>
  <c r="P58" i="1"/>
  <c r="Q48" i="1"/>
  <c r="R48" i="1" s="1"/>
  <c r="P48" i="1"/>
  <c r="P725" i="1"/>
  <c r="P696" i="1"/>
  <c r="P596" i="1"/>
  <c r="P525" i="1"/>
  <c r="P496" i="1"/>
  <c r="P425" i="1"/>
  <c r="P396" i="1"/>
  <c r="P325" i="1"/>
  <c r="P296" i="1"/>
  <c r="P95" i="1"/>
  <c r="P75" i="1"/>
  <c r="P55" i="1"/>
  <c r="Q715" i="1"/>
  <c r="R715" i="1" s="1"/>
  <c r="Q695" i="1"/>
  <c r="R695" i="1" s="1"/>
  <c r="Q675" i="1"/>
  <c r="R675" i="1" s="1"/>
  <c r="Q578" i="1"/>
  <c r="R578" i="1" s="1"/>
  <c r="Q507" i="1"/>
  <c r="R507" i="1" s="1"/>
  <c r="Q336" i="1"/>
  <c r="R336" i="1" s="1"/>
  <c r="Q308" i="1"/>
  <c r="R308" i="1" s="1"/>
  <c r="Q274" i="1"/>
  <c r="R274" i="1" s="1"/>
  <c r="Q216" i="1"/>
  <c r="R216" i="1" s="1"/>
  <c r="Q77" i="1"/>
  <c r="R77" i="1" s="1"/>
  <c r="P777" i="1"/>
  <c r="Q777" i="1"/>
  <c r="R777" i="1" s="1"/>
  <c r="Q767" i="1"/>
  <c r="R767" i="1" s="1"/>
  <c r="P767" i="1"/>
  <c r="P757" i="1"/>
  <c r="Q757" i="1"/>
  <c r="R757" i="1" s="1"/>
  <c r="P747" i="1"/>
  <c r="Q747" i="1"/>
  <c r="R747" i="1" s="1"/>
  <c r="P677" i="1"/>
  <c r="Q677" i="1"/>
  <c r="R677" i="1" s="1"/>
  <c r="Q667" i="1"/>
  <c r="R667" i="1" s="1"/>
  <c r="P667" i="1"/>
  <c r="P657" i="1"/>
  <c r="Q657" i="1"/>
  <c r="R657" i="1" s="1"/>
  <c r="P647" i="1"/>
  <c r="Q647" i="1"/>
  <c r="R647" i="1" s="1"/>
  <c r="P597" i="1"/>
  <c r="Q597" i="1"/>
  <c r="R597" i="1" s="1"/>
  <c r="P587" i="1"/>
  <c r="Q587" i="1"/>
  <c r="R587" i="1" s="1"/>
  <c r="P557" i="1"/>
  <c r="Q557" i="1"/>
  <c r="R557" i="1" s="1"/>
  <c r="Q527" i="1"/>
  <c r="R527" i="1" s="1"/>
  <c r="P527" i="1"/>
  <c r="P497" i="1"/>
  <c r="Q497" i="1"/>
  <c r="R497" i="1" s="1"/>
  <c r="P487" i="1"/>
  <c r="Q487" i="1"/>
  <c r="R487" i="1" s="1"/>
  <c r="P457" i="1"/>
  <c r="Q457" i="1"/>
  <c r="R457" i="1" s="1"/>
  <c r="Q427" i="1"/>
  <c r="R427" i="1" s="1"/>
  <c r="P427" i="1"/>
  <c r="P397" i="1"/>
  <c r="Q397" i="1"/>
  <c r="R397" i="1" s="1"/>
  <c r="P387" i="1"/>
  <c r="Q387" i="1"/>
  <c r="R387" i="1" s="1"/>
  <c r="P357" i="1"/>
  <c r="Q357" i="1"/>
  <c r="R357" i="1" s="1"/>
  <c r="Q347" i="1"/>
  <c r="R347" i="1" s="1"/>
  <c r="P347" i="1"/>
  <c r="Q337" i="1"/>
  <c r="R337" i="1" s="1"/>
  <c r="P337" i="1"/>
  <c r="Q327" i="1"/>
  <c r="R327" i="1" s="1"/>
  <c r="P327" i="1"/>
  <c r="Q317" i="1"/>
  <c r="R317" i="1" s="1"/>
  <c r="P317" i="1"/>
  <c r="Q307" i="1"/>
  <c r="R307" i="1" s="1"/>
  <c r="P307" i="1"/>
  <c r="Q297" i="1"/>
  <c r="R297" i="1" s="1"/>
  <c r="P297" i="1"/>
  <c r="Q287" i="1"/>
  <c r="R287" i="1" s="1"/>
  <c r="P287" i="1"/>
  <c r="Q277" i="1"/>
  <c r="R277" i="1" s="1"/>
  <c r="P277" i="1"/>
  <c r="Q267" i="1"/>
  <c r="R267" i="1" s="1"/>
  <c r="P267" i="1"/>
  <c r="Q257" i="1"/>
  <c r="R257" i="1" s="1"/>
  <c r="P257" i="1"/>
  <c r="Q247" i="1"/>
  <c r="R247" i="1" s="1"/>
  <c r="P247" i="1"/>
  <c r="Q237" i="1"/>
  <c r="R237" i="1" s="1"/>
  <c r="P237" i="1"/>
  <c r="Q167" i="1"/>
  <c r="R167" i="1" s="1"/>
  <c r="P167" i="1"/>
  <c r="Q157" i="1"/>
  <c r="R157" i="1" s="1"/>
  <c r="P157" i="1"/>
  <c r="Q147" i="1"/>
  <c r="R147" i="1" s="1"/>
  <c r="P147" i="1"/>
  <c r="Q137" i="1"/>
  <c r="R137" i="1" s="1"/>
  <c r="P137" i="1"/>
  <c r="Q67" i="1"/>
  <c r="R67" i="1" s="1"/>
  <c r="P67" i="1"/>
  <c r="Q57" i="1"/>
  <c r="R57" i="1" s="1"/>
  <c r="P57" i="1"/>
  <c r="Q47" i="1"/>
  <c r="R47" i="1" s="1"/>
  <c r="P47" i="1"/>
  <c r="P766" i="1"/>
  <c r="P666" i="1"/>
  <c r="P595" i="1"/>
  <c r="P566" i="1"/>
  <c r="P495" i="1"/>
  <c r="P466" i="1"/>
  <c r="P395" i="1"/>
  <c r="P366" i="1"/>
  <c r="P295" i="1"/>
  <c r="P266" i="1"/>
  <c r="P238" i="1"/>
  <c r="P198" i="1"/>
  <c r="P128" i="1"/>
  <c r="P38" i="1"/>
  <c r="Q714" i="1"/>
  <c r="R714" i="1" s="1"/>
  <c r="Q674" i="1"/>
  <c r="R674" i="1" s="1"/>
  <c r="Q577" i="1"/>
  <c r="R577" i="1" s="1"/>
  <c r="Q408" i="1"/>
  <c r="R408" i="1" s="1"/>
  <c r="Q388" i="1"/>
  <c r="R388" i="1" s="1"/>
  <c r="Q335" i="1"/>
  <c r="R335" i="1" s="1"/>
  <c r="Q306" i="1"/>
  <c r="R306" i="1" s="1"/>
  <c r="Q215" i="1"/>
  <c r="R215" i="1" s="1"/>
  <c r="Q618" i="1"/>
  <c r="R618" i="1" s="1"/>
  <c r="Q407" i="1"/>
  <c r="R407" i="1" s="1"/>
  <c r="Q148" i="1"/>
  <c r="R148" i="1" s="1"/>
  <c r="Q65" i="1"/>
  <c r="R65" i="1" s="1"/>
  <c r="Q115" i="1"/>
  <c r="R115" i="1" s="1"/>
  <c r="P115" i="1"/>
  <c r="P735" i="1"/>
  <c r="P635" i="1"/>
  <c r="P606" i="1"/>
  <c r="P535" i="1"/>
  <c r="P506" i="1"/>
  <c r="P406" i="1"/>
  <c r="P196" i="1"/>
  <c r="P176" i="1"/>
  <c r="P107" i="1"/>
  <c r="P87" i="1"/>
  <c r="P18" i="1"/>
  <c r="Q748" i="1"/>
  <c r="R748" i="1" s="1"/>
  <c r="Q728" i="1"/>
  <c r="R728" i="1" s="1"/>
  <c r="Q708" i="1"/>
  <c r="R708" i="1" s="1"/>
  <c r="Q637" i="1"/>
  <c r="R637" i="1" s="1"/>
  <c r="Q617" i="1"/>
  <c r="R617" i="1" s="1"/>
  <c r="Q548" i="1"/>
  <c r="R548" i="1" s="1"/>
  <c r="Q477" i="1"/>
  <c r="R477" i="1" s="1"/>
  <c r="Q204" i="1"/>
  <c r="R204" i="1" s="1"/>
  <c r="Q146" i="1"/>
  <c r="R146" i="1" s="1"/>
  <c r="P636" i="1"/>
  <c r="P676" i="1"/>
  <c r="P476" i="1"/>
  <c r="P106" i="1"/>
  <c r="Q727" i="1"/>
  <c r="R727" i="1" s="1"/>
  <c r="Q707" i="1"/>
  <c r="R707" i="1" s="1"/>
  <c r="Q687" i="1"/>
  <c r="R687" i="1" s="1"/>
  <c r="Q614" i="1"/>
  <c r="R614" i="1" s="1"/>
  <c r="Q547" i="1"/>
  <c r="R547" i="1" s="1"/>
  <c r="Q378" i="1"/>
  <c r="R378" i="1" s="1"/>
  <c r="Q328" i="1"/>
  <c r="R328" i="1" s="1"/>
  <c r="Q236" i="1"/>
  <c r="R236" i="1" s="1"/>
  <c r="Q46" i="1"/>
  <c r="R46" i="1" s="1"/>
  <c r="Q156" i="1"/>
  <c r="R156" i="1" s="1"/>
  <c r="P156" i="1"/>
  <c r="P536" i="1"/>
  <c r="P35" i="1"/>
  <c r="Q35" i="1"/>
  <c r="R35" i="1" s="1"/>
  <c r="P534" i="1"/>
  <c r="P376" i="1"/>
  <c r="P86" i="1"/>
  <c r="P375" i="1"/>
  <c r="P245" i="1"/>
  <c r="P105" i="1"/>
  <c r="Q705" i="1"/>
  <c r="R705" i="1" s="1"/>
  <c r="Q543" i="1"/>
  <c r="R543" i="1" s="1"/>
  <c r="Q235" i="1"/>
  <c r="R235" i="1" s="1"/>
  <c r="Q45" i="1"/>
  <c r="R45" i="1" s="1"/>
  <c r="Q212" i="1"/>
  <c r="R212" i="1" s="1"/>
  <c r="P212" i="1"/>
  <c r="Q192" i="1"/>
  <c r="R192" i="1" s="1"/>
  <c r="P192" i="1"/>
  <c r="P774" i="1"/>
  <c r="P745" i="1"/>
  <c r="P732" i="1"/>
  <c r="P716" i="1"/>
  <c r="P703" i="1"/>
  <c r="P690" i="1"/>
  <c r="P645" i="1"/>
  <c r="P632" i="1"/>
  <c r="P616" i="1"/>
  <c r="P574" i="1"/>
  <c r="P561" i="1"/>
  <c r="P545" i="1"/>
  <c r="P516" i="1"/>
  <c r="P490" i="1"/>
  <c r="P474" i="1"/>
  <c r="P445" i="1"/>
  <c r="P416" i="1"/>
  <c r="P374" i="1"/>
  <c r="P345" i="1"/>
  <c r="P332" i="1"/>
  <c r="P316" i="1"/>
  <c r="P303" i="1"/>
  <c r="P290" i="1"/>
  <c r="P244" i="1"/>
  <c r="P228" i="1"/>
  <c r="P208" i="1"/>
  <c r="P188" i="1"/>
  <c r="P119" i="1"/>
  <c r="P99" i="1"/>
  <c r="P29" i="1"/>
  <c r="Q760" i="1"/>
  <c r="R760" i="1" s="1"/>
  <c r="Q704" i="1"/>
  <c r="R704" i="1" s="1"/>
  <c r="Q649" i="1"/>
  <c r="R649" i="1" s="1"/>
  <c r="Q629" i="1"/>
  <c r="R629" i="1" s="1"/>
  <c r="Q608" i="1"/>
  <c r="R608" i="1" s="1"/>
  <c r="Q589" i="1"/>
  <c r="R589" i="1" s="1"/>
  <c r="Q538" i="1"/>
  <c r="R538" i="1" s="1"/>
  <c r="Q518" i="1"/>
  <c r="R518" i="1" s="1"/>
  <c r="Q467" i="1"/>
  <c r="R467" i="1" s="1"/>
  <c r="Q447" i="1"/>
  <c r="R447" i="1" s="1"/>
  <c r="Q373" i="1"/>
  <c r="R373" i="1" s="1"/>
  <c r="Q349" i="1"/>
  <c r="R349" i="1" s="1"/>
  <c r="Q259" i="1"/>
  <c r="R259" i="1" s="1"/>
  <c r="Q225" i="1"/>
  <c r="R225" i="1" s="1"/>
  <c r="Q100" i="1"/>
  <c r="R100" i="1" s="1"/>
  <c r="P226" i="1"/>
  <c r="Q226" i="1"/>
  <c r="R226" i="1" s="1"/>
  <c r="Q26" i="1"/>
  <c r="R26" i="1" s="1"/>
  <c r="P26" i="1"/>
  <c r="P736" i="1"/>
  <c r="Q145" i="1"/>
  <c r="R145" i="1" s="1"/>
  <c r="P145" i="1"/>
  <c r="P706" i="1"/>
  <c r="P435" i="1"/>
  <c r="P634" i="1"/>
  <c r="P405" i="1"/>
  <c r="P305" i="1"/>
  <c r="P195" i="1"/>
  <c r="Q223" i="1"/>
  <c r="R223" i="1" s="1"/>
  <c r="P223" i="1"/>
  <c r="P746" i="1"/>
  <c r="P633" i="1"/>
  <c r="P604" i="1"/>
  <c r="P575" i="1"/>
  <c r="P546" i="1"/>
  <c r="P533" i="1"/>
  <c r="P504" i="1"/>
  <c r="P475" i="1"/>
  <c r="P333" i="1"/>
  <c r="P304" i="1"/>
  <c r="P138" i="1"/>
  <c r="Q448" i="1"/>
  <c r="R448" i="1" s="1"/>
  <c r="Q377" i="1"/>
  <c r="R377" i="1" s="1"/>
  <c r="P231" i="1"/>
  <c r="Q231" i="1"/>
  <c r="R231" i="1" s="1"/>
  <c r="Q221" i="1"/>
  <c r="R221" i="1" s="1"/>
  <c r="P221" i="1"/>
  <c r="Q211" i="1"/>
  <c r="R211" i="1" s="1"/>
  <c r="P211" i="1"/>
  <c r="Q201" i="1"/>
  <c r="R201" i="1" s="1"/>
  <c r="P201" i="1"/>
  <c r="P191" i="1"/>
  <c r="Q191" i="1"/>
  <c r="R191" i="1" s="1"/>
  <c r="P171" i="1"/>
  <c r="Q171" i="1"/>
  <c r="R171" i="1" s="1"/>
  <c r="P151" i="1"/>
  <c r="Q151" i="1"/>
  <c r="R151" i="1" s="1"/>
  <c r="Q131" i="1"/>
  <c r="R131" i="1" s="1"/>
  <c r="P131" i="1"/>
  <c r="Q121" i="1"/>
  <c r="R121" i="1" s="1"/>
  <c r="P121" i="1"/>
  <c r="Q91" i="1"/>
  <c r="R91" i="1" s="1"/>
  <c r="P91" i="1"/>
  <c r="Q81" i="1"/>
  <c r="R81" i="1" s="1"/>
  <c r="P81" i="1"/>
  <c r="Q71" i="1"/>
  <c r="R71" i="1" s="1"/>
  <c r="P71" i="1"/>
  <c r="Q61" i="1"/>
  <c r="R61" i="1" s="1"/>
  <c r="P61" i="1"/>
  <c r="Q51" i="1"/>
  <c r="R51" i="1" s="1"/>
  <c r="P51" i="1"/>
  <c r="Q41" i="1"/>
  <c r="R41" i="1" s="1"/>
  <c r="P41" i="1"/>
  <c r="Q31" i="1"/>
  <c r="R31" i="1" s="1"/>
  <c r="P31" i="1"/>
  <c r="Q21" i="1"/>
  <c r="R21" i="1" s="1"/>
  <c r="P21" i="1"/>
  <c r="P773" i="1"/>
  <c r="P744" i="1"/>
  <c r="P702" i="1"/>
  <c r="P686" i="1"/>
  <c r="P644" i="1"/>
  <c r="P615" i="1"/>
  <c r="P586" i="1"/>
  <c r="P560" i="1"/>
  <c r="P544" i="1"/>
  <c r="P515" i="1"/>
  <c r="P486" i="1"/>
  <c r="P444" i="1"/>
  <c r="P415" i="1"/>
  <c r="P386" i="1"/>
  <c r="P344" i="1"/>
  <c r="P331" i="1"/>
  <c r="P315" i="1"/>
  <c r="P302" i="1"/>
  <c r="P286" i="1"/>
  <c r="P243" i="1"/>
  <c r="P227" i="1"/>
  <c r="P207" i="1"/>
  <c r="P187" i="1"/>
  <c r="P118" i="1"/>
  <c r="P98" i="1"/>
  <c r="P28" i="1"/>
  <c r="Q759" i="1"/>
  <c r="R759" i="1" s="1"/>
  <c r="Q739" i="1"/>
  <c r="R739" i="1" s="1"/>
  <c r="Q719" i="1"/>
  <c r="R719" i="1" s="1"/>
  <c r="Q648" i="1"/>
  <c r="R648" i="1" s="1"/>
  <c r="Q628" i="1"/>
  <c r="R628" i="1" s="1"/>
  <c r="Q607" i="1"/>
  <c r="R607" i="1" s="1"/>
  <c r="Q588" i="1"/>
  <c r="R588" i="1" s="1"/>
  <c r="Q537" i="1"/>
  <c r="R537" i="1" s="1"/>
  <c r="Q517" i="1"/>
  <c r="R517" i="1" s="1"/>
  <c r="Q443" i="1"/>
  <c r="R443" i="1" s="1"/>
  <c r="Q419" i="1"/>
  <c r="R419" i="1" s="1"/>
  <c r="Q372" i="1"/>
  <c r="R372" i="1" s="1"/>
  <c r="Q348" i="1"/>
  <c r="R348" i="1" s="1"/>
  <c r="Q258" i="1"/>
  <c r="R258" i="1" s="1"/>
  <c r="Q224" i="1"/>
  <c r="R224" i="1" s="1"/>
  <c r="Q126" i="1"/>
  <c r="R126" i="1" s="1"/>
  <c r="Q37" i="1"/>
  <c r="R37" i="1" s="1"/>
  <c r="P246" i="1"/>
  <c r="Q246" i="1"/>
  <c r="R246" i="1" s="1"/>
  <c r="Q136" i="1"/>
  <c r="R136" i="1" s="1"/>
  <c r="P136" i="1"/>
  <c r="Q56" i="1"/>
  <c r="R56" i="1" s="1"/>
  <c r="P56" i="1"/>
  <c r="P436" i="1"/>
  <c r="Q135" i="1"/>
  <c r="R135" i="1" s="1"/>
  <c r="P135" i="1"/>
  <c r="Q234" i="1"/>
  <c r="R234" i="1" s="1"/>
  <c r="P234" i="1"/>
  <c r="P734" i="1"/>
  <c r="P605" i="1"/>
  <c r="P576" i="1"/>
  <c r="P505" i="1"/>
  <c r="P434" i="1"/>
  <c r="P276" i="1"/>
  <c r="P175" i="1"/>
  <c r="P155" i="1"/>
  <c r="Q567" i="1"/>
  <c r="R567" i="1" s="1"/>
  <c r="P733" i="1"/>
  <c r="P646" i="1"/>
  <c r="P404" i="1"/>
  <c r="P346" i="1"/>
  <c r="P275" i="1"/>
  <c r="P85" i="1"/>
  <c r="Q685" i="1"/>
  <c r="R685" i="1" s="1"/>
  <c r="Q200" i="1"/>
  <c r="R200" i="1" s="1"/>
  <c r="P200" i="1"/>
  <c r="Q190" i="1"/>
  <c r="R190" i="1" s="1"/>
  <c r="P190" i="1"/>
  <c r="Q90" i="1"/>
  <c r="R90" i="1" s="1"/>
  <c r="P90" i="1"/>
  <c r="P80" i="1"/>
  <c r="Q80" i="1"/>
  <c r="R80" i="1" s="1"/>
  <c r="Q70" i="1"/>
  <c r="R70" i="1" s="1"/>
  <c r="P70" i="1"/>
  <c r="Q20" i="1"/>
  <c r="R20" i="1" s="1"/>
  <c r="P756" i="1"/>
  <c r="P743" i="1"/>
  <c r="P701" i="1"/>
  <c r="P656" i="1"/>
  <c r="P643" i="1"/>
  <c r="P585" i="1"/>
  <c r="P556" i="1"/>
  <c r="P514" i="1"/>
  <c r="P485" i="1"/>
  <c r="P456" i="1"/>
  <c r="P414" i="1"/>
  <c r="P385" i="1"/>
  <c r="P356" i="1"/>
  <c r="P343" i="1"/>
  <c r="P314" i="1"/>
  <c r="P301" i="1"/>
  <c r="P285" i="1"/>
  <c r="P256" i="1"/>
  <c r="P242" i="1"/>
  <c r="P222" i="1"/>
  <c r="P206" i="1"/>
  <c r="P186" i="1"/>
  <c r="P166" i="1"/>
  <c r="P117" i="1"/>
  <c r="P97" i="1"/>
  <c r="P27" i="1"/>
  <c r="Q738" i="1"/>
  <c r="R738" i="1" s="1"/>
  <c r="Q718" i="1"/>
  <c r="R718" i="1" s="1"/>
  <c r="Q698" i="1"/>
  <c r="R698" i="1" s="1"/>
  <c r="Q627" i="1"/>
  <c r="R627" i="1" s="1"/>
  <c r="Q509" i="1"/>
  <c r="R509" i="1" s="1"/>
  <c r="Q489" i="1"/>
  <c r="R489" i="1" s="1"/>
  <c r="Q438" i="1"/>
  <c r="R438" i="1" s="1"/>
  <c r="Q418" i="1"/>
  <c r="R418" i="1" s="1"/>
  <c r="Q367" i="1"/>
  <c r="R367" i="1" s="1"/>
  <c r="Q161" i="1"/>
  <c r="R161" i="1" s="1"/>
  <c r="Q125" i="1"/>
  <c r="R125" i="1" s="1"/>
  <c r="Q79" i="1"/>
  <c r="R79" i="1" s="1"/>
  <c r="Q36" i="1"/>
  <c r="R36" i="1" s="1"/>
  <c r="P112" i="1"/>
  <c r="P193" i="1"/>
  <c r="P104" i="1"/>
  <c r="P93" i="1"/>
  <c r="P82" i="1"/>
  <c r="Q24" i="1"/>
  <c r="R24" i="1" s="1"/>
  <c r="P114" i="1"/>
  <c r="P103" i="1"/>
  <c r="P92" i="1"/>
  <c r="Q213" i="1"/>
  <c r="R213" i="1" s="1"/>
  <c r="P113" i="1"/>
  <c r="N780" i="1"/>
  <c r="R780" i="1" l="1"/>
  <c r="P780" i="1"/>
</calcChain>
</file>

<file path=xl/sharedStrings.xml><?xml version="1.0" encoding="utf-8"?>
<sst xmlns="http://schemas.openxmlformats.org/spreadsheetml/2006/main" count="7571" uniqueCount="1397">
  <si>
    <t>SAMPLE IMAGE</t>
  </si>
  <si>
    <t>ITEM CODE</t>
  </si>
  <si>
    <t>SKU CODE</t>
  </si>
  <si>
    <t>ITEM DESCRIPTION</t>
  </si>
  <si>
    <t>ITEM BORN COLLECTION</t>
  </si>
  <si>
    <t>OLD/NEW COLLECTION</t>
  </si>
  <si>
    <t>ITEM GENDER</t>
  </si>
  <si>
    <t>ITEM RETAIL CATEGORY</t>
  </si>
  <si>
    <t>ITEM MADE IN DESC</t>
  </si>
  <si>
    <t>SIZE</t>
  </si>
  <si>
    <t>PERI050S24PLA0011007</t>
  </si>
  <si>
    <t>PERI050S24PLA0011007 O/S</t>
  </si>
  <si>
    <t>MONTEREY SUNGLASSES BLACK DARK GREY</t>
  </si>
  <si>
    <t>S24</t>
  </si>
  <si>
    <t>Old Collection</t>
  </si>
  <si>
    <t>UNISEX</t>
  </si>
  <si>
    <t>EYEWEAR</t>
  </si>
  <si>
    <t>ITALY</t>
  </si>
  <si>
    <t>O/S</t>
  </si>
  <si>
    <t>PERI050S24PLA0011764</t>
  </si>
  <si>
    <t>PERI050S24PLA0011764 O/S</t>
  </si>
  <si>
    <t>MONTEREY SUNGLASSES SAND BROWN</t>
  </si>
  <si>
    <t>PERI050S24PLA0016064</t>
  </si>
  <si>
    <t>PERI050S24PLA0016064 O/S</t>
  </si>
  <si>
    <t>MONTEREY SUNGLASSES HAVANA BROWN</t>
  </si>
  <si>
    <t>PERI051C99PLA0011007</t>
  </si>
  <si>
    <t>PERI051C99PLA0011007 O/S</t>
  </si>
  <si>
    <t>GILROY SUNGLASSES BLACK DARK GREY</t>
  </si>
  <si>
    <t>C99</t>
  </si>
  <si>
    <t>PERI051C99PLA0011049</t>
  </si>
  <si>
    <t>PERI051C99PLA0011049 O/S</t>
  </si>
  <si>
    <t>GILROY SUNGLASSES BLACK GRADIENT BLUE</t>
  </si>
  <si>
    <t>PERI051C99PLA0015555</t>
  </si>
  <si>
    <t>PERI051C99PLA0015555 O/S</t>
  </si>
  <si>
    <t>GILROY SUNGLASSES GREEN GREEN</t>
  </si>
  <si>
    <t>PERI051C99PLA0016064</t>
  </si>
  <si>
    <t>PERI051C99PLA0016064 O/S</t>
  </si>
  <si>
    <t>GILROY SUNGLASSES HAVANA BROWN</t>
  </si>
  <si>
    <t>PERI051S24PLA0010107</t>
  </si>
  <si>
    <t>PERI051S24PLA0010107 O/S</t>
  </si>
  <si>
    <t>GILROY SUNGLASSES WHITE DARK GREY</t>
  </si>
  <si>
    <t>PERI051S24PLA0011007</t>
  </si>
  <si>
    <t>PERI051S24PLA0011007 O/S</t>
  </si>
  <si>
    <t>PERI051S24PLA0011764</t>
  </si>
  <si>
    <t>PERI051S24PLA0011764 O/S</t>
  </si>
  <si>
    <t>GILROY SUNGLASSES SAND BROWN</t>
  </si>
  <si>
    <t>PERI051S24PLA0016064</t>
  </si>
  <si>
    <t>PERI051S24PLA0016064 O/S</t>
  </si>
  <si>
    <t>PERI052S24PLA0010107</t>
  </si>
  <si>
    <t>PERI052S24PLA0010107 O/S</t>
  </si>
  <si>
    <t>NILAND SUNGLASSES WHITE DARK GREY</t>
  </si>
  <si>
    <t>PERI052S24PLA0010907</t>
  </si>
  <si>
    <t>PERI052S24PLA0010907 O/S</t>
  </si>
  <si>
    <t>NILAND SUNGLASSES GREY DARK GREY</t>
  </si>
  <si>
    <t>PMAA10BF25JER0011003</t>
  </si>
  <si>
    <t>PMAA10BF25JER0011003 M</t>
  </si>
  <si>
    <t>BACK CURVED LOGO OVER TEE BLACK - OFF WH</t>
  </si>
  <si>
    <t>F25</t>
  </si>
  <si>
    <t>New Collection</t>
  </si>
  <si>
    <t>M</t>
  </si>
  <si>
    <t>MENS</t>
  </si>
  <si>
    <t>RTW</t>
  </si>
  <si>
    <t>PORTUGAL</t>
  </si>
  <si>
    <t>PMAA10BF25JER0011003 L</t>
  </si>
  <si>
    <t>L</t>
  </si>
  <si>
    <t>PMAA10BF25JER0011003 S</t>
  </si>
  <si>
    <t>S</t>
  </si>
  <si>
    <t>PMAA10BF25JER0011003 XL</t>
  </si>
  <si>
    <t>XL</t>
  </si>
  <si>
    <t>PMAA10BF25JER0011003 XS</t>
  </si>
  <si>
    <t>XS</t>
  </si>
  <si>
    <t>PMAA10BF25JER0011003 XXS</t>
  </si>
  <si>
    <t>XXS</t>
  </si>
  <si>
    <t>PMAA10BF25JER0011003 XXL</t>
  </si>
  <si>
    <t>XXL</t>
  </si>
  <si>
    <t>PMAA10BF25JER0011003 XXXL</t>
  </si>
  <si>
    <t>XXXL</t>
  </si>
  <si>
    <t>NO IMAGE_x000D_
AVAILABLE</t>
  </si>
  <si>
    <t>PMAA10BF25JER0011025</t>
  </si>
  <si>
    <t>PMAA10BF25JER0011025 L</t>
  </si>
  <si>
    <t>BACK CURVED LOGO OVER TEE BLACK - RED</t>
  </si>
  <si>
    <t>PMAA10BF25JER0011025 M</t>
  </si>
  <si>
    <t>PMAA10BF25JER0011025 XL</t>
  </si>
  <si>
    <t>PMAA10BF25JER0011025 S</t>
  </si>
  <si>
    <t>PMAA10BF25JER0011025 XXL</t>
  </si>
  <si>
    <t>PMAA10BF25JER0011025 XXS</t>
  </si>
  <si>
    <t>PMAA10BF25JER0011025 XS</t>
  </si>
  <si>
    <t>PMAA10BF25JER0013220</t>
  </si>
  <si>
    <t>PMAA10BF25JER0013220 XXXL</t>
  </si>
  <si>
    <t>BACK CURVED LOGO OVER TEE FUCHSIA - ORAN</t>
  </si>
  <si>
    <t>PMAA10BF25JER0013220 XXS</t>
  </si>
  <si>
    <t>PMAA10BF25JER0013220 XL</t>
  </si>
  <si>
    <t>PMAA10BF25JER0013220 M</t>
  </si>
  <si>
    <t>PMAA10BF25JER0013220 S</t>
  </si>
  <si>
    <t>PMAA10BF25JER0013220 L</t>
  </si>
  <si>
    <t>PMAA10BF25JER0013220 XS</t>
  </si>
  <si>
    <t>PMAA10BF25JER0013220 XXL</t>
  </si>
  <si>
    <t>PMAA10BF25JER0020310</t>
  </si>
  <si>
    <t>PMAA10BF25JER0020310 M</t>
  </si>
  <si>
    <t>PAXLATIMES_NEWS OVER TEE OFF WHITE - BLA</t>
  </si>
  <si>
    <t>PMAA10BF25JER0020310 L</t>
  </si>
  <si>
    <t>PMAA10BF25JER0020310 S</t>
  </si>
  <si>
    <t>PMAA10BF25JER0020310 XL</t>
  </si>
  <si>
    <t>PMAA10BF25JER0020310 XXL</t>
  </si>
  <si>
    <t>PMAA10BF25JER0020310 XS</t>
  </si>
  <si>
    <t>PMAA10BF25JER0020310 XXXL</t>
  </si>
  <si>
    <t>PMAA10BF25JER0020310 XXS</t>
  </si>
  <si>
    <t>PMAA10BF25JER0031084</t>
  </si>
  <si>
    <t>PMAA10BF25JER0031084 M</t>
  </si>
  <si>
    <t>FLAMES OVER TEE BLACK - MULTICOLOR</t>
  </si>
  <si>
    <t>PMAA10BF25JER0031084 L</t>
  </si>
  <si>
    <t>PMAA10BF25JER0031084 XL</t>
  </si>
  <si>
    <t>PMAA10BF25JER0031084 S</t>
  </si>
  <si>
    <t>PMAA10BF25JER0031084 XXL</t>
  </si>
  <si>
    <t>PMAA10BF25JER0031084 XS</t>
  </si>
  <si>
    <t>PMAA10BF25JER0031084 XXS</t>
  </si>
  <si>
    <t>PMAA10BF25JER0031084 XXXL</t>
  </si>
  <si>
    <t>PMAA10BF25JER0040360</t>
  </si>
  <si>
    <t>PMAA10BF25JER0040360 M</t>
  </si>
  <si>
    <t>BEAR IN MIND OVER TEE OFF WHITE - BROWN</t>
  </si>
  <si>
    <t>TURKEY</t>
  </si>
  <si>
    <t>PMAA10BF25JER0040360 L</t>
  </si>
  <si>
    <t>PMAA10BF25JER0040360 S</t>
  </si>
  <si>
    <t>PMAA10BF25JER0040360 XS</t>
  </si>
  <si>
    <t>PMAA10BF25JER0040360 XL</t>
  </si>
  <si>
    <t>PMAA10BF25JER0040360 XXS</t>
  </si>
  <si>
    <t>PMAA10BF25JER0040360 XXXL</t>
  </si>
  <si>
    <t>PMAA10BF25JER0040360 XXL</t>
  </si>
  <si>
    <t>PMAA10BF25JER0045860</t>
  </si>
  <si>
    <t>PMAA10BF25JER0045860 M</t>
  </si>
  <si>
    <t>BEAR IN MIND OVER TEE ARMY GREEN - BROWN</t>
  </si>
  <si>
    <t>PMAA10BF25JER0045860 L</t>
  </si>
  <si>
    <t>PMAA10BF25JER0045860 S</t>
  </si>
  <si>
    <t>PMAA10BF25JER0045860 XS</t>
  </si>
  <si>
    <t>PMAA10BF25JER0045860 XL</t>
  </si>
  <si>
    <t>PMAA10BF25JER0045860 XXXL</t>
  </si>
  <si>
    <t>PMAA10BF25JER0045860 XXS</t>
  </si>
  <si>
    <t>PMAA10BF25JER0045860 XXL</t>
  </si>
  <si>
    <t>PMAA10BF25JER0060347</t>
  </si>
  <si>
    <t>PMAA10BF25JER0060347 M</t>
  </si>
  <si>
    <t>NECK LOGO OVER TEE OFF WHITE - COBALT BL</t>
  </si>
  <si>
    <t>PMAA10BF25JER0061003</t>
  </si>
  <si>
    <t>PMAA10BF25JER0061003 XL</t>
  </si>
  <si>
    <t>NECK LOGO OVER TEE BLACK - OFF WHITE</t>
  </si>
  <si>
    <t>PMAA10BF25JER0061003 S</t>
  </si>
  <si>
    <t>PMAA10BF25JER0061003 L</t>
  </si>
  <si>
    <t>PMAA10BF25JER0061003 M</t>
  </si>
  <si>
    <t>PMAA10BF25JER0061032</t>
  </si>
  <si>
    <t>PMAA10BF25JER0061032 XL</t>
  </si>
  <si>
    <t>NECK LOGO OVER TEE BLACK - FUCHSIA</t>
  </si>
  <si>
    <t>PMAA10BF25JER0061032 M</t>
  </si>
  <si>
    <t>PMAA10BF25JER0061032 L</t>
  </si>
  <si>
    <t>PMAA10DF25JER0010310</t>
  </si>
  <si>
    <t>PMAA10DF25JER0010310 M</t>
  </si>
  <si>
    <t>DEC PALM CULTURE LOOSE TEE OFF WHITE - B</t>
  </si>
  <si>
    <t>PMAA10DF25JER0010310 S</t>
  </si>
  <si>
    <t>PMAA10DF25JER0010310 L</t>
  </si>
  <si>
    <t>PMAA10DF25JER0010310 XXL</t>
  </si>
  <si>
    <t>PMAA10DF25JER0010310 XS</t>
  </si>
  <si>
    <t>PMAA10DF25JER0010310 XL</t>
  </si>
  <si>
    <t>PMAA10DF25JER0010310 XXS</t>
  </si>
  <si>
    <t>PMAA10DF25JER0021084</t>
  </si>
  <si>
    <t>PMAA10DF25JER0021084 M</t>
  </si>
  <si>
    <t>FLAMES FLAG LOOSE TEE BLACK - MULTICOLOR</t>
  </si>
  <si>
    <t>PMAA10DF25JER0021084 L</t>
  </si>
  <si>
    <t>PMAA10DF25JER0021084 XL</t>
  </si>
  <si>
    <t>PMAA10DF25JER0021084 XXL</t>
  </si>
  <si>
    <t>PMAA10DF25JER0021084 S</t>
  </si>
  <si>
    <t>PMAA10DF25JER0030B10</t>
  </si>
  <si>
    <t>PMAA10DF25JER0030B10 L</t>
  </si>
  <si>
    <t>PA DOLLAR LOOSE TEE IVORY - BLACK</t>
  </si>
  <si>
    <t>PMAA10DF25JER0030B10 M</t>
  </si>
  <si>
    <t>PMAA10DF25JER0030B10 XL</t>
  </si>
  <si>
    <t>PMAA10DF25JER0030B10 S</t>
  </si>
  <si>
    <t>PMAA10DF25JER0030B10 XXL</t>
  </si>
  <si>
    <t>PMAA10DF25JER0030B10 XXXL</t>
  </si>
  <si>
    <t>PMAA10DF25JER0030B10 XS</t>
  </si>
  <si>
    <t>PMAA10DF25JER0040B55</t>
  </si>
  <si>
    <t>PMAA10DF25JER0040B55 L</t>
  </si>
  <si>
    <t>SNAKE ALLOVER LOOSE TEE IVORY - GREEN</t>
  </si>
  <si>
    <t>PMAA10DF25JER0040B55 M</t>
  </si>
  <si>
    <t>PMAA10DF25JER0040B55 XL</t>
  </si>
  <si>
    <t>PMAA10DF25JER0040B55 S</t>
  </si>
  <si>
    <t>PMAA10DF25JER0040B55 XXL</t>
  </si>
  <si>
    <t>PMAA10DF25JER0061084</t>
  </si>
  <si>
    <t>PMAA10DF25JER0061084 M</t>
  </si>
  <si>
    <t>REST IN PALM LOOSE TEE BLACK - MULTICOLO</t>
  </si>
  <si>
    <t>PMAA10DF25JER0061084 L</t>
  </si>
  <si>
    <t>PMAA10DF25JER0061084 XL</t>
  </si>
  <si>
    <t>PMAA10DF25JER0061084 S</t>
  </si>
  <si>
    <t>PMAA10DF25JER0061084 XXL</t>
  </si>
  <si>
    <t>PMAA10DF25JER0061084 XXXL</t>
  </si>
  <si>
    <t>PMAA10DF25JER0061084 XS</t>
  </si>
  <si>
    <t>PMAA10HF25JER0011310</t>
  </si>
  <si>
    <t>PMAA10HF25JER0011310 M</t>
  </si>
  <si>
    <t>CURVED LOGO LOOSE COLLAR TEE VINTAGE BLA</t>
  </si>
  <si>
    <t>PMAA10HF25JER0011310 L</t>
  </si>
  <si>
    <t>PMAA10HF25JER0011310 S</t>
  </si>
  <si>
    <t>PMAA10HF25JER0011310 XL</t>
  </si>
  <si>
    <t>PMAA10HF25JER0011310 XXL</t>
  </si>
  <si>
    <t>PMAA10HF25JER0011310 XS</t>
  </si>
  <si>
    <t>PMAA10HF25JER0011310 XXXL</t>
  </si>
  <si>
    <t>PMIA101F25LEA0032801</t>
  </si>
  <si>
    <t>PMIA101F25LEA0032801 42</t>
  </si>
  <si>
    <t>VENICE SNEAKERS SUEDE BURGUNDY - WHITE</t>
  </si>
  <si>
    <t>SHO</t>
  </si>
  <si>
    <t>CHINA</t>
  </si>
  <si>
    <t>PMIA101F25LEA0032801 43</t>
  </si>
  <si>
    <t>PMIA101F25LEA0032801 46</t>
  </si>
  <si>
    <t>PMIA101F25LEA0032801 45</t>
  </si>
  <si>
    <t>PMIA101F25LEA0032801 44</t>
  </si>
  <si>
    <t>PMIA101F25LEA0032801 41</t>
  </si>
  <si>
    <t>PMIA101F25LEA0032801 40</t>
  </si>
  <si>
    <t>PMIA101S25LEA0010109</t>
  </si>
  <si>
    <t>PMIA101S25LEA0010109 42</t>
  </si>
  <si>
    <t>VENICE SNEAKERS WHITE - GREY</t>
  </si>
  <si>
    <t>S25</t>
  </si>
  <si>
    <t>PMIA101S25LEA0010109 41</t>
  </si>
  <si>
    <t>PMIA101S25LEA0010109 40</t>
  </si>
  <si>
    <t>PMIA101S25LEA0010109 43</t>
  </si>
  <si>
    <t>PMIA101S25LEA0010109 44</t>
  </si>
  <si>
    <t>PMIA101S25LEA0010109 45</t>
  </si>
  <si>
    <t>PMIA101S25LEA0010109 47</t>
  </si>
  <si>
    <t>PMIA101S25LEA0010109 38</t>
  </si>
  <si>
    <t>PMIA101S25LEA0010109 39</t>
  </si>
  <si>
    <t>PMIA101S25LEA0010109 46</t>
  </si>
  <si>
    <t>PMIA101S25LEA0010110</t>
  </si>
  <si>
    <t>PMIA101S25LEA0010110 40</t>
  </si>
  <si>
    <t>VENICE SNEAKERS WHITE - BLACK</t>
  </si>
  <si>
    <t>PMIA101S25LEA0010110 41</t>
  </si>
  <si>
    <t>PMIA101S25LEA0010110 42</t>
  </si>
  <si>
    <t>PMIA101S25LEA0010110 45</t>
  </si>
  <si>
    <t>PMIA101S25LEA0010110 39</t>
  </si>
  <si>
    <t>PMIA101S25LEA0010110 43</t>
  </si>
  <si>
    <t>PMIA101S25LEA0010110 46</t>
  </si>
  <si>
    <t>PMIA101S25LEA0010110 44</t>
  </si>
  <si>
    <t>PMIA101S25LEA0010110 38</t>
  </si>
  <si>
    <t>PMIA101S25LEA0010110 47</t>
  </si>
  <si>
    <t>PMIA101S25LEA0010141</t>
  </si>
  <si>
    <t>PMIA101S25LEA0010141 39</t>
  </si>
  <si>
    <t>VENICE SNEAKERS WHITE - BABY BLUE</t>
  </si>
  <si>
    <t>PMIA101S25LEA0010141 40</t>
  </si>
  <si>
    <t>PMIA101S25LEA0010141 41</t>
  </si>
  <si>
    <t>PMIA101S25LEA0010141 37</t>
  </si>
  <si>
    <t>PMIA101S25LEA0010141 38</t>
  </si>
  <si>
    <t>PMIA101S25LEA0010141 44</t>
  </si>
  <si>
    <t>PMIA101S25LEA0010141 42</t>
  </si>
  <si>
    <t>PMIA101S25LEA0010141 43</t>
  </si>
  <si>
    <t>PMIA101S25LEA0010141 36</t>
  </si>
  <si>
    <t>PMIA101S25LEA0010141 45</t>
  </si>
  <si>
    <t>PMIA101S25LEA0010141 46</t>
  </si>
  <si>
    <t>PMIA101S25LEA0020110</t>
  </si>
  <si>
    <t>PMIA101S25LEA0020110 41</t>
  </si>
  <si>
    <t>VENICE WORN OUT SNEAKERS WHITE - BLACK</t>
  </si>
  <si>
    <t>PMIA101S25LEA0020110 42</t>
  </si>
  <si>
    <t>PMIA101S25LEA0020110 40</t>
  </si>
  <si>
    <t>PMIA101S25LEA0020110 43</t>
  </si>
  <si>
    <t>PMIA101S25LEA0020110 44</t>
  </si>
  <si>
    <t>PMIA101S25LEA0020110 45</t>
  </si>
  <si>
    <t>PMIA101S25LEA0020110 46</t>
  </si>
  <si>
    <t>PMIA101S25LEA0020110 38</t>
  </si>
  <si>
    <t>PMIA101S25LEA0020110 39</t>
  </si>
  <si>
    <t>PMIA101S25LEA0020110 47</t>
  </si>
  <si>
    <t>PMIA101S25LEA0020126</t>
  </si>
  <si>
    <t>PMIA101S25LEA0020126 45</t>
  </si>
  <si>
    <t>VENICE WORN OUT SNEAKERS WHITE - CORAL R</t>
  </si>
  <si>
    <t>PMIA101S25LEA0020126 44</t>
  </si>
  <si>
    <t>PMIA101S25LEA0020126 43</t>
  </si>
  <si>
    <t>PMIA101S25LEA0020126 39</t>
  </si>
  <si>
    <t>PMIA101S25LEA0020126 38</t>
  </si>
  <si>
    <t>PMIA101S25LEA0020126 40</t>
  </si>
  <si>
    <t>PMIA101S25LEA0020126 41</t>
  </si>
  <si>
    <t>PMIA101S25LEA0020126 42</t>
  </si>
  <si>
    <t>PMIA102F25FAB0014772</t>
  </si>
  <si>
    <t>PMIA102F25FAB0014772 43</t>
  </si>
  <si>
    <t>PA 4 SNEAKERS COBALT BLUE - SILVER</t>
  </si>
  <si>
    <t>PMIA102F25FAB0014772 44</t>
  </si>
  <si>
    <t>PMIA102F25FAB0014772 42</t>
  </si>
  <si>
    <t>PMIA102F25FAB0014772 45</t>
  </si>
  <si>
    <t>PMIA102F25FAB0014772 41</t>
  </si>
  <si>
    <t>PMIA102F25FAB0014772 40</t>
  </si>
  <si>
    <t>PMIA102F25FAB0014772 46</t>
  </si>
  <si>
    <t>PMIA102S25FAB0010901</t>
  </si>
  <si>
    <t>PMIA102S25FAB0010901 38</t>
  </si>
  <si>
    <t>PA 4 LEATHER SNEAKERS GREY - WHITE</t>
  </si>
  <si>
    <t>PMIA102S25FAB0010901 39</t>
  </si>
  <si>
    <t>PMIA102S25FAB0010901 40</t>
  </si>
  <si>
    <t>PMIA102S25FAB0010901 37</t>
  </si>
  <si>
    <t>PMIA102S25FAB0010901 43</t>
  </si>
  <si>
    <t>PMIA102S25FAB0010901 41</t>
  </si>
  <si>
    <t>PMIA102S25FAB0010901 36</t>
  </si>
  <si>
    <t>PMIA102S25FAB0010901 42</t>
  </si>
  <si>
    <t>PMIA102S25FAB0010901 46</t>
  </si>
  <si>
    <t>PMIA102S25FAB0010901 44</t>
  </si>
  <si>
    <t>PMIA102S25FAB0010901 45</t>
  </si>
  <si>
    <t>PMIA102S25FAB0011001</t>
  </si>
  <si>
    <t>PMIA102S25FAB0011001 43</t>
  </si>
  <si>
    <t>PA 4 LEATHER SNEAKERS BLACK - WHITE</t>
  </si>
  <si>
    <t>PMIA102S25FAB0011001 42</t>
  </si>
  <si>
    <t>PMIA102S25FAB0011001 44</t>
  </si>
  <si>
    <t>PMIA102S25FAB0011001 41</t>
  </si>
  <si>
    <t>PMIA102S25FAB0011001 45</t>
  </si>
  <si>
    <t>PMIA102S25FAB0011001 40</t>
  </si>
  <si>
    <t>PMIA102S25FAB0011001 39</t>
  </si>
  <si>
    <t>PMIA102S25FAB0011001 46</t>
  </si>
  <si>
    <t>PMIA102S25FAB0011001 47</t>
  </si>
  <si>
    <t>PMIA102S25FAB0011001 38</t>
  </si>
  <si>
    <t>PMIA102S25FAB0011001 37</t>
  </si>
  <si>
    <t>PMIA102S25FAB0026572</t>
  </si>
  <si>
    <t>PMIA102S25FAB0026572 40</t>
  </si>
  <si>
    <t>PA 4 FLUO SNEAKERS YELLOW FLUO - SILVER</t>
  </si>
  <si>
    <t>PMIA102S25FAB0026572 39</t>
  </si>
  <si>
    <t>PMIA102S25FAB0026572 46</t>
  </si>
  <si>
    <t>PMIA102S25FAB0026872</t>
  </si>
  <si>
    <t>PMIA102S25FAB0026872 46</t>
  </si>
  <si>
    <t>PA 4 FLUO SNEAKERS FUCHSIA FLUO - SILVER</t>
  </si>
  <si>
    <t>PMIA102S25FAB0026872 45</t>
  </si>
  <si>
    <t>PMIA102S25FAB0026872 44</t>
  </si>
  <si>
    <t>PMIA102S25FAB0026872 43</t>
  </si>
  <si>
    <t>PMIA102S25FAB0026872 40</t>
  </si>
  <si>
    <t>PMIA102S25FAB0026872 39</t>
  </si>
  <si>
    <t>PMIA105F25LEA0010101</t>
  </si>
  <si>
    <t>PMIA105F25LEA0010101 46</t>
  </si>
  <si>
    <t>PA 5 SNEAKERS WHITE - WHITE</t>
  </si>
  <si>
    <t>PMIA105F25LEA0010101 40</t>
  </si>
  <si>
    <t>PMIA105F25LEA0010101 42</t>
  </si>
  <si>
    <t>PMIA105F25LEA0010101 41</t>
  </si>
  <si>
    <t>PMIA105F25LEA0010101 43</t>
  </si>
  <si>
    <t>PMIA105F25LEA0010101 44</t>
  </si>
  <si>
    <t>PMIA105F25LEA0010101 45</t>
  </si>
  <si>
    <t>PMIA105F25LEA0011001</t>
  </si>
  <si>
    <t>PMIA105F25LEA0011001 43</t>
  </si>
  <si>
    <t>PA 5 SNEAKERS BLACK - WHITE</t>
  </si>
  <si>
    <t>PMIA105F25LEA0011001 42</t>
  </si>
  <si>
    <t>PMIA105F25LEA0011001 41</t>
  </si>
  <si>
    <t>PMIA105F25LEA0011001 44</t>
  </si>
  <si>
    <t>PMIA105F25LEA0011001 40</t>
  </si>
  <si>
    <t>PMIA105F25LEA0011001 45</t>
  </si>
  <si>
    <t>PMIA105F25LEA0011001 46</t>
  </si>
  <si>
    <t>PMIA105F25LEA0016135</t>
  </si>
  <si>
    <t>PMIA105F25LEA0016135 43</t>
  </si>
  <si>
    <t>PA 5 SNEAKERS BEIGE - VIOLET</t>
  </si>
  <si>
    <t>PMIA105F25LEA0016135 42</t>
  </si>
  <si>
    <t>PMIA105F25LEA0016135 41</t>
  </si>
  <si>
    <t>PMIA105F25LEA0016135 44</t>
  </si>
  <si>
    <t>PMIA105F25LEA0016135 40</t>
  </si>
  <si>
    <t>PMIB004S23FAB0011001</t>
  </si>
  <si>
    <t>PMIB004S23FAB0011001 44</t>
  </si>
  <si>
    <t>PALM ANGELS LOGO SLIP ON BLACK WHITE</t>
  </si>
  <si>
    <t>S23</t>
  </si>
  <si>
    <t>INDONESIA</t>
  </si>
  <si>
    <t>PMIB005R24DEN0014500</t>
  </si>
  <si>
    <t>PMIB005R24DEN0014500 42</t>
  </si>
  <si>
    <t>PA ESPADRILLAS BLUE NO COLOR</t>
  </si>
  <si>
    <t>R24</t>
  </si>
  <si>
    <t>SPAIN</t>
  </si>
  <si>
    <t>PMIB005R24FAB0011000</t>
  </si>
  <si>
    <t>PMIB005R24FAB0011000 41</t>
  </si>
  <si>
    <t>PA ESPADRILLAS BLACK NO COLOR</t>
  </si>
  <si>
    <t>PMIC001C99PLA0010110</t>
  </si>
  <si>
    <t>PMIC001C99PLA0010110 44</t>
  </si>
  <si>
    <t>POOL SLIDER  WHITE BLACK</t>
  </si>
  <si>
    <t>PMIC001C99PLA0010110 42</t>
  </si>
  <si>
    <t>PMIC001C99PLA0010110 43</t>
  </si>
  <si>
    <t>PMIC001C99PLA0010110 41</t>
  </si>
  <si>
    <t>PMIC001C99PLA0010110 40</t>
  </si>
  <si>
    <t>PMIC001C99PLA0011001</t>
  </si>
  <si>
    <t>PMIC001C99PLA0011001 37</t>
  </si>
  <si>
    <t>POOL SLIDER  BLACK WHITE</t>
  </si>
  <si>
    <t>PMIC001C99PLA0011001 36</t>
  </si>
  <si>
    <t>PMIC001C99PLA0011001 40</t>
  </si>
  <si>
    <t>PMIC001C99PLA0011001 44</t>
  </si>
  <si>
    <t>PMIC001C99PLA0011001 41</t>
  </si>
  <si>
    <t>PMIC001C99PLA0011001 46</t>
  </si>
  <si>
    <t>PMIC001C99PLA0011001 43</t>
  </si>
  <si>
    <t>PMIC001C99PLA0011001 42</t>
  </si>
  <si>
    <t>PMIC001C99PLA0011001 45</t>
  </si>
  <si>
    <t>PMIC001C99PLA0011001 38</t>
  </si>
  <si>
    <t>PMIC001C99PLA0011001 39</t>
  </si>
  <si>
    <t>PMIC001C99PLA0011001 35</t>
  </si>
  <si>
    <t>PMLB104F25FAB0044525</t>
  </si>
  <si>
    <t>PMLB104F25FAB0044525 O/S</t>
  </si>
  <si>
    <t>CURVED LOGO CHECK CAP BLUE - RED</t>
  </si>
  <si>
    <t>ACC</t>
  </si>
  <si>
    <t>PMLB104F25FAB0054410</t>
  </si>
  <si>
    <t>PMLB104F25FAB0054410 O/S</t>
  </si>
  <si>
    <t>CURVED LOGO DENIM CAP MEDIUM BLUE - BLAC</t>
  </si>
  <si>
    <t>PMLB104F25FAB0061005</t>
  </si>
  <si>
    <t>PMLB104F25FAB0061005 O/S</t>
  </si>
  <si>
    <t>CURVED LOGO FLAMES CAP BLACK - LIGHT GRE</t>
  </si>
  <si>
    <t>PMLB104F25FAB0071110</t>
  </si>
  <si>
    <t>PMLB104F25FAB0071110 O/S</t>
  </si>
  <si>
    <t>CURVED LOGO DISTRESSED CAP ANTHRACITE -</t>
  </si>
  <si>
    <t>PMLB104F25FAB0081084</t>
  </si>
  <si>
    <t>PMLB104F25FAB0081084 O/S</t>
  </si>
  <si>
    <t>PAXLATIMES_QUOTE CAP BLACK - MULTICOLOR</t>
  </si>
  <si>
    <t>PMLB104F25FAB0091810</t>
  </si>
  <si>
    <t>PMLB104F25FAB0091810 O/S</t>
  </si>
  <si>
    <t>PAXLATIMES_NEWS CAP YELLOW - BLACK</t>
  </si>
  <si>
    <t>PMLB104F25FAB00A0310</t>
  </si>
  <si>
    <t>PMLB104F25FAB00A0310 O/S</t>
  </si>
  <si>
    <t>PA DOLLAR CAP OFF WHITE - BLACK</t>
  </si>
  <si>
    <t>PMLB104G20FAB0011001</t>
  </si>
  <si>
    <t>PMLB104G20FAB0011001 O/S</t>
  </si>
  <si>
    <t>DRIPPING LOGO CAP BLACK WHITE</t>
  </si>
  <si>
    <t>G20</t>
  </si>
  <si>
    <t>PMLB104S25FAB0014040</t>
  </si>
  <si>
    <t>PMLB104S25FAB0014040 O/S</t>
  </si>
  <si>
    <t>JACQUARD PALMS CAP LIGHT BLUE - LIGHT BL</t>
  </si>
  <si>
    <t>PMLB104S25FAB0020910</t>
  </si>
  <si>
    <t>PMLB104S25FAB0020910 O/S</t>
  </si>
  <si>
    <t>CURVED LOGO CHECK CAP GREY - BLACK</t>
  </si>
  <si>
    <t>PMLB104S25FAB0031003</t>
  </si>
  <si>
    <t>PMLB104S25FAB0031003 O/S</t>
  </si>
  <si>
    <t>CLASSIC LOGO CAP BLACK - OFF WHITE</t>
  </si>
  <si>
    <t>PMLB104S25FAB0036103</t>
  </si>
  <si>
    <t>PMLB104S25FAB0036103 O/S</t>
  </si>
  <si>
    <t>CLASSIC LOGO CAP BEIGE - OFF WHITE</t>
  </si>
  <si>
    <t>PMLB105F24FAB0021076</t>
  </si>
  <si>
    <t>PMLB105F24FAB0021076 O/S</t>
  </si>
  <si>
    <t>BURNING PALM TRUCKER CAP BLACK GOLD</t>
  </si>
  <si>
    <t>F24</t>
  </si>
  <si>
    <t>PMLB105F24FAB0051055</t>
  </si>
  <si>
    <t>PMLB105F24FAB0051055 O/S</t>
  </si>
  <si>
    <t>CLASSIC LOGO CHECK TRUCKERCAP BLACK GREE</t>
  </si>
  <si>
    <t>PMLB106F24FAB0021825</t>
  </si>
  <si>
    <t>PMLB106F24FAB0021825 O/S</t>
  </si>
  <si>
    <t>PALMS ON FIRE CAP YELLOW RED</t>
  </si>
  <si>
    <t>PMLB106F24FAB0036110</t>
  </si>
  <si>
    <t>PMLB106F24FAB0036110 O/S</t>
  </si>
  <si>
    <t>COLLEGE CORDUROY CAP  LIGHT BEIGE BLACK</t>
  </si>
  <si>
    <t>PMLB106F24FAB0051001</t>
  </si>
  <si>
    <t>PMLB106F24FAB0051001 O/S</t>
  </si>
  <si>
    <t>CHECK MONOGRAM CAP  BLACK WHITE</t>
  </si>
  <si>
    <t>PMLB108S25FAB0021301</t>
  </si>
  <si>
    <t>PMLB108S25FAB0021301 O/S</t>
  </si>
  <si>
    <t>CURVED LOGO CORDUROY CAP VINTAGE BLACK -</t>
  </si>
  <si>
    <t>PMLB108S25FAB0031018</t>
  </si>
  <si>
    <t>PMLB108S25FAB0031018 O/S</t>
  </si>
  <si>
    <t>PARADISE PALM CAP BLACK - YELLOW</t>
  </si>
  <si>
    <t>PMLB108S25FAB0031845</t>
  </si>
  <si>
    <t>PMLB108S25FAB0031845 O/S</t>
  </si>
  <si>
    <t>PARADISE PALM CAP YELLOW - BLUE</t>
  </si>
  <si>
    <t>PMLB108S25FAB0040360</t>
  </si>
  <si>
    <t>PMLB108S25FAB0040360 O/S</t>
  </si>
  <si>
    <t>BEAR IN MIND CAP OFF WHITE - BROWN</t>
  </si>
  <si>
    <t>PMLB108S25FAB0041060</t>
  </si>
  <si>
    <t>PMLB108S25FAB0041060 O/S</t>
  </si>
  <si>
    <t>BEAR IN MIND CAP BLACK - BROWN</t>
  </si>
  <si>
    <t>PMLB108S25FAB0050784</t>
  </si>
  <si>
    <t>PMLB108S25FAB0050784 O/S</t>
  </si>
  <si>
    <t>CROSSROADS BEARS CAP DARK GREY - MULTICO</t>
  </si>
  <si>
    <t>PMLB108S25FAB0051084</t>
  </si>
  <si>
    <t>PMLB108S25FAB0051084 O/S</t>
  </si>
  <si>
    <t>CROSSROADS BEARS CAP BLACK - MULTICOLOR</t>
  </si>
  <si>
    <t>PMLB10AS25FAB0010310</t>
  </si>
  <si>
    <t>PMLB10AS25FAB0010310 O/S</t>
  </si>
  <si>
    <t>CURVED LOGO CAP OFF WHITE - BLACK</t>
  </si>
  <si>
    <t>PMLB10AS25FAB0010810</t>
  </si>
  <si>
    <t>PMLB10AS25FAB0010810 O/S</t>
  </si>
  <si>
    <t>CURVED LOGO CAP GREY MELANGE - BLACK</t>
  </si>
  <si>
    <t>PMLB10AS25FAB0011010</t>
  </si>
  <si>
    <t>PMLB10AS25FAB0011010 O/S</t>
  </si>
  <si>
    <t>CURVED LOGO CAP BLACK - BLACK</t>
  </si>
  <si>
    <t>PMLB10AS25FAB001323C</t>
  </si>
  <si>
    <t>PMLB10AS25FAB001323C O/S</t>
  </si>
  <si>
    <t>CURVED LOGO CAP FUCHSIA - SOFT PINK</t>
  </si>
  <si>
    <t>PMLB10CS25FAB0012803</t>
  </si>
  <si>
    <t>PMLB10CS25FAB0012803 O/S</t>
  </si>
  <si>
    <t>OVAL PALM CAP BURGUNDY - OFF WHITE</t>
  </si>
  <si>
    <t>PMLB10FT24FAB0021032</t>
  </si>
  <si>
    <t>PMLB10FT24FAB0021032 O/S</t>
  </si>
  <si>
    <t>DOS_MIAMI_CAP BLACK - FUCHSIA</t>
  </si>
  <si>
    <t>T24</t>
  </si>
  <si>
    <t>PMLB10FT24FAB0041018</t>
  </si>
  <si>
    <t>PMLB10FT24FAB0041018 O/S</t>
  </si>
  <si>
    <t>DOS_LA_CAP BLACK - YELLOW</t>
  </si>
  <si>
    <t>PMLB10FT24FAB0051040</t>
  </si>
  <si>
    <t>PMLB10FT24FAB0051040 O/S</t>
  </si>
  <si>
    <t>DOS_NY_CAP BLACK - LIGHT BLUE</t>
  </si>
  <si>
    <t>PMLB10FT24FAB0061076</t>
  </si>
  <si>
    <t>PMLB10FT24FAB0061076 O/S</t>
  </si>
  <si>
    <t>DOS_VEGAS_CAP BLACK - GOLD</t>
  </si>
  <si>
    <t>PMLC002C99KNI0011001</t>
  </si>
  <si>
    <t>PMLC002C99KNI0011001 O/S</t>
  </si>
  <si>
    <t>CLASSIC LOGO BEANIE BLACK WHITE</t>
  </si>
  <si>
    <t>PMLC022F23KNI0010410</t>
  </si>
  <si>
    <t>PMLC022F23KNI0010410 O/S</t>
  </si>
  <si>
    <t>CLASSIC LOGO BEANIE BUTTER BLACK</t>
  </si>
  <si>
    <t>F23</t>
  </si>
  <si>
    <t>PMLC028T23KNI0011800</t>
  </si>
  <si>
    <t>PMLC028T23KNI0011800 O/S</t>
  </si>
  <si>
    <t>PAxMONCLER_BERRETTO TRICOT YELLOW NO COL</t>
  </si>
  <si>
    <t>T23</t>
  </si>
  <si>
    <t>BULGARIA</t>
  </si>
  <si>
    <t>PMLC028T23KNI0013000</t>
  </si>
  <si>
    <t>PMLC028T23KNI0013000 O/S</t>
  </si>
  <si>
    <t>PAxMONCLER_BERRETTO TRICOT PINK NO COLOR</t>
  </si>
  <si>
    <t>PMLC028T23KNI0014500</t>
  </si>
  <si>
    <t>PMLC028T23KNI0014500 O/S</t>
  </si>
  <si>
    <t>PAxMONCLER_BERRETTO TRICOT BLUE NO COLOR</t>
  </si>
  <si>
    <t>PMLC028T23KNI0015500</t>
  </si>
  <si>
    <t>PMLC028T23KNI0015500 O/S</t>
  </si>
  <si>
    <t>PAxMONCLER_BERRETTO TRICOT GREEN NO COLO</t>
  </si>
  <si>
    <t>PMLC030E23KNI0011001</t>
  </si>
  <si>
    <t>PMLC030E23KNI0011001 O/S</t>
  </si>
  <si>
    <t>"SKETCHY" BEANIE BLACK WHITE</t>
  </si>
  <si>
    <t>E23</t>
  </si>
  <si>
    <t>PMLC030E23KNI0090310</t>
  </si>
  <si>
    <t>PMLC030E23KNI0090310 O/S</t>
  </si>
  <si>
    <t>PA MONOGRAM BEANIE OFF WHITE BLACK</t>
  </si>
  <si>
    <t>PMLC030E23KNI0091003</t>
  </si>
  <si>
    <t>PMLC030E23KNI0091003 O/S</t>
  </si>
  <si>
    <t>PA MONOGRAM BEANIE BLACK OFF WHITE</t>
  </si>
  <si>
    <t>PMLC030F23KNI0030310</t>
  </si>
  <si>
    <t>PMLC030F23KNI0030310 O/S</t>
  </si>
  <si>
    <t>CLASSIC LOGO RIBBED BEANIE OFF WHITE BLA</t>
  </si>
  <si>
    <t>PMLC030F23KNI0031001</t>
  </si>
  <si>
    <t>PMLC030F23KNI0031001 O/S</t>
  </si>
  <si>
    <t>CLASSIC LOGO RIBBED BEANIE BLACK WHITE</t>
  </si>
  <si>
    <t>PMLC030F23KNI0033201</t>
  </si>
  <si>
    <t>PMLC030F23KNI0033201 O/S</t>
  </si>
  <si>
    <t>CLASSIC LOGO RIBBED BEANIE FUCHSIA WHITE</t>
  </si>
  <si>
    <t>PMLC030F24KNI0021022</t>
  </si>
  <si>
    <t>PMLC030F24KNI0021022 O/S</t>
  </si>
  <si>
    <t>PA MONOGRAM BEANIE BLACK LIGHT ORANGE</t>
  </si>
  <si>
    <t>PMLC030F24KNI0026110</t>
  </si>
  <si>
    <t>PMLC030F24KNI0026110 O/S</t>
  </si>
  <si>
    <t>PA MONOGRAM BEANIE LIGHT BEIGE BLACK</t>
  </si>
  <si>
    <t>PMLC030F24KNI0040310</t>
  </si>
  <si>
    <t>PMLC030F24KNI0040310 O/S</t>
  </si>
  <si>
    <t>CLASSIC LOGO MAXI BEANIE  OFF WHITE BLAC</t>
  </si>
  <si>
    <t>PMLC030F24KNI0051065</t>
  </si>
  <si>
    <t>PMLC030F24KNI0051065 O/S</t>
  </si>
  <si>
    <t>CLASSIC LOGO RIBBED BEANIE  BLACK YELLOW</t>
  </si>
  <si>
    <t>PMLC030F24KNI0061060</t>
  </si>
  <si>
    <t>PMLC030F24KNI0061060 O/S</t>
  </si>
  <si>
    <t>BEAR IN MIND BEANIE BLACK BROWN</t>
  </si>
  <si>
    <t>PMLC030F25KNI0010360</t>
  </si>
  <si>
    <t>PMLC030F25KNI0010360 O/S</t>
  </si>
  <si>
    <t>BEAR IN MIND BEANIE OFF WHITE - BROWN</t>
  </si>
  <si>
    <t>PMNB025C99FAB0021003</t>
  </si>
  <si>
    <t>PMNB025C99FAB0021003 O/S</t>
  </si>
  <si>
    <t>B BEAR IN MIND BACKPACK BLACK - OFF WHIT</t>
  </si>
  <si>
    <t>BGS</t>
  </si>
  <si>
    <t>PMNC022R24LEA0011009</t>
  </si>
  <si>
    <t>PMNC022R24LEA0011009 O/S</t>
  </si>
  <si>
    <t>ZIP SMALL WALLET BLACK GREY</t>
  </si>
  <si>
    <t>SLG</t>
  </si>
  <si>
    <t>PMNC024S25FAB0011000</t>
  </si>
  <si>
    <t>PMNC024S25FAB0011000 O/S</t>
  </si>
  <si>
    <t>CURVED LOGO BIFOLD WALLET BLACK</t>
  </si>
  <si>
    <t>PMNC025F24LEA0011001</t>
  </si>
  <si>
    <t>PMNC025F24LEA0011001 O/S</t>
  </si>
  <si>
    <t>CLASSIC LOGO ZIP AROUND BLACK/WHITE</t>
  </si>
  <si>
    <t>PMNC025S25FAB0011025</t>
  </si>
  <si>
    <t>PMNC025S25FAB0011025 O/S</t>
  </si>
  <si>
    <t>GRAFFITI LOGO ZIP AROUND BLACK/RED</t>
  </si>
  <si>
    <t>PMND007F22LEA0021801</t>
  </si>
  <si>
    <t>PMND007F22LEA0021801 O/S</t>
  </si>
  <si>
    <t>ZIP CARD HOLDER CAVIAR YELLOW WHITE</t>
  </si>
  <si>
    <t>F22</t>
  </si>
  <si>
    <t>PMND008F23LEA0011002</t>
  </si>
  <si>
    <t>PMND008F23LEA0011002 O/S</t>
  </si>
  <si>
    <t>LOGO CAVIAR CARD HOLDER BLACK OPTICAL WH</t>
  </si>
  <si>
    <t>PMND010S23LEA0031001</t>
  </si>
  <si>
    <t>PMND010S23LEA0031001 O/S</t>
  </si>
  <si>
    <t>LOGO ZIPPED CARD HOLDER BLACK WHITE</t>
  </si>
  <si>
    <t>PMND011E23LEA0011001</t>
  </si>
  <si>
    <t>PMND011E23LEA0011001 O/S</t>
  </si>
  <si>
    <t>"SKETCHY" ZIP CARD HOLDER BLACK WHITE</t>
  </si>
  <si>
    <t>PMND011F23LEA0021010</t>
  </si>
  <si>
    <t>PMND011F23LEA0021010 O/S</t>
  </si>
  <si>
    <t>PA MONOGRAM ZIP CARD HOLDER BLACK BLACK</t>
  </si>
  <si>
    <t>PMND017C99LEA0011001</t>
  </si>
  <si>
    <t>PMND017C99LEA0011001 O/S</t>
  </si>
  <si>
    <t>CLASSIC LOGO CARD HOLDER BLACK/WHITE</t>
  </si>
  <si>
    <t>PMND017C99LEA0021001</t>
  </si>
  <si>
    <t>PMND017C99LEA0021001 O/S</t>
  </si>
  <si>
    <t>CLASSIC LOGO CARD HOLDER BLACK - WHITE</t>
  </si>
  <si>
    <t>PMND017S25FAB0011000</t>
  </si>
  <si>
    <t>PMND017S25FAB0011000 O/S</t>
  </si>
  <si>
    <t>SHINY CURVED LOGO CARD HOLDER BLACK</t>
  </si>
  <si>
    <t>PMND017S25FAB0021025</t>
  </si>
  <si>
    <t>PMND017S25FAB0021025 O/S</t>
  </si>
  <si>
    <t>GRAFFITI LOGO CARD HOLDER BLACK/RED</t>
  </si>
  <si>
    <t>PWAD073S25FAB0011003</t>
  </si>
  <si>
    <t>PWAD073S25FAB0011003 44</t>
  </si>
  <si>
    <t>BLACK BLUEPRINT PALMS TOP BLACK - OFF WH</t>
  </si>
  <si>
    <t>WOMEN</t>
  </si>
  <si>
    <t>PWAD073S25FAB0011003 40</t>
  </si>
  <si>
    <t>PWAD073S25FAB0011003 38</t>
  </si>
  <si>
    <t>PWAD073S25FAB0011003 42</t>
  </si>
  <si>
    <t>PWAD074S25FAB0011003</t>
  </si>
  <si>
    <t>PWAD074S25FAB0011003 S</t>
  </si>
  <si>
    <t>CLASSIC LOGO TAPE TOP BLACK - OFF WHITE</t>
  </si>
  <si>
    <t>PWAD074S25FAB0011003 L</t>
  </si>
  <si>
    <t>PWAD074S25FAB0011003 M</t>
  </si>
  <si>
    <t>PWAD074S25FAB0011003 XS</t>
  </si>
  <si>
    <t>PWAD075S25FAB0011003</t>
  </si>
  <si>
    <t>PWAD075S25FAB0011003 XS</t>
  </si>
  <si>
    <t>CLASSIC LOGO TOP LS BLACK - OFF WHITE</t>
  </si>
  <si>
    <t>PWAD075S25FAB0011003 L</t>
  </si>
  <si>
    <t>PWAD075S25FAB0011003 M</t>
  </si>
  <si>
    <t>PWAD075S25FAB0011003 S</t>
  </si>
  <si>
    <t>PWAD075S25FAB0011003 XXS</t>
  </si>
  <si>
    <t>PWAD075S25FAB0011003 XL</t>
  </si>
  <si>
    <t>PWAD076S25JER0013C60</t>
  </si>
  <si>
    <t>PWAD076S25JER0013C60 XXL</t>
  </si>
  <si>
    <t>MINI BEAR IN MIND TANK TOP SOFT PINK - B</t>
  </si>
  <si>
    <t>PWAD076S25JER0013C60 XL</t>
  </si>
  <si>
    <t>PWAD076S25JER0013C60 L</t>
  </si>
  <si>
    <t>PWAD076S25JER0013C60 M</t>
  </si>
  <si>
    <t>PWAD076S25JER0013C60 S</t>
  </si>
  <si>
    <t>PWAD076S25JER0013C60 XS</t>
  </si>
  <si>
    <t>PWAD079S25FAB0010910</t>
  </si>
  <si>
    <t>PWAD079S25FAB0010910 S</t>
  </si>
  <si>
    <t>CLASSIC LOGO SEQUINS TOP LS GREY - BLACK</t>
  </si>
  <si>
    <t>PWAD079S25FAB0010910 XS</t>
  </si>
  <si>
    <t>PWAD079S25FAB0010910 M</t>
  </si>
  <si>
    <t>PWAD079S25FAB0010910 XXS</t>
  </si>
  <si>
    <t>PWAD079S25FAB0010910 L</t>
  </si>
  <si>
    <t>PWAD07CF25FAB0011010</t>
  </si>
  <si>
    <t>PWAD07CF25FAB0011010 M</t>
  </si>
  <si>
    <t>CLASSIC LOGO LACE TOP BLACK - BLACK</t>
  </si>
  <si>
    <t>PWAD07CF25FAB0011010 S</t>
  </si>
  <si>
    <t>PWAD07CF25FAB0011010 XXS</t>
  </si>
  <si>
    <t>PWAD07CF25FAB0011010 XL</t>
  </si>
  <si>
    <t>PWAD07CF25FAB0011010 L</t>
  </si>
  <si>
    <t>PWAD07CF25FAB0011010 XS</t>
  </si>
  <si>
    <t>PWAE008F21FAB0012501</t>
  </si>
  <si>
    <t>PWAE008F21FAB0012501 XS</t>
  </si>
  <si>
    <t>BANDANA PRINT  SPORT BRA RED WHITE</t>
  </si>
  <si>
    <t>F21</t>
  </si>
  <si>
    <t>PWAE008F21FAB0012501 XXS</t>
  </si>
  <si>
    <t>PWAE008F21FAB0026001</t>
  </si>
  <si>
    <t>PWAE008F21FAB0026001 S</t>
  </si>
  <si>
    <t>LEOPARD PRINT  SPORT BRA BROWN  WHITE</t>
  </si>
  <si>
    <t>PWBA016C99FLE0010860</t>
  </si>
  <si>
    <t>PWBA016C99FLE0010860 XXS</t>
  </si>
  <si>
    <t>PA BEAR FITTED CREW MELANGE GREY BROWN</t>
  </si>
  <si>
    <t>PWBA016C99FLE0020160</t>
  </si>
  <si>
    <t>PWBA016C99FLE0020160 L</t>
  </si>
  <si>
    <t>PA BEAR FITTED CREW WHITE BROWN</t>
  </si>
  <si>
    <t>PWBA016C99FLE0021060</t>
  </si>
  <si>
    <t>PWBA016C99FLE0021060 M</t>
  </si>
  <si>
    <t>PA BEAR FITTED CREW BLACK BROWN</t>
  </si>
  <si>
    <t>PWBA016F23FLE0011001</t>
  </si>
  <si>
    <t>PWBA016F23FLE0011001 S</t>
  </si>
  <si>
    <t>SUNSET FITTED CREWNECK BLACK WHITE</t>
  </si>
  <si>
    <t>PWBA016F24FLE0013203</t>
  </si>
  <si>
    <t>PWBA016F24FLE0013203 XS</t>
  </si>
  <si>
    <t>NECK LOGO CREW FUCHSIA OFF WHITE</t>
  </si>
  <si>
    <t>PWBA016F24FLE0013203 S</t>
  </si>
  <si>
    <t>PWBA016F24FLE0013203 M</t>
  </si>
  <si>
    <t>PWBA016F24FLE0030332</t>
  </si>
  <si>
    <t>PWBA016F24FLE0030332 XS</t>
  </si>
  <si>
    <t>SOLARIZED FITTED CREW OFF WHITE FUCHSIA</t>
  </si>
  <si>
    <t>PWBA016F24FLE0030332 S</t>
  </si>
  <si>
    <t>PWBA016F24FLE0030332 L</t>
  </si>
  <si>
    <t>PWBA016F25FLE0011003</t>
  </si>
  <si>
    <t>PWBA016F25FLE0011003 M</t>
  </si>
  <si>
    <t>PAXLATIMES_NEWS FITTED CREW BLACK - OFF</t>
  </si>
  <si>
    <t>PWBA016F25FLE0011003 S</t>
  </si>
  <si>
    <t>PWBA016F25FLE0011003 XXS</t>
  </si>
  <si>
    <t>PWBA016F25FLE0011003 L</t>
  </si>
  <si>
    <t>PWBA016F25FLE0011003 XS</t>
  </si>
  <si>
    <t>PWBA016F25FLE0011003 XL</t>
  </si>
  <si>
    <t>PWBA016F25FLE0031084</t>
  </si>
  <si>
    <t>PWBA016F25FLE0031084 M</t>
  </si>
  <si>
    <t>FLAMES FITTED CREW BLACK - MULTICOLOR</t>
  </si>
  <si>
    <t>PWBA016F25FLE0031084 XL</t>
  </si>
  <si>
    <t>PWBA016F25FLE0031084 L</t>
  </si>
  <si>
    <t>PWBA016F25FLE0031084 S</t>
  </si>
  <si>
    <t>PWBA016F25FLE0031084 XS</t>
  </si>
  <si>
    <t>PWBA016F25FLE0041068</t>
  </si>
  <si>
    <t>PWBA016F25FLE0041068 M</t>
  </si>
  <si>
    <t>SPRAY BEAR FITTED CREW BLACK - FUCHSIA F</t>
  </si>
  <si>
    <t>PWBA016F25FLE0041068 S</t>
  </si>
  <si>
    <t>PWBA016F25FLE0041068 L</t>
  </si>
  <si>
    <t>PWBA016F25FLE0041068 XL</t>
  </si>
  <si>
    <t>PWBA016F25FLE0041068 XS</t>
  </si>
  <si>
    <t>PWBA016F25FLE0054160</t>
  </si>
  <si>
    <t>PWBA016F25FLE0054160 S</t>
  </si>
  <si>
    <t>BEAR IN MIND FITTED CREW BABY BLUE - BRO</t>
  </si>
  <si>
    <t>PWBA016F25FLE0054160 XS</t>
  </si>
  <si>
    <t>PWBA016F25FLE0054160 M</t>
  </si>
  <si>
    <t>PWBA016F25FLE0054160 XL</t>
  </si>
  <si>
    <t>PWBA016F25FLE0054160 L</t>
  </si>
  <si>
    <t>PWBA016G20FLE0011030</t>
  </si>
  <si>
    <t>PWBA016G20FLE0011030 XXL</t>
  </si>
  <si>
    <t>SPRAY ANGELS CREW BLACK PINK</t>
  </si>
  <si>
    <t>PWBA016G20FLE0011030 XL</t>
  </si>
  <si>
    <t>PWBA016G20FLE0011030 L</t>
  </si>
  <si>
    <t>PWBA016G20FLE0011030 M</t>
  </si>
  <si>
    <t>PWBA016G20FLE0011030 XXS</t>
  </si>
  <si>
    <t>PWBA016G20FLE0011030 XS</t>
  </si>
  <si>
    <t>PWBA016G20FLE0031032</t>
  </si>
  <si>
    <t>PWBA016G20FLE0031032 XS</t>
  </si>
  <si>
    <t>DRIPPING CLASSIC CREW BLACK FUCHSIA</t>
  </si>
  <si>
    <t>PWBA016G20FLE0031032 XL</t>
  </si>
  <si>
    <t>PWBA016G20FLE0031032 S</t>
  </si>
  <si>
    <t>PWBA016G20FLE0031032 XXS</t>
  </si>
  <si>
    <t>PWBA016S20FLE0070360</t>
  </si>
  <si>
    <t>PWBA016S20FLE0070360 XS</t>
  </si>
  <si>
    <t>DANCING BEARS CREWNECK OFF WHITE  BROWN</t>
  </si>
  <si>
    <t>S20</t>
  </si>
  <si>
    <t>PWBA016S25FLE0014103</t>
  </si>
  <si>
    <t>PWBA016S25FLE0014103 XS</t>
  </si>
  <si>
    <t>PARADISE PALM FITTED CREW BABY BLUE - OF</t>
  </si>
  <si>
    <t>PWBA016S25FLE0014103 S</t>
  </si>
  <si>
    <t>PWBA016S25FLE0014103 M</t>
  </si>
  <si>
    <t>PWBA016S25FLE0021003</t>
  </si>
  <si>
    <t>PWBA016S25FLE0021003 XXS</t>
  </si>
  <si>
    <t>SEASONAL LOGO FITTED CREW BLACK - OFF WH</t>
  </si>
  <si>
    <t>PWBA016S25FLE0021003 XXL</t>
  </si>
  <si>
    <t>PWBA016S25FLE0021003 XS</t>
  </si>
  <si>
    <t>PWBA016S25FLE0021003 XL</t>
  </si>
  <si>
    <t>PWBA016S25FLE0021003 M</t>
  </si>
  <si>
    <t>PWBA016S25FLE0021003 S</t>
  </si>
  <si>
    <t>PWBA016S25FLE0021003 L</t>
  </si>
  <si>
    <t>PWBA016S25FLE0030360</t>
  </si>
  <si>
    <t>PWBA016S25FLE0030360 S</t>
  </si>
  <si>
    <t>BEAR IN MIND CREW OFF WHITE - BROWN</t>
  </si>
  <si>
    <t>PWBA016S25FLE0030360 XS</t>
  </si>
  <si>
    <t>PWBA016S25FLE0030360 L</t>
  </si>
  <si>
    <t>PWBA016S25FLE0030360 M</t>
  </si>
  <si>
    <t>PWBA017C99FLE0010810</t>
  </si>
  <si>
    <t>PWBA017C99FLE0010810 XS</t>
  </si>
  <si>
    <t>CLASSIC LOGO CREW  MELANGE GREY BLACK</t>
  </si>
  <si>
    <t>PWBA017C99FLE0010810 S</t>
  </si>
  <si>
    <t>PWBA017C99FLE0011001</t>
  </si>
  <si>
    <t>PWBA017C99FLE0011001 XXS</t>
  </si>
  <si>
    <t>CLASSIC LOGO CREW  BLACK WHITE</t>
  </si>
  <si>
    <t>PWBA017C99FLE0011001 XS</t>
  </si>
  <si>
    <t>PWBA017C99FLE0013410</t>
  </si>
  <si>
    <t>PWBA017C99FLE0013410 L</t>
  </si>
  <si>
    <t>CLASSIC LOGO CREW  ALMOND BLOSSOM BLACK</t>
  </si>
  <si>
    <t>PWBA017C99FLE0020110</t>
  </si>
  <si>
    <t>PWBA017C99FLE0020110 L</t>
  </si>
  <si>
    <t>CLASSIC LOGO CREW  WHITE BLACK</t>
  </si>
  <si>
    <t>PWBA017C99FLE0020810</t>
  </si>
  <si>
    <t>PWBA017C99FLE0020810 XXL</t>
  </si>
  <si>
    <t>PWBA017C99FLE0020810 XL</t>
  </si>
  <si>
    <t>PWBA017C99FLE0023410</t>
  </si>
  <si>
    <t>PWBA017C99FLE0023410 S</t>
  </si>
  <si>
    <t>PWBA017F24FLE0041072</t>
  </si>
  <si>
    <t>PWBA017F24FLE0041072 M</t>
  </si>
  <si>
    <t>MONOGRAM SERIES CREW BLACK SILVER</t>
  </si>
  <si>
    <t>PWBA017F24FLE0041072 L</t>
  </si>
  <si>
    <t>PWBA024F21FLE0020310</t>
  </si>
  <si>
    <t>PWBA024F21FLE0020310 S</t>
  </si>
  <si>
    <t>BANDANA COMFY CREW OFF WHITE BLACK</t>
  </si>
  <si>
    <t>PWBA024S21FLE0011001</t>
  </si>
  <si>
    <t>PWBA024S21FLE0011001 S</t>
  </si>
  <si>
    <t>DAISY LOGO COMFY CREW BLACK WHITE</t>
  </si>
  <si>
    <t>S21</t>
  </si>
  <si>
    <t>PWBA025S21FLE0011084</t>
  </si>
  <si>
    <t>PWBA025S21FLE0011084 S</t>
  </si>
  <si>
    <t>MIAMI LOGO OFF SHOULDER CREW BLACK MULTI</t>
  </si>
  <si>
    <t>PWBA025S21FLE0030801</t>
  </si>
  <si>
    <t>PWBA025S21FLE0030801 S</t>
  </si>
  <si>
    <t>LOGO OVER OFF SHOULDER CREW MELANGE GREY</t>
  </si>
  <si>
    <t>PWBA053S25FAB0014940</t>
  </si>
  <si>
    <t>PWBA053S25FAB0014940 S</t>
  </si>
  <si>
    <t>DENIM WASH OVAL PALM CREW INDIGO BLUE -</t>
  </si>
  <si>
    <t>PWBA053S25FAB0014940 XL</t>
  </si>
  <si>
    <t>PWBA053S25FAB0014940 M</t>
  </si>
  <si>
    <t>PWBA053S25FAB0014940 L</t>
  </si>
  <si>
    <t>PWBA053S25FAB0014940 XS</t>
  </si>
  <si>
    <t>PWBA055S25FLE0010357</t>
  </si>
  <si>
    <t>PWBA055S25FLE0010357 S</t>
  </si>
  <si>
    <t>OVAL PALM ZIPPED D CREW OFF WHITE - FORE</t>
  </si>
  <si>
    <t>PWBA055S25FLE0010357 M</t>
  </si>
  <si>
    <t>PWBA055S25FLE0010357 XXL</t>
  </si>
  <si>
    <t>PWBA055S25FLE0010357 L</t>
  </si>
  <si>
    <t>PWBA055S25FLE0010357 XS</t>
  </si>
  <si>
    <t>PWBA057S25FAB0011072</t>
  </si>
  <si>
    <t>PWBA057S25FAB0011072 S</t>
  </si>
  <si>
    <t>RHINESTONE CURVED LOGO D CREW BLACK - SI</t>
  </si>
  <si>
    <t>PWBA057S25FAB0011072 M</t>
  </si>
  <si>
    <t>PWBA057S25FAB0011072 L</t>
  </si>
  <si>
    <t>PWBA057S25FAB0011072 XS</t>
  </si>
  <si>
    <t>PWBA057S25FLE0013C32</t>
  </si>
  <si>
    <t>PWBA057S25FLE0013C32 S</t>
  </si>
  <si>
    <t>SEASONAL LOGO DRAWSTRING CREW SOFT PINK</t>
  </si>
  <si>
    <t>PWBA057S25FLE0013C32 L</t>
  </si>
  <si>
    <t>PWBA057S25FLE0013C32 XS</t>
  </si>
  <si>
    <t>PWBA057S25FLE0013C32 M</t>
  </si>
  <si>
    <t>PWBA057S25FLE0013C32 XXS</t>
  </si>
  <si>
    <t>PWBA05CF25FLE0031030</t>
  </si>
  <si>
    <t>PWBA05CF25FLE0031030 XL</t>
  </si>
  <si>
    <t>CLASSIC LOGO NEON BALOON CREW BLACK - PI</t>
  </si>
  <si>
    <t>PWBA05CF25FLE0031030 L</t>
  </si>
  <si>
    <t>PWBA05CF25FLE0031030 M</t>
  </si>
  <si>
    <t>PWBA05CF25FLE0031030 S</t>
  </si>
  <si>
    <t>PWBA05CF25FLE0031030 XS</t>
  </si>
  <si>
    <t>PWBA05EF25FLE0013003</t>
  </si>
  <si>
    <t>PWBA05EF25FLE0013003 XXS</t>
  </si>
  <si>
    <t>CURVED LOGO COLLAR BALOON PINK - OFF WHI</t>
  </si>
  <si>
    <t>PWBA05EF25FLE0013003 M</t>
  </si>
  <si>
    <t>PWBA05EF25FLE0013003 S</t>
  </si>
  <si>
    <t>PWBA05EF25FLE0013003 XS</t>
  </si>
  <si>
    <t>PWBA05EF25FLE0013003 L</t>
  </si>
  <si>
    <t>PWBA05EF25FLE0013003 XL</t>
  </si>
  <si>
    <t>PWBB022C99FLE0011060</t>
  </si>
  <si>
    <t>PWBB022C99FLE0011060 M</t>
  </si>
  <si>
    <t>PA BEAR HOODY  BLACK BROWN</t>
  </si>
  <si>
    <t>PWBB022C99FLE0011060 S</t>
  </si>
  <si>
    <t>PWBB022C99FLE0021060</t>
  </si>
  <si>
    <t>PWBB022C99FLE0021060 M</t>
  </si>
  <si>
    <t>PA BEAR HOODY BLACK BROWN</t>
  </si>
  <si>
    <t>PWBB022C99FLE0022260</t>
  </si>
  <si>
    <t>PWBB022C99FLE0022260 XS</t>
  </si>
  <si>
    <t>PA BEAR HOODY MOCK ORANGE BROWN</t>
  </si>
  <si>
    <t>PWBB022C99FLE0024060</t>
  </si>
  <si>
    <t>PWBB022C99FLE0024060 L</t>
  </si>
  <si>
    <t>PA BEAR HOODY LIGHT BLUE  BROWN</t>
  </si>
  <si>
    <t>PWBB022C99FLE0031030</t>
  </si>
  <si>
    <t>PWBB022C99FLE0031030 XXS</t>
  </si>
  <si>
    <t>STAR SPRAYED HOODY BLACK PINK</t>
  </si>
  <si>
    <t>PWBB022E23FLE0010305</t>
  </si>
  <si>
    <t>PWBB022E23FLE0010305 S</t>
  </si>
  <si>
    <t>MIRAGE FITTED HOODY OFF WHITE LIGHT GREY</t>
  </si>
  <si>
    <t>PWBB022E23FLE0010305 M</t>
  </si>
  <si>
    <t>PWBB022E23FLE0010305 XS</t>
  </si>
  <si>
    <t>PWBB022E23FLE0010305 XXS</t>
  </si>
  <si>
    <t>PWBB022G20FLE0031001</t>
  </si>
  <si>
    <t>PWBB022G20FLE0031001 L</t>
  </si>
  <si>
    <t>PALM TRIANGLE HOODY BLACK WHITE</t>
  </si>
  <si>
    <t>PWBB022G20FLE0043210</t>
  </si>
  <si>
    <t>PWBB022G20FLE0043210 XXS</t>
  </si>
  <si>
    <t>DOUBLE DRIPPING HOODY  FUCHSIA BLACK</t>
  </si>
  <si>
    <t>PWBB022G20FLE0043210 XL</t>
  </si>
  <si>
    <t>PWBB022G20FLE0043210 S</t>
  </si>
  <si>
    <t>PWBB022G20FLE0043210 M</t>
  </si>
  <si>
    <t>PWBB022G20FLE0043210 L</t>
  </si>
  <si>
    <t>PWBB022G20FLE0043210 XS</t>
  </si>
  <si>
    <t>PWBB022G20FLE0051003</t>
  </si>
  <si>
    <t>PWBB022G20FLE0051003 XL</t>
  </si>
  <si>
    <t>DOUBLE DAISY ANGEL HOODY  BLACK OFF WHIT</t>
  </si>
  <si>
    <t>PWBB022G20FLE0051003 L</t>
  </si>
  <si>
    <t>PWBB022S20FLE0071046</t>
  </si>
  <si>
    <t>PWBB022S20FLE0071046 S</t>
  </si>
  <si>
    <t>BEACH CLUB BIG LOGO HOODY BLACK NAVY BLU</t>
  </si>
  <si>
    <t>PWBB023C99FLE0020410</t>
  </si>
  <si>
    <t>PWBB023C99FLE0020410 M</t>
  </si>
  <si>
    <t>TRACK HOODY  BUTTER BLACK</t>
  </si>
  <si>
    <t>PWBB023F21FLE0010801</t>
  </si>
  <si>
    <t>PWBB023F21FLE0010801 S</t>
  </si>
  <si>
    <t>TRACK  HOODY MELANGE GREY WHITE</t>
  </si>
  <si>
    <t>PWBB023F21FLE0036560</t>
  </si>
  <si>
    <t>PWBB023F21FLE0036560 S</t>
  </si>
  <si>
    <t>SPRAYED PA BEAR HOODY YELLOW FLUO  BROWN</t>
  </si>
  <si>
    <t>PWBB023S20FLE0010860</t>
  </si>
  <si>
    <t>PWBB023S20FLE0010860 XS</t>
  </si>
  <si>
    <t>PALM ANGELS BEAR OVER HOODY MEDIUM GREY</t>
  </si>
  <si>
    <t>PWBB023S20FLE0010860 S</t>
  </si>
  <si>
    <t>PWBB023S24FLE0013403</t>
  </si>
  <si>
    <t>PWBB023S24FLE0013403 XS</t>
  </si>
  <si>
    <t>SEASONAL LOGO HOODY BABY PINK OFF WHITE</t>
  </si>
  <si>
    <t>PWBB023S24FLE0013403 S</t>
  </si>
  <si>
    <t>PWBB023S24FLE0013403 M</t>
  </si>
  <si>
    <t>PWBB023S24FLE0013403 L</t>
  </si>
  <si>
    <t>PWBB023S25FLE001100B</t>
  </si>
  <si>
    <t>PWBB023S25FLE001100B S</t>
  </si>
  <si>
    <t>COLLEGE PALM HOODY BLACK - IVORY</t>
  </si>
  <si>
    <t>PWBB023S25FLE001100B M</t>
  </si>
  <si>
    <t>PWBB023S25FLE001100B XS</t>
  </si>
  <si>
    <t>PWBB023S25FLE001100B L</t>
  </si>
  <si>
    <t>PWBB023S25FLE001100B XL</t>
  </si>
  <si>
    <t>PWBB036F21FAB0010410</t>
  </si>
  <si>
    <t>PWBB036F21FAB0010410 S</t>
  </si>
  <si>
    <t>LOGO TAPE LOOSE HOODY CRYSTAL GREY BLACK</t>
  </si>
  <si>
    <t>PWBB037F21FLE0012828</t>
  </si>
  <si>
    <t>PWBB037F21FLE0012828 S</t>
  </si>
  <si>
    <t>CORD FLEECE  V NECK HOODY BURGUNDY  BURG</t>
  </si>
  <si>
    <t>PWBB039F21FLE0014501</t>
  </si>
  <si>
    <t>PWBB039F21FLE0014501 S</t>
  </si>
  <si>
    <t>BOLD RIB ZIPPED HOODY BLUE WHITE</t>
  </si>
  <si>
    <t>PWBB039F21FLE0023801</t>
  </si>
  <si>
    <t>PWBB039F21FLE0023801 S</t>
  </si>
  <si>
    <t>LOCATION UKNOWN BOLDRIB HOODY MAUVE WHIT</t>
  </si>
  <si>
    <t>-</t>
  </si>
  <si>
    <t>PWBB062C99FLE0011010</t>
  </si>
  <si>
    <t>PWBB062C99FLE0011010 L</t>
  </si>
  <si>
    <t>CLASSIC LOGO TAPE ZIP HOODY BLACK BLACK</t>
  </si>
  <si>
    <t>PWBB062F23FLE0011010</t>
  </si>
  <si>
    <t>PWBB062F23FLE0011010 XXS</t>
  </si>
  <si>
    <t>LOGO TAPE ZIPPED HOODY BLACK BLACK</t>
  </si>
  <si>
    <t>PWBB062F23FLE0011010 S</t>
  </si>
  <si>
    <t>PWBB062F23FLE0011010 XS</t>
  </si>
  <si>
    <t>PWBB062F23FLE0011010 M</t>
  </si>
  <si>
    <t>PWBB062S24FLE0010310</t>
  </si>
  <si>
    <t>PWBB062S24FLE0010310 XS</t>
  </si>
  <si>
    <t>LOGO TAPE ZIPPED HOODY OFF WHITE BLACK</t>
  </si>
  <si>
    <t>PWBB062S24FLE0010310 M</t>
  </si>
  <si>
    <t>PWBB062S24FLE0010310 L</t>
  </si>
  <si>
    <t>PWBB069F24FLE0021003</t>
  </si>
  <si>
    <t>PWBB069F24FLE0021003 S</t>
  </si>
  <si>
    <t>NECK LOGO FITTED HOODY BLACK OFF WHITE</t>
  </si>
  <si>
    <t>PWBB069F24FLE0021003 M</t>
  </si>
  <si>
    <t>PWBB069F24FLE0021003 XS</t>
  </si>
  <si>
    <t>PWBB069F24FLE0040332</t>
  </si>
  <si>
    <t>PWBB069F24FLE0040332 S</t>
  </si>
  <si>
    <t>NEON LOGO FITTED HOODY OFF WHITE FUCHSIA</t>
  </si>
  <si>
    <t>PWBB069F25FLE0010368</t>
  </si>
  <si>
    <t>PWBB069F25FLE0010368 L</t>
  </si>
  <si>
    <t>SPRAY BEAR FITTED HOODY OFF WHITE - FUCH</t>
  </si>
  <si>
    <t>PWBB069F25FLE0010368 M</t>
  </si>
  <si>
    <t>PWBB069F25FLE0010368 S</t>
  </si>
  <si>
    <t>PWBB069F25FLE0010368 XL</t>
  </si>
  <si>
    <t>PWBB069F25FLE0010368 XS</t>
  </si>
  <si>
    <t>PWBB069F25FLE0024160</t>
  </si>
  <si>
    <t>PWBB069F25FLE0024160 S</t>
  </si>
  <si>
    <t>BEAR IN MIND FITTED HOODY BABY BLUE - BR</t>
  </si>
  <si>
    <t>PWBB069F25FLE0024160 M</t>
  </si>
  <si>
    <t>PWBB069F25FLE0024160 L</t>
  </si>
  <si>
    <t>PWBB069F25FLE0024160 XXS</t>
  </si>
  <si>
    <t>PWBB069F25FLE0024160 XS</t>
  </si>
  <si>
    <t>PWBB069S25FLE002030B</t>
  </si>
  <si>
    <t>PWBB069S25FLE002030B XXS</t>
  </si>
  <si>
    <t>COLLEGE PALM FITTED HOODY OFF WHITE - IV</t>
  </si>
  <si>
    <t>PWBB069S25FLE002030B M</t>
  </si>
  <si>
    <t>PWBB069S25FLE002030B S</t>
  </si>
  <si>
    <t>PWBB069S25FLE002030B XS</t>
  </si>
  <si>
    <t>PWBB069S25FLE002030B L</t>
  </si>
  <si>
    <t>PWBB074S25FLE001323C</t>
  </si>
  <si>
    <t>PWBB074S25FLE001323C XS</t>
  </si>
  <si>
    <t>BACK CURVED LOGO HOODY FUCHSIA - SOFT PI</t>
  </si>
  <si>
    <t>PWBB074S25FLE001323C S</t>
  </si>
  <si>
    <t>PWBB074S25FLE001323C M</t>
  </si>
  <si>
    <t>PWBB074S25FLE001323C L</t>
  </si>
  <si>
    <t>PWBB074S25FLE0020372</t>
  </si>
  <si>
    <t>PWBB074S25FLE0020372 M</t>
  </si>
  <si>
    <t>RHINESTONE CURVED LOGO HOODY OFF WHITE -</t>
  </si>
  <si>
    <t>PWBB074S25FLE0020372 S</t>
  </si>
  <si>
    <t>PWBB074S25FLE0020372 L</t>
  </si>
  <si>
    <t>PWBB074S25FLE0020372 XS</t>
  </si>
  <si>
    <t>PWBB074S25FLE0020372 XL</t>
  </si>
  <si>
    <t>PWBB075F24FLE0010360</t>
  </si>
  <si>
    <t>PWBB075F24FLE0010360 XXS</t>
  </si>
  <si>
    <t>BACK BEAR IN MIND HOODY OFF WHITE BROWN</t>
  </si>
  <si>
    <t>PWBB075F24FLE0010360 S</t>
  </si>
  <si>
    <t>PWBB075S25FLE0013C60</t>
  </si>
  <si>
    <t>PWBB075S25FLE0013C60 S</t>
  </si>
  <si>
    <t>BEAR IN MIND HOODY SOFT PINK - BROWN</t>
  </si>
  <si>
    <t>PWBB075S25FLE0013C60 M</t>
  </si>
  <si>
    <t>PWBB075S25FLE0013C60 L</t>
  </si>
  <si>
    <t>PWBB075S25FLE0013C60 XS</t>
  </si>
  <si>
    <t>PWBB075S25FLE0021060</t>
  </si>
  <si>
    <t>PWBB075S25FLE0021060 XL</t>
  </si>
  <si>
    <t>BACK BEAR IN MIND HOODY BLACK - BROWN</t>
  </si>
  <si>
    <t>PWBB075S25FLE0021060 S</t>
  </si>
  <si>
    <t>PWBB075S25FLE0021060 L</t>
  </si>
  <si>
    <t>PWBB075S25FLE0021060 M</t>
  </si>
  <si>
    <t>PWBB076F25FLE0053084</t>
  </si>
  <si>
    <t>PWBB076F25FLE0053084 M</t>
  </si>
  <si>
    <t>PAXLATIMES_QUOTE CROP HOODY PINK - MULTI</t>
  </si>
  <si>
    <t>PWBB076F25FLE0053084 S</t>
  </si>
  <si>
    <t>PWBB076F25FLE0053084 L</t>
  </si>
  <si>
    <t>PWBB076F25FLE0053084 XL</t>
  </si>
  <si>
    <t>PWBB076F25FLE0053084 XS</t>
  </si>
  <si>
    <t>PWBB076F25FLE0053084 XXL</t>
  </si>
  <si>
    <t>PWBB076F25FLE0061003</t>
  </si>
  <si>
    <t>PWBB076F25FLE0061003 M</t>
  </si>
  <si>
    <t>CURVED LOGO TRACK CROP HOODY BLACK - OFF</t>
  </si>
  <si>
    <t>PWBB076F25FLE0061003 S</t>
  </si>
  <si>
    <t>PWBB076F25FLE0061003 XS</t>
  </si>
  <si>
    <t>PWBB076F25FLE0061003 L</t>
  </si>
  <si>
    <t>PWBB076F25FLE0070330</t>
  </si>
  <si>
    <t>PWBB076F25FLE0070330 XXS</t>
  </si>
  <si>
    <t>CLASSIC LOGO NEON CROP HOODY OFF WHITE -</t>
  </si>
  <si>
    <t>PWBB076F25FLE0070330 M</t>
  </si>
  <si>
    <t>PWBB076F25FLE0070330 S</t>
  </si>
  <si>
    <t>PWBB076F25FLE0070330 XS</t>
  </si>
  <si>
    <t>PWBC002S21FLE0010810</t>
  </si>
  <si>
    <t>PWBC002S21FLE0010810 S</t>
  </si>
  <si>
    <t>DAISY LOGO FLEECE PONCHO MELANGE GREY BL</t>
  </si>
  <si>
    <t>PWBD001S23FAB0011510</t>
  </si>
  <si>
    <t>PWBD001S23FAB0011510 M</t>
  </si>
  <si>
    <t>LEATHER EFFECT CROP TRACKVEST VIBRANT YE</t>
  </si>
  <si>
    <t>PWBD019C99FAB0010301</t>
  </si>
  <si>
    <t>PWBD019C99FAB0010301 L</t>
  </si>
  <si>
    <t>CLASSIC TRACK JACKET  OFF WHITE WHITE</t>
  </si>
  <si>
    <t>PWBD019C99FAB0013401</t>
  </si>
  <si>
    <t>PWBD019C99FAB0013401 XS</t>
  </si>
  <si>
    <t>CLASSIC TRACK JACKET  ALMOND BLOSSOM WHI</t>
  </si>
  <si>
    <t>PWBD019C99FAB0015501</t>
  </si>
  <si>
    <t>PWBD019C99FAB0015501 XS</t>
  </si>
  <si>
    <t>CLASSIC TRACK JACKET  GREEN WHITE</t>
  </si>
  <si>
    <t>PWBD019C99FAB0015501 L</t>
  </si>
  <si>
    <t>PWBD019C99FAB0015501 S</t>
  </si>
  <si>
    <t>PWBD019F21FAB0013838</t>
  </si>
  <si>
    <t>PWBD019F21FAB0013838 S</t>
  </si>
  <si>
    <t>CLASSIC TRACK JKT MAUVE MAUVE</t>
  </si>
  <si>
    <t>PWBD019F21FAB0026055</t>
  </si>
  <si>
    <t>PWBD019F21FAB0026055 S</t>
  </si>
  <si>
    <t>CAMO CLASSIC  TRACK JKT BROWN  GREEN</t>
  </si>
  <si>
    <t>PWBD019F25FAB0010803</t>
  </si>
  <si>
    <t>PWBD019F25FAB0010803 M</t>
  </si>
  <si>
    <t>M CLASSIC LOGO TRACK JACKET GREY MELANGE</t>
  </si>
  <si>
    <t>PWBD019F25FAB0010803 S</t>
  </si>
  <si>
    <t>PWBD019F25FAB0010803 L</t>
  </si>
  <si>
    <t>PWBD019F25FAB0010803 XL</t>
  </si>
  <si>
    <t>PWBD019F25FAB0010803 XS</t>
  </si>
  <si>
    <t>PWBD025C99FAB0015301</t>
  </si>
  <si>
    <t>PWBD025C99FAB0015301 XL</t>
  </si>
  <si>
    <t>BOMBER TRACK JACKET  SAGE WHITE</t>
  </si>
  <si>
    <t>PWBD025C99FAB0015301 L</t>
  </si>
  <si>
    <t>PWBD025C99FAB0016101</t>
  </si>
  <si>
    <t>PWBD025C99FAB0016101 XS</t>
  </si>
  <si>
    <t>BOMBER TRACK JACKET  BEIGE  WHITE</t>
  </si>
  <si>
    <t>PWBD025C99FAB0016101 S</t>
  </si>
  <si>
    <t>PWBD025C99FAB0016101 XL</t>
  </si>
  <si>
    <t>PWBD025F21FAB0013601</t>
  </si>
  <si>
    <t>PWBD025F21FAB0013601 S</t>
  </si>
  <si>
    <t>BOMBER TRACK JKT LILAC  WHITE</t>
  </si>
  <si>
    <t>PWBD025F21FAB0014501</t>
  </si>
  <si>
    <t>PWBD025F21FAB0014501 S</t>
  </si>
  <si>
    <t>BOMBER TRACK JKT BLUE WHITE</t>
  </si>
  <si>
    <t>PWBD025F21FAB0032837</t>
  </si>
  <si>
    <t>PWBD025F21FAB0032837 S</t>
  </si>
  <si>
    <t>CORD FLEECE NEW TRACK JACKET BURGUNDY  P</t>
  </si>
  <si>
    <t>PWBD025F24FAB0012703</t>
  </si>
  <si>
    <t>PWBD025F24FAB0012703 M</t>
  </si>
  <si>
    <t>CLASSIC LOGO FLUID BOMBER JKT EARTH RED</t>
  </si>
  <si>
    <t>PWBD028S22FAB0016010</t>
  </si>
  <si>
    <t>PWBD028S22FAB0016010 S</t>
  </si>
  <si>
    <t>V COLORBLOCK VINTAGE TCK JKT BROWN  BLAC</t>
  </si>
  <si>
    <t>S22</t>
  </si>
  <si>
    <t>PWBD037S24FAB0013003</t>
  </si>
  <si>
    <t>PWBD037S24FAB0013003 S</t>
  </si>
  <si>
    <t>PAISLEY TRACK BOMBER JKT PINK OFF WHITE</t>
  </si>
  <si>
    <t>PWBD044E23FAB0010410</t>
  </si>
  <si>
    <t>PWBD044E23FAB0010410 XL</t>
  </si>
  <si>
    <t>CUT ANORAK TRACK JKT BUTTER BLACK</t>
  </si>
  <si>
    <t>PWBD044E23FAB0010410 S</t>
  </si>
  <si>
    <t>PWBD044E23FAB0010410 L</t>
  </si>
  <si>
    <t>PWBD045F23FAB0016103</t>
  </si>
  <si>
    <t>PWBD045F23FAB0016103 S</t>
  </si>
  <si>
    <t>VELVET HIGHNECK TRACK JKT BEIGE  OFF WHI</t>
  </si>
  <si>
    <t>PWBD045F23FAB0021003</t>
  </si>
  <si>
    <t>PWBD045F23FAB0021003 S</t>
  </si>
  <si>
    <t>HIGHNECK TRACK JKT BLACK OFF WHITE</t>
  </si>
  <si>
    <t>PWBD045F23FAB0021003 XS</t>
  </si>
  <si>
    <t>PWBD045F24FAB0012903</t>
  </si>
  <si>
    <t>PWBD045F24FAB0012903 XXS</t>
  </si>
  <si>
    <t>CLASSIC LOGO HIGHNECK TRK JKT PLUM OFF W</t>
  </si>
  <si>
    <t>PWBD045F24FAB0012903 XS</t>
  </si>
  <si>
    <t>PWBD045F24FAB0012903 S</t>
  </si>
  <si>
    <t>PWBD045F24FAB0012903 M</t>
  </si>
  <si>
    <t>PWBD045F24FAB0012903 L</t>
  </si>
  <si>
    <t>PWBD050C99FAB0011003</t>
  </si>
  <si>
    <t>PWBD050C99FAB0011003 M</t>
  </si>
  <si>
    <t>CLASSIC LOGO TRACK BOMBER JKT BLACK OFF</t>
  </si>
  <si>
    <t>PWBD050C99FAB0011003 XXS</t>
  </si>
  <si>
    <t>PWBD050F24FAB0022703</t>
  </si>
  <si>
    <t>PWBD050F24FAB0022703 XXS</t>
  </si>
  <si>
    <t>CLASSIC LOGO BOMBER JACKET  EARTH RED OF</t>
  </si>
  <si>
    <t>PWBD050F24FAB0022703 L</t>
  </si>
  <si>
    <t>PWBD050F24FAB0031003</t>
  </si>
  <si>
    <t>PWBD050F24FAB0031003 S</t>
  </si>
  <si>
    <t>LEATHER EFFECT TRK BOMBER JKT BLACK OFF</t>
  </si>
  <si>
    <t>PWBD050F24FAB0031003 L</t>
  </si>
  <si>
    <t>PWBD050F25FAB0017703</t>
  </si>
  <si>
    <t>PWBD050F25FAB0017703 M</t>
  </si>
  <si>
    <t>LAMINATED TRACK JACKET GUNMETAL - OFF WH</t>
  </si>
  <si>
    <t>PWBD050F25FAB0017703 L</t>
  </si>
  <si>
    <t>PWBD050F25FAB0017703 S</t>
  </si>
  <si>
    <t>PWBD050F25FAB0017703 XS</t>
  </si>
  <si>
    <t>PWBD050S24FAB0011003</t>
  </si>
  <si>
    <t>PWBD050S24FAB0011003 XXS</t>
  </si>
  <si>
    <t>PWBD050S24FAB0011003 L</t>
  </si>
  <si>
    <t>PWBD050S24FAB0011003 XS</t>
  </si>
  <si>
    <t>PWBD050S24FAB0011003 S</t>
  </si>
  <si>
    <t>PWBD050S24FAB0011003 M</t>
  </si>
  <si>
    <t>PWBD050S24FAB0015103</t>
  </si>
  <si>
    <t>PWBD050S24FAB0015103 XS</t>
  </si>
  <si>
    <t>CLASSIC LOGO TRACK BOMBER JKT MINT  OFF</t>
  </si>
  <si>
    <t>PWBD050S24FAB0015103 M</t>
  </si>
  <si>
    <t>PWBD050S24FAB0015103 S</t>
  </si>
  <si>
    <t>PWBD050S25FAB0011003</t>
  </si>
  <si>
    <t>PWBD050S25FAB0011003 S</t>
  </si>
  <si>
    <t>PALMS JACQUARD TRACK JKT BLACK - OFF WHI</t>
  </si>
  <si>
    <t>PWBD050S25FAB0011003 M</t>
  </si>
  <si>
    <t>PWBD050S25FAB0011003 L</t>
  </si>
  <si>
    <t>PWBD050S25FAB0011003 XS</t>
  </si>
  <si>
    <t>PWBD050S25FAB0011003 XXS</t>
  </si>
  <si>
    <t>PWBD050S25FAB0011003 XL</t>
  </si>
  <si>
    <t>PWBD050S25FAB0023203</t>
  </si>
  <si>
    <t>PWBD050S25FAB0023203 S</t>
  </si>
  <si>
    <t>CLASSIC LOGO BOMBER TRACK JKT FUCHSIA -</t>
  </si>
  <si>
    <t>PWBD050S25FAB0023203 L</t>
  </si>
  <si>
    <t>PWBD050S25FAB0023203 M</t>
  </si>
  <si>
    <t>PWBD050S25FAB0023203 XS</t>
  </si>
  <si>
    <t>PWBD050S25FAB0023203 XXS</t>
  </si>
  <si>
    <t>PWBD050S25FAB0023203 XL</t>
  </si>
  <si>
    <t>PWBD052S24FAB0014636</t>
  </si>
  <si>
    <t>PWBD052S24FAB0014636 XS</t>
  </si>
  <si>
    <t>MONOGRAM CB CROP TRACK VEST NAVY BLUE  L</t>
  </si>
  <si>
    <t>PWBD052S24FAB0014636 L</t>
  </si>
  <si>
    <t>PWBD053F24FAB0015664</t>
  </si>
  <si>
    <t>PWBD053F24FAB0015664 XS</t>
  </si>
  <si>
    <t>MONOGRAM CB TRACK JACKET  MILITARY GOLDE</t>
  </si>
  <si>
    <t>PWBD053F24FAB0015664 S</t>
  </si>
  <si>
    <t>PWBD053F24FAB0015664 M</t>
  </si>
  <si>
    <t>PWBD053S24FLE0020384</t>
  </si>
  <si>
    <t>PWBD053S24FLE0020384 S</t>
  </si>
  <si>
    <t>MONOGRAM CB SWEATSHIRT OFF WHITE MULTICO</t>
  </si>
  <si>
    <t>PWBD053S24FLE0020384 M</t>
  </si>
  <si>
    <t>PWBD054S24FAB0013684</t>
  </si>
  <si>
    <t>PWBD054S24FAB0013684 M</t>
  </si>
  <si>
    <t>MONOGRAM CB FITTED TRACK JKT LILAC  MULT</t>
  </si>
  <si>
    <t>PWBD058F24FAB0015503</t>
  </si>
  <si>
    <t>PWBD058F24FAB0015503 XS</t>
  </si>
  <si>
    <t>CLASSIC LOGO CHECK BOMBER JKT GREEN OFF</t>
  </si>
  <si>
    <t>PWBD058F24FAB0015503 M</t>
  </si>
  <si>
    <t>PWBD058F24FAB0015503 L</t>
  </si>
  <si>
    <t>PWBD058F24FAB0015503 XXS</t>
  </si>
  <si>
    <t>PWBD063S25FAB0014003</t>
  </si>
  <si>
    <t>PWBD063S25FAB0014003 XS</t>
  </si>
  <si>
    <t>OVAL PALM CHENILLE TRACK JKT LIGHT BLUE</t>
  </si>
  <si>
    <t>PWBD063S25FAB0014003 L</t>
  </si>
  <si>
    <t>PWBD063S25FAB0014003 S</t>
  </si>
  <si>
    <t>PWBD063S25FAB0014003 M</t>
  </si>
  <si>
    <t>PWBD065S25FAB0011003</t>
  </si>
  <si>
    <t>PWBD065S25FAB0011003 M</t>
  </si>
  <si>
    <t>BACK CURVED LOGO TRACK JACKET BLACK - OF</t>
  </si>
  <si>
    <t>PWBD065S25FAB0011003 S</t>
  </si>
  <si>
    <t>PWBD065S25FAB0011003 XS</t>
  </si>
  <si>
    <t>PWBD065S25FAB0011003 L</t>
  </si>
  <si>
    <t>PWBD065S25FAB0011003 XXS</t>
  </si>
  <si>
    <t>PWBD066F25FAB0013C28</t>
  </si>
  <si>
    <t>PWBD066F25FAB0013C28 M</t>
  </si>
  <si>
    <t>COLORBLOCK CHENILLE TRACK JKT SOFT PINK</t>
  </si>
  <si>
    <t>PWBD066F25FAB0013C28 S</t>
  </si>
  <si>
    <t>PWBD066F25FAB0013C28 L</t>
  </si>
  <si>
    <t>PWBD066F25FAB0013C28 XL</t>
  </si>
  <si>
    <t>PWBD066F25FAB0013C28 XS</t>
  </si>
  <si>
    <t>PWBD067F25FAB0012803</t>
  </si>
  <si>
    <t>PWBD067F25FAB0012803 XS</t>
  </si>
  <si>
    <t>COLORBLOCK ANORAK TRACK JKT BURGUNDY - O</t>
  </si>
  <si>
    <t>PWBD067F25FAB0012803 L</t>
  </si>
  <si>
    <t>PWBD067F25FAB0012803 XXS</t>
  </si>
  <si>
    <t>PWBD067F25FAB0012803 M</t>
  </si>
  <si>
    <t>PWBD067F25FAB0012803 S</t>
  </si>
  <si>
    <t>PWBE014F25FLE002280B</t>
  </si>
  <si>
    <t>PWBE014F25FLE002280B XXS</t>
  </si>
  <si>
    <t>PA BOOK CLUB ZIP CROP HOODY BURGUNDY - I</t>
  </si>
  <si>
    <t>PWBE014F25FLE002280B XL</t>
  </si>
  <si>
    <t>PWBE014F25FLE002280B XS</t>
  </si>
  <si>
    <t>PWBE014F25FLE002280B S</t>
  </si>
  <si>
    <t>PWBE014F25FLE002280B M</t>
  </si>
  <si>
    <t>PWBE014F25FLE002280B L</t>
  </si>
  <si>
    <t>PWCA010S183840733288</t>
  </si>
  <si>
    <t>PWCA010S183840733288 M</t>
  </si>
  <si>
    <t>BARNEYS SMILEY_TRACK PANT DARK BLUE MULT</t>
  </si>
  <si>
    <t>S18</t>
  </si>
  <si>
    <t>PWCA019C99FAB0011001</t>
  </si>
  <si>
    <t>PWCA019C99FAB0011001 S</t>
  </si>
  <si>
    <t>LOGO AFTERLOGO PANTS  BLACK WHITE</t>
  </si>
  <si>
    <t>PWCA035F21FAB0013838</t>
  </si>
  <si>
    <t>PWCA035F21FAB0013838 S</t>
  </si>
  <si>
    <t>CLASSIC TRACK PANTS  MAUVE MAUVE</t>
  </si>
  <si>
    <t>PWCA035F21FAB0026055</t>
  </si>
  <si>
    <t>PWCA035F21FAB0026055 S</t>
  </si>
  <si>
    <t>CAMO CLASSIC TRACK PANTS BROWN  GREEN</t>
  </si>
  <si>
    <t>PWCA035S21FAB0014401</t>
  </si>
  <si>
    <t>PWCA035S21FAB0014401 XS</t>
  </si>
  <si>
    <t>CLASSIC TRACK PANTS  ILLUSION BLUE WHITE</t>
  </si>
  <si>
    <t>PWCA035S21FAB0035556</t>
  </si>
  <si>
    <t>PWCA035S21FAB0035556 S</t>
  </si>
  <si>
    <t>JUNGLE TRACK PANTS  GREEN MILITARY</t>
  </si>
  <si>
    <t>PWCA045S21FLE0021001</t>
  </si>
  <si>
    <t>PWCA045S21FLE0021001 S</t>
  </si>
  <si>
    <t>CLASSIC LOGO SLIM SWEATPANTS BLACK WHITE</t>
  </si>
  <si>
    <t>PWCA053S21FAB0024018</t>
  </si>
  <si>
    <t>PWCA053S21FAB0024018 40</t>
  </si>
  <si>
    <t>ALLOVER BEAR PAJAMA PANTS LIGHT BLUE  YE</t>
  </si>
  <si>
    <t>PWCA058F21FAB0016137</t>
  </si>
  <si>
    <t>PWCA058F21FAB0016137 S</t>
  </si>
  <si>
    <t>CORD FLEECE FLARED TRACKPANTS BEIGE  PUR</t>
  </si>
  <si>
    <t>PWCA060F21FAB0016101</t>
  </si>
  <si>
    <t>PWCA060F21FAB0016101 S</t>
  </si>
  <si>
    <t>BUTTONED TRACK PANTS BEIGE  WHITE</t>
  </si>
  <si>
    <t>PWCA061F21FAB0024646</t>
  </si>
  <si>
    <t>PWCA061F21FAB0024646 38</t>
  </si>
  <si>
    <t>MILANO LOOSE TRACK PANTS NAVY BLUE  NAVY</t>
  </si>
  <si>
    <t>PWCA061F21FAB0033830</t>
  </si>
  <si>
    <t>PWCA061F21FAB0033830 38</t>
  </si>
  <si>
    <t>LOOSE TRACK PANTS MAUVE PINK</t>
  </si>
  <si>
    <t>PWCA061F21FAB0036510</t>
  </si>
  <si>
    <t>PWCA061F21FAB0036510 36</t>
  </si>
  <si>
    <t>LOOSE TRACK PANTS YELLOW FLUO  BLACK</t>
  </si>
  <si>
    <t>PWCA061F21FAB0036510 40</t>
  </si>
  <si>
    <t>PWCA061F21FAB0036510 38</t>
  </si>
  <si>
    <t>PWCA061F21FAB0040303</t>
  </si>
  <si>
    <t>PWCA061F21FAB0040303 38</t>
  </si>
  <si>
    <t>CORD LOOSE TRACK PANTS OFF WHITE OFF WHI</t>
  </si>
  <si>
    <t>PWCA061S23FAB0010303</t>
  </si>
  <si>
    <t>PWCA061S23FAB0010303 L</t>
  </si>
  <si>
    <t>SUIT TRACK LOOSE PANTS  OFF WHITE OFF WH</t>
  </si>
  <si>
    <t>PWCA061S24FAB0014903</t>
  </si>
  <si>
    <t>PWCA061S24FAB0014903 M</t>
  </si>
  <si>
    <t>CHAMBRAY TRACK PANTS INDIGO BLUE OFF WHI</t>
  </si>
  <si>
    <t>PWCA061S24FAB0014903 L</t>
  </si>
  <si>
    <t>PWCA061S24FAB0014903 XS</t>
  </si>
  <si>
    <t>PWCA061S24FAB0014903 S</t>
  </si>
  <si>
    <t>PWCA061T22FAB0011003</t>
  </si>
  <si>
    <t>PWCA061T22FAB0011003 44</t>
  </si>
  <si>
    <t>STAFF_MILANO LOOSE TRACK PANT BLACK OFF</t>
  </si>
  <si>
    <t>T22</t>
  </si>
  <si>
    <t>PWCA068F21FAB0024561</t>
  </si>
  <si>
    <t>PWCA068F21FAB0024561 38</t>
  </si>
  <si>
    <t>CROPPED TRACK PANTS BLUE BEIGE</t>
  </si>
  <si>
    <t>PWCA068F21FAB0032828</t>
  </si>
  <si>
    <t>PWCA068F21FAB0032828 38</t>
  </si>
  <si>
    <t>CORD CROPPED TRACK PANTS BURGUNDY</t>
  </si>
  <si>
    <t>PWCA069F21FAB0014545</t>
  </si>
  <si>
    <t>PWCA069F21FAB0014545 S</t>
  </si>
  <si>
    <t>BOLD RIB SWEATPANTS BLUE BLUE</t>
  </si>
  <si>
    <t>PWCA081S22FAB0026020</t>
  </si>
  <si>
    <t>PWCA081S22FAB0026020 38</t>
  </si>
  <si>
    <t>TRACK WAIST CARGO PANTS BROWN  ORANGE</t>
  </si>
  <si>
    <t>PWCA094F22FAB0024904</t>
  </si>
  <si>
    <t>PWCA094F22FAB0024904 XS</t>
  </si>
  <si>
    <t>CLASSIC SUIT PANTS INDIGO BLUE BUTTER</t>
  </si>
  <si>
    <t>PWCA101F24FAB0011010</t>
  </si>
  <si>
    <t>PWCA101F24FAB0011010 XS</t>
  </si>
  <si>
    <t>PA MONOGRAM TULLE FLARE PANTS BLACK BLAC</t>
  </si>
  <si>
    <t>PWCA101F24FAB0011010 S</t>
  </si>
  <si>
    <t>PWCA101F24FAB0011010 L</t>
  </si>
  <si>
    <t>PWCA101F24FAB0027610</t>
  </si>
  <si>
    <t>PWCA101F24FAB0027610 S</t>
  </si>
  <si>
    <t>LOGO TAPE SEQUINS FLARE PANTS GOLD  BLAC</t>
  </si>
  <si>
    <t>PWCA101F24FAB0031010</t>
  </si>
  <si>
    <t>PWCA101F24FAB0031010 XS</t>
  </si>
  <si>
    <t>B LOGO TAPE SEQUINS FLARE PNT BLACK BLAC</t>
  </si>
  <si>
    <t>PWCA101F24FAB0031010 S</t>
  </si>
  <si>
    <t>PWCA105S23FAB0011001</t>
  </si>
  <si>
    <t>PWCA105S23FAB0011001 XXS</t>
  </si>
  <si>
    <t>REVERSED WAISTBAND CHINO PANT BLACK WHIT</t>
  </si>
  <si>
    <t>PWCA105S23FAB0011001 S</t>
  </si>
  <si>
    <t>PWCA105S23FAB0011001 M</t>
  </si>
  <si>
    <t>PWCA105S23FAB0011001 XS</t>
  </si>
  <si>
    <t>PWCA105S23FAB0013001</t>
  </si>
  <si>
    <t>PWCA105S23FAB0013001 XS</t>
  </si>
  <si>
    <t>REVERSED WAISTBAND CHINO PANT PINK WHITE</t>
  </si>
  <si>
    <t>PWCA105S23FAB0013001 S</t>
  </si>
  <si>
    <t>PWCA105S23FAB0013001 M</t>
  </si>
  <si>
    <t>PWCA105S23FAB0016101</t>
  </si>
  <si>
    <t>PWCA105S23FAB0016101 XXS</t>
  </si>
  <si>
    <t>REVERSED WAISTBAND CHINO PANT BEIGE  WHI</t>
  </si>
  <si>
    <t>PWCA106S23FAB0013210</t>
  </si>
  <si>
    <t>PWCA106S23FAB0013210 42</t>
  </si>
  <si>
    <t>MIAMI SUIT PANTS  FUCHSIA BLACK</t>
  </si>
  <si>
    <t>PWCA106S23FAB0013210 40</t>
  </si>
  <si>
    <t>PWCA106S23FAB0013210 38</t>
  </si>
  <si>
    <t>PWCA107F23FAB0011003</t>
  </si>
  <si>
    <t>PWCA107F23FAB0011003 44</t>
  </si>
  <si>
    <t>KNIT TAPE SUIT PANTS BLACK OFF WHITE</t>
  </si>
  <si>
    <t>PWCA107F23FAB0011003 42</t>
  </si>
  <si>
    <t>PWCA107F23FAB0011003 38</t>
  </si>
  <si>
    <t>PWCA107F23FAB0011003 36</t>
  </si>
  <si>
    <t>PWCA107F23FAB0011003 40</t>
  </si>
  <si>
    <t>PWCA107F23FAB0026103</t>
  </si>
  <si>
    <t>PWCA107F23FAB0026103 38</t>
  </si>
  <si>
    <t>TAB KNIT SUIT PANTS BEIGE  OFF WHITE</t>
  </si>
  <si>
    <t>PWCA107F24FAB0011003</t>
  </si>
  <si>
    <t>PWCA107F24FAB0011003 38</t>
  </si>
  <si>
    <t>PWCA107F24FAB0011003 40</t>
  </si>
  <si>
    <t>PWCA107F24FAB0011003 42</t>
  </si>
  <si>
    <t>PWCA107F24FAB0011003 36</t>
  </si>
  <si>
    <t>PWCA107F24FAB0020903</t>
  </si>
  <si>
    <t>PWCA107F24FAB0020903 42</t>
  </si>
  <si>
    <t>KNIT TAPE WOOL SUIT PANTS GREY OFF WHITE</t>
  </si>
  <si>
    <t>PWCA107F24FAB0020903 40</t>
  </si>
  <si>
    <t>PWCA107F24FAB0020903 38</t>
  </si>
  <si>
    <t>PWCA107F24FAB0020903 36</t>
  </si>
  <si>
    <t>PWCA107S23FAB0020403</t>
  </si>
  <si>
    <t>PWCA107S23FAB0020403 46</t>
  </si>
  <si>
    <t>KNIT TAPE SUIT PANTS  BUTTER OFF WHITE</t>
  </si>
  <si>
    <t>PWCA107S24FAB0010703</t>
  </si>
  <si>
    <t>PWCA107S24FAB0010703 38</t>
  </si>
  <si>
    <t>LINEN KNIT TAPE SUIT PANTS DARK GREY OFF</t>
  </si>
  <si>
    <t>PWCA107S24FAB0010703 40</t>
  </si>
  <si>
    <t>PWCA107S24FAB0010703 36</t>
  </si>
  <si>
    <t>PWCA107S24FAB0010703 42</t>
  </si>
  <si>
    <t>PWCA107S24FAB0020403</t>
  </si>
  <si>
    <t>PWCA107S24FAB0020403 38</t>
  </si>
  <si>
    <t>B KNIT TAPE SUIT PANTS BUTTER OFF WHITE</t>
  </si>
  <si>
    <t>PWCA107S24FAB0020403 40</t>
  </si>
  <si>
    <t>PWCA107S24FAB0020403 42</t>
  </si>
  <si>
    <t>PWCA107S24FAB0020403 36</t>
  </si>
  <si>
    <t>PWCA107S24FAB0034603</t>
  </si>
  <si>
    <t>PWCA107S24FAB0034603 38</t>
  </si>
  <si>
    <t>N KNIT TAPE SUIT PANTS NAVY BLUE  OFF WH</t>
  </si>
  <si>
    <t>PWCA107S24FAB0034603 40</t>
  </si>
  <si>
    <t>PWCA107S24FAB0034603 36</t>
  </si>
  <si>
    <t>PWCA107S24FAB0034603 42</t>
  </si>
  <si>
    <t>PWCA107T24FAB0011003</t>
  </si>
  <si>
    <t>PWCA107T24FAB0011003 38</t>
  </si>
  <si>
    <t>PWCA107T24FAB0011003 40</t>
  </si>
  <si>
    <t>PWCA107T24FAB0011003 42</t>
  </si>
  <si>
    <t>PWCA107T24FAB0011003 36</t>
  </si>
  <si>
    <t>PWCA107T24FAB0011003 44</t>
  </si>
  <si>
    <t>PWCA110S23FAB0013701</t>
  </si>
  <si>
    <t>PWCA110S23FAB0013701 40</t>
  </si>
  <si>
    <t>PINK SUNSET PAJAMA PANTS  PURPLE  WHITE</t>
  </si>
  <si>
    <t>PWCA110S23FAB0013701 38</t>
  </si>
  <si>
    <t>PWCA116E23FAB0011001</t>
  </si>
  <si>
    <t>PWCA116E23FAB0011001 42</t>
  </si>
  <si>
    <t>SUIT PANTS  BLACK WHITE</t>
  </si>
  <si>
    <t>PWCA116E23FAB0011001 38</t>
  </si>
  <si>
    <t>PWCA116E23FAB0011001 46</t>
  </si>
  <si>
    <t>PWCA116E23FAB0011001 40</t>
  </si>
  <si>
    <t>PWCA117E23FAB0011076</t>
  </si>
  <si>
    <t>PWCA117E23FAB0011076 42</t>
  </si>
  <si>
    <t>SOIREE PAJAMA PANTS BLACK GOLD</t>
  </si>
  <si>
    <t>PWCA117E23FAB0011076 40</t>
  </si>
  <si>
    <t>PWCA117E23FAB0011076 38</t>
  </si>
  <si>
    <t>PWCA117F24FAB0026022</t>
  </si>
  <si>
    <t>PWCA117F24FAB0026022 42</t>
  </si>
  <si>
    <t>CURVED LOGO CHECK PAJAMA PANT BROWN LIGH</t>
  </si>
  <si>
    <t>PWCA117F24FAB0026022 40</t>
  </si>
  <si>
    <t>PWCA117F24FAB0026022 38</t>
  </si>
  <si>
    <t>PWCA117F24FAB0040460</t>
  </si>
  <si>
    <t>PWCA117F24FAB0040460 42</t>
  </si>
  <si>
    <t>MINI BEAR MONOGRAM PAJ PANTS BUTTER BROW</t>
  </si>
  <si>
    <t>PWCA117F24FAB0040460 40</t>
  </si>
  <si>
    <t>PWCA117F24FAB0040460 38</t>
  </si>
  <si>
    <t>PWCA117S24FAB0014610</t>
  </si>
  <si>
    <t>PWCA117S24FAB0014610 38</t>
  </si>
  <si>
    <t>SATIN PAJAMA PANTS NAVY BLUE  BLACK</t>
  </si>
  <si>
    <t>PWCA117S24FAB0014610 40</t>
  </si>
  <si>
    <t>PWCA117S24FAB0014610 42</t>
  </si>
  <si>
    <t>PWCA117S24FAB0016110</t>
  </si>
  <si>
    <t>PWCA117S24FAB0016110 40</t>
  </si>
  <si>
    <t>SATIN PAJAMA PANTS BEIGE  BLACK</t>
  </si>
  <si>
    <t>PWCA117S24FAB0016110 42</t>
  </si>
  <si>
    <t>PWCA117S24FAB0016110 38</t>
  </si>
  <si>
    <t>PWCA117S24FAB0016110 44</t>
  </si>
  <si>
    <t>PWCA117S24FAB0025610</t>
  </si>
  <si>
    <t>PWCA117S24FAB0025610 40</t>
  </si>
  <si>
    <t>PAISLEY PAJAMA PANTS MILITARY BLACK</t>
  </si>
  <si>
    <t>PWCA117S24FAB0025610 38</t>
  </si>
  <si>
    <t>PWCA117S24FAB0025610 42</t>
  </si>
  <si>
    <t>PWCA119F23FAB0014610</t>
  </si>
  <si>
    <t>PWCA119F23FAB0014610 44</t>
  </si>
  <si>
    <t>FLARE COTTON CHINO PANTS NAVY BLUE  BLAC</t>
  </si>
  <si>
    <t>PWCA119F23FAB0014610 42</t>
  </si>
  <si>
    <t>PWCA123R24FAB0011010</t>
  </si>
  <si>
    <t>PWCA123R24FAB0011010 40</t>
  </si>
  <si>
    <t>CLASSIC SUIT PANTS BLACK BLACK</t>
  </si>
  <si>
    <t>PWCA123R24FAB0021010</t>
  </si>
  <si>
    <t>PWCA123R24FAB0021010 38</t>
  </si>
  <si>
    <t>VELVET SUIT PANTS BLACK BLACK</t>
  </si>
  <si>
    <t>PWCA129F23FAB0016010</t>
  </si>
  <si>
    <t>PWCA129F23FAB0016010 M</t>
  </si>
  <si>
    <t>LOGO TAPE SEQUINS FLARE PANTS BROWN  BLA</t>
  </si>
  <si>
    <t>PWCA129F23FAB0016010 XS</t>
  </si>
  <si>
    <t>PWCA129F23FAB0016010 S</t>
  </si>
  <si>
    <t>PWCA138R24FAB0011010</t>
  </si>
  <si>
    <t>PWCA138R24FAB0011010 42</t>
  </si>
  <si>
    <t>MONOGRAM PAJAMA PANTS BLACK BLACK</t>
  </si>
  <si>
    <t>PWCA138R24FAB0011010 40</t>
  </si>
  <si>
    <t>PWCA138R24FAB0011010 38</t>
  </si>
  <si>
    <t>PWIC010S24MAT0011001</t>
  </si>
  <si>
    <t>PWIC010S24MAT0011001 38</t>
  </si>
  <si>
    <t>ESSENTIAL LOGO POOL SLIDER BLACK WHITE</t>
  </si>
  <si>
    <t>PWIC010S24MAT0011001 39</t>
  </si>
  <si>
    <t>PWIC010S24MAT0011001 37</t>
  </si>
  <si>
    <t>PWIC010S24MAT0011001 40</t>
  </si>
  <si>
    <t>PWIC010S24MAT0011001 36</t>
  </si>
  <si>
    <t>PWIC010S24MAT0011001 41</t>
  </si>
  <si>
    <t>brand</t>
  </si>
  <si>
    <t>PALM ANGELS</t>
  </si>
  <si>
    <t>QTY</t>
  </si>
  <si>
    <t>RRP €</t>
  </si>
  <si>
    <t>RRP TOT €</t>
  </si>
  <si>
    <t>COST €</t>
  </si>
  <si>
    <t>COST TOT €</t>
  </si>
  <si>
    <t>COST £</t>
  </si>
  <si>
    <t>COST TOT £</t>
  </si>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</sst>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_-[$£-809]* #,##0.00_-;\-[$£-809]* #,##0.00_-;_-[$£-809]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ngg-b2b.newguardsgroup.com/showpa/foto/PWBB022C99FLE0024060_1_7706_z.jpg" TargetMode="External"/><Relationship Id="rId21" Type="http://schemas.openxmlformats.org/officeDocument/2006/relationships/image" Target="https://nggb2bprod.azureedge.net/showpa/foto/PMLB10AS25FAB0011010_1_6456_z.jpg" TargetMode="External"/><Relationship Id="rId42" Type="http://schemas.openxmlformats.org/officeDocument/2006/relationships/image" Target="../media/image17.jpeg"/><Relationship Id="rId63" Type="http://schemas.openxmlformats.org/officeDocument/2006/relationships/image" Target="../media/image38.jpeg"/><Relationship Id="rId84" Type="http://schemas.openxmlformats.org/officeDocument/2006/relationships/image" Target="https://nggb2bprod.azureedge.net/showpa/foto/PWAD074S25FAB0011003_1_4566_z.jpg" TargetMode="External"/><Relationship Id="rId138" Type="http://schemas.openxmlformats.org/officeDocument/2006/relationships/image" Target="https://ngg-b2b.newguardsgroup.com/showpa/foto/PWCA117S24FAB0014610_1_8866_z.jpg" TargetMode="External"/><Relationship Id="rId159" Type="http://schemas.openxmlformats.org/officeDocument/2006/relationships/image" Target="../media/image73.jpeg"/><Relationship Id="rId107" Type="http://schemas.openxmlformats.org/officeDocument/2006/relationships/image" Target="https://ngg-b2b.newguardsgroup.com/showpa/foto/PERI052S24PLA0010907_1_3250_z.jpg" TargetMode="External"/><Relationship Id="rId11" Type="http://schemas.openxmlformats.org/officeDocument/2006/relationships/image" Target="https://nggb2bprod.azureedge.net/showpa/foto/PWBB075S25FLE0013C60_1_8775_z.jpg" TargetMode="External"/><Relationship Id="rId32" Type="http://schemas.openxmlformats.org/officeDocument/2006/relationships/image" Target="../media/image7.jpeg"/><Relationship Id="rId53" Type="http://schemas.openxmlformats.org/officeDocument/2006/relationships/image" Target="../media/image28.jpeg"/><Relationship Id="rId74" Type="http://schemas.openxmlformats.org/officeDocument/2006/relationships/image" Target="../media/image49.jpeg"/><Relationship Id="rId128" Type="http://schemas.openxmlformats.org/officeDocument/2006/relationships/image" Target="https://ngg-b2b.newguardsgroup.com/showpa/foto/PWCA068F21FAB0032828_1_7078_z.jpg" TargetMode="External"/><Relationship Id="rId149" Type="http://schemas.openxmlformats.org/officeDocument/2006/relationships/image" Target="../media/image64.jpeg"/><Relationship Id="rId5" Type="http://schemas.openxmlformats.org/officeDocument/2006/relationships/image" Target="https://nggb2bprod.azureedge.net/showpa/foto/PWBA057S25FLE0013C32_1_6813_z.jpg" TargetMode="External"/><Relationship Id="rId95" Type="http://schemas.openxmlformats.org/officeDocument/2006/relationships/image" Target="https://nggb2bprod.azureedge.net/showpa/foto/PMIA101S25LEA0020110_1_2071_z.jpg" TargetMode="External"/><Relationship Id="rId160" Type="http://schemas.openxmlformats.org/officeDocument/2006/relationships/image" Target="../media/image74.jpeg"/><Relationship Id="rId22" Type="http://schemas.openxmlformats.org/officeDocument/2006/relationships/image" Target="https://nggb2bprod.azureedge.net/showpa/foto/PWLB036S25FAB001323C_1_8132_z.jpg" TargetMode="External"/><Relationship Id="rId43" Type="http://schemas.openxmlformats.org/officeDocument/2006/relationships/image" Target="../media/image18.jpeg"/><Relationship Id="rId64" Type="http://schemas.openxmlformats.org/officeDocument/2006/relationships/image" Target="../media/image39.jpeg"/><Relationship Id="rId118" Type="http://schemas.openxmlformats.org/officeDocument/2006/relationships/image" Target="https://ngg-b2b.newguardsgroup.com/showpa/foto/PWBB022C99FLE0031030_1_8983_z.jpg" TargetMode="External"/><Relationship Id="rId139" Type="http://schemas.openxmlformats.org/officeDocument/2006/relationships/image" Target="https://ngg-b2b.newguardsgroup.com/showpa/foto/PWCA117S24FAB0016110_1_579_z.jpg" TargetMode="External"/><Relationship Id="rId85" Type="http://schemas.openxmlformats.org/officeDocument/2006/relationships/image" Target="https://nggb2bprod.azureedge.net/showpa/foto/PWAD076S25JER0013C60_1_9123_z.jpg" TargetMode="External"/><Relationship Id="rId150" Type="http://schemas.openxmlformats.org/officeDocument/2006/relationships/image" Target="../media/image65.jpeg"/><Relationship Id="rId12" Type="http://schemas.openxmlformats.org/officeDocument/2006/relationships/image" Target="https://nggb2bprod.azureedge.net/showpa/foto/PWBD050S25FAB0023203_1_7490_z.jpg" TargetMode="External"/><Relationship Id="rId17" Type="http://schemas.openxmlformats.org/officeDocument/2006/relationships/image" Target="https://nggb2bprod.azureedge.net/showpa/foto/PMLB108S25FAB0031018_1_6292_z.jpg" TargetMode="External"/><Relationship Id="rId33" Type="http://schemas.openxmlformats.org/officeDocument/2006/relationships/image" Target="../media/image8.jpeg"/><Relationship Id="rId38" Type="http://schemas.openxmlformats.org/officeDocument/2006/relationships/image" Target="../media/image13.jpeg"/><Relationship Id="rId59" Type="http://schemas.openxmlformats.org/officeDocument/2006/relationships/image" Target="../media/image34.jpeg"/><Relationship Id="rId103" Type="http://schemas.openxmlformats.org/officeDocument/2006/relationships/image" Target="https://nggb2bprod.azureedge.net/showpa/foto/PERI051C99PLA0015555_1_9675_z.jpg" TargetMode="External"/><Relationship Id="rId108" Type="http://schemas.openxmlformats.org/officeDocument/2006/relationships/image" Target="https://nggb2bprod.azureedge.net/showpa/foto/PMLB106F24FAB0021825_1_8003_z.jpg" TargetMode="External"/><Relationship Id="rId124" Type="http://schemas.openxmlformats.org/officeDocument/2006/relationships/image" Target="https://ngg-b2b.newguardsgroup.com/showpa/foto/PWCA019C99FAB0011001_1_6265_z.jpg" TargetMode="External"/><Relationship Id="rId129" Type="http://schemas.openxmlformats.org/officeDocument/2006/relationships/image" Target="https://ngg-b2b.newguardsgroup.com/showpa/foto/PWCA081S22FAB0026020_1_5109_z.jpg" TargetMode="External"/><Relationship Id="rId54" Type="http://schemas.openxmlformats.org/officeDocument/2006/relationships/image" Target="../media/image29.jpeg"/><Relationship Id="rId70" Type="http://schemas.openxmlformats.org/officeDocument/2006/relationships/image" Target="../media/image45.jpeg"/><Relationship Id="rId75" Type="http://schemas.openxmlformats.org/officeDocument/2006/relationships/image" Target="../media/image50.jpeg"/><Relationship Id="rId91" Type="http://schemas.openxmlformats.org/officeDocument/2006/relationships/image" Target="https://nggb2bprod.azureedge.net/showpa/foto/PWBD063S25FAB0014003_1_8076_z.jpg" TargetMode="External"/><Relationship Id="rId96" Type="http://schemas.openxmlformats.org/officeDocument/2006/relationships/image" Target="https://nggb2bprod.azureedge.net/showpa/foto/PMIA102S25FAB0010901_1_9747_z.jpg" TargetMode="External"/><Relationship Id="rId140" Type="http://schemas.openxmlformats.org/officeDocument/2006/relationships/image" Target="https://ngg-b2b.newguardsgroup.com/showpa/foto/PWCA119F23FAB0014610_1_9791_z.jpg" TargetMode="External"/><Relationship Id="rId145" Type="http://schemas.openxmlformats.org/officeDocument/2006/relationships/image" Target="../media/image60.jpeg"/><Relationship Id="rId161" Type="http://schemas.openxmlformats.org/officeDocument/2006/relationships/image" Target="../media/image75.jpeg"/><Relationship Id="rId166" Type="http://schemas.openxmlformats.org/officeDocument/2006/relationships/image" Target="../media/image80.png"/><Relationship Id="rId1" Type="http://schemas.openxmlformats.org/officeDocument/2006/relationships/image" Target="https://nggb2bprod.azureedge.net/showpa/foto/PWAD073S25FAB0011003_1_1004_z.jpg" TargetMode="External"/><Relationship Id="rId6" Type="http://schemas.openxmlformats.org/officeDocument/2006/relationships/image" Target="https://nggb2bprod.azureedge.net/showpa/foto/PWBB023S25FLE001100B_1_1005_z.jpg" TargetMode="External"/><Relationship Id="rId23" Type="http://schemas.openxmlformats.org/officeDocument/2006/relationships/image" Target="https://nggb2bprod.azureedge.net/showpa/foto/PMND017C99LEA0011001_1_2803_z.jpg" TargetMode="External"/><Relationship Id="rId28" Type="http://schemas.openxmlformats.org/officeDocument/2006/relationships/image" Target="../media/image3.jpeg"/><Relationship Id="rId49" Type="http://schemas.openxmlformats.org/officeDocument/2006/relationships/image" Target="../media/image24.jpeg"/><Relationship Id="rId114" Type="http://schemas.openxmlformats.org/officeDocument/2006/relationships/image" Target="https://ngg-b2b.newguardsgroup.com/showpa/foto/PWBA017C99FLE0013410_6166_z.jpg" TargetMode="External"/><Relationship Id="rId119" Type="http://schemas.openxmlformats.org/officeDocument/2006/relationships/image" Target="https://ngg-b2b.newguardsgroup.com/showpa/foto/PWBB023C99FLE0020410_1_3021_z.jpg" TargetMode="External"/><Relationship Id="rId44" Type="http://schemas.openxmlformats.org/officeDocument/2006/relationships/image" Target="../media/image19.jpeg"/><Relationship Id="rId60" Type="http://schemas.openxmlformats.org/officeDocument/2006/relationships/image" Target="../media/image35.jpeg"/><Relationship Id="rId65" Type="http://schemas.openxmlformats.org/officeDocument/2006/relationships/image" Target="../media/image40.jpeg"/><Relationship Id="rId81" Type="http://schemas.openxmlformats.org/officeDocument/2006/relationships/image" Target="../media/image56.jpeg"/><Relationship Id="rId86" Type="http://schemas.openxmlformats.org/officeDocument/2006/relationships/image" Target="https://nggb2bprod.azureedge.net/showpa/foto/PWBA016S25FLE0014103_1_601_z.jpg" TargetMode="External"/><Relationship Id="rId130" Type="http://schemas.openxmlformats.org/officeDocument/2006/relationships/image" Target="https://ngg-b2b.newguardsgroup.com/showpa/foto/PWCA094F22FAB0024904_1_683_z.jpg" TargetMode="External"/><Relationship Id="rId135" Type="http://schemas.openxmlformats.org/officeDocument/2006/relationships/image" Target="https://nggb2bprod.azureedge.net/showpa/foto/PWCA107F24FAB0011003_1_958_z.jpg" TargetMode="External"/><Relationship Id="rId151" Type="http://schemas.openxmlformats.org/officeDocument/2006/relationships/image" Target="../media/image66.jpeg"/><Relationship Id="rId156" Type="http://schemas.openxmlformats.org/officeDocument/2006/relationships/image" Target="https://ngg-b2b.newguardsgroup.com/showpa/foto/PWCA123R24FAB0011010_1_9376_z.jpg" TargetMode="External"/><Relationship Id="rId13" Type="http://schemas.openxmlformats.org/officeDocument/2006/relationships/image" Target="https://nggb2bprod.azureedge.net/showpa/foto/PWBD050S24FAB0011003_1_8841_z.jpg" TargetMode="External"/><Relationship Id="rId18" Type="http://schemas.openxmlformats.org/officeDocument/2006/relationships/image" Target="https://nggb2bprod.azureedge.net/showpa/foto/PWLB034S25FAB0020360_1_6388_z.jpg" TargetMode="External"/><Relationship Id="rId39" Type="http://schemas.openxmlformats.org/officeDocument/2006/relationships/image" Target="../media/image14.jpeg"/><Relationship Id="rId109" Type="http://schemas.openxmlformats.org/officeDocument/2006/relationships/image" Target="https://nggb2bprod.azureedge.net/showpa/foto/PMND017S25FAB0021025_1_4189_z.jpg" TargetMode="External"/><Relationship Id="rId34" Type="http://schemas.openxmlformats.org/officeDocument/2006/relationships/image" Target="../media/image9.jpeg"/><Relationship Id="rId50" Type="http://schemas.openxmlformats.org/officeDocument/2006/relationships/image" Target="../media/image25.jpeg"/><Relationship Id="rId55" Type="http://schemas.openxmlformats.org/officeDocument/2006/relationships/image" Target="../media/image30.jpeg"/><Relationship Id="rId76" Type="http://schemas.openxmlformats.org/officeDocument/2006/relationships/image" Target="../media/image51.jpeg"/><Relationship Id="rId97" Type="http://schemas.openxmlformats.org/officeDocument/2006/relationships/image" Target="https://nggb2bprod.azureedge.net/showpa/foto/PMIA102S25FAB0011001_1_2670_z.jpg" TargetMode="External"/><Relationship Id="rId104" Type="http://schemas.openxmlformats.org/officeDocument/2006/relationships/image" Target="https://nggb2bprod.azureedge.net/showpa/foto/PERI051C99PLA0016064_1_8707_z.jpg" TargetMode="External"/><Relationship Id="rId120" Type="http://schemas.openxmlformats.org/officeDocument/2006/relationships/image" Target="https://ngg-b2b.newguardsgroup.com/showpa/foto/PWBD019C99FAB0010301_1_5891_z.jpg" TargetMode="External"/><Relationship Id="rId125" Type="http://schemas.openxmlformats.org/officeDocument/2006/relationships/image" Target="https://ngg-b2b.newguardsgroup.com/showpa/foto/PWCA053S21FAB0024018_1_7722_z.jpg" TargetMode="External"/><Relationship Id="rId141" Type="http://schemas.openxmlformats.org/officeDocument/2006/relationships/image" Target="https://ngg-b2b.newguardsgroup.com/showpa/foto/WhatsApp%20Image%202023-05-15%20at%2018.54.20_4596_z.jpeg" TargetMode="External"/><Relationship Id="rId146" Type="http://schemas.openxmlformats.org/officeDocument/2006/relationships/image" Target="../media/image61.jpeg"/><Relationship Id="rId167" Type="http://schemas.openxmlformats.org/officeDocument/2006/relationships/image" Target="../media/image81.jpeg"/><Relationship Id="rId7" Type="http://schemas.openxmlformats.org/officeDocument/2006/relationships/image" Target="https://nggb2bprod.azureedge.net/showpa/foto/PWBD050S25FAB0011003_1_9889_z.jpg" TargetMode="External"/><Relationship Id="rId71" Type="http://schemas.openxmlformats.org/officeDocument/2006/relationships/image" Target="../media/image46.jpeg"/><Relationship Id="rId92" Type="http://schemas.openxmlformats.org/officeDocument/2006/relationships/image" Target="https://nggb2bprod.azureedge.net/showpa/foto/PMIA101S25LEA0010109_1_1281_z.jpg" TargetMode="External"/><Relationship Id="rId162" Type="http://schemas.openxmlformats.org/officeDocument/2006/relationships/image" Target="../media/image76.jpeg"/><Relationship Id="rId2" Type="http://schemas.openxmlformats.org/officeDocument/2006/relationships/image" Target="https://nggb2bprod.azureedge.net/showpa/foto/PWAD075S25FAB0011003_1_8191_z.jpg" TargetMode="External"/><Relationship Id="rId29" Type="http://schemas.openxmlformats.org/officeDocument/2006/relationships/image" Target="../media/image4.jpeg"/><Relationship Id="rId24" Type="http://schemas.openxmlformats.org/officeDocument/2006/relationships/image" Target="https://nggb2bprod.azureedge.net/showpa/foto/PMLB104S25FAB0020910_1_1854_z.jpg" TargetMode="External"/><Relationship Id="rId40" Type="http://schemas.openxmlformats.org/officeDocument/2006/relationships/image" Target="../media/image15.jpeg"/><Relationship Id="rId45" Type="http://schemas.openxmlformats.org/officeDocument/2006/relationships/image" Target="../media/image20.jpeg"/><Relationship Id="rId66" Type="http://schemas.openxmlformats.org/officeDocument/2006/relationships/image" Target="../media/image41.jpeg"/><Relationship Id="rId87" Type="http://schemas.openxmlformats.org/officeDocument/2006/relationships/image" Target="https://nggb2bprod.azureedge.net/showpa/foto/PWBA016S25FLE0021003_1_603_z.jpg" TargetMode="External"/><Relationship Id="rId110" Type="http://schemas.openxmlformats.org/officeDocument/2006/relationships/image" Target="https://nggb2bprod.azureedge.net/showpa/foto/PWAD079S25FAB0010910_1_4666_z.jpg" TargetMode="External"/><Relationship Id="rId115" Type="http://schemas.openxmlformats.org/officeDocument/2006/relationships/image" Target="https://ngg-b2b.newguardsgroup.com/showpa/foto/PWBA025S21FLE0011084_1_4633_z.jpg" TargetMode="External"/><Relationship Id="rId131" Type="http://schemas.openxmlformats.org/officeDocument/2006/relationships/image" Target="https://nggb2bprod.azureedge.net/showpa/foto/PWCA101F24FAB0031010_1_6317_z.jpg" TargetMode="External"/><Relationship Id="rId136" Type="http://schemas.openxmlformats.org/officeDocument/2006/relationships/image" Target="https://ngg-b2b.newguardsgroup.com/showpa/foto/PWCA107S24FAB0010703_1_8665_z.jpg" TargetMode="External"/><Relationship Id="rId157" Type="http://schemas.openxmlformats.org/officeDocument/2006/relationships/image" Target="../media/image71.jpeg"/><Relationship Id="rId61" Type="http://schemas.openxmlformats.org/officeDocument/2006/relationships/image" Target="../media/image36.jpeg"/><Relationship Id="rId82" Type="http://schemas.openxmlformats.org/officeDocument/2006/relationships/image" Target="../media/image57.jpeg"/><Relationship Id="rId152" Type="http://schemas.openxmlformats.org/officeDocument/2006/relationships/image" Target="../media/image67.jpeg"/><Relationship Id="rId19" Type="http://schemas.openxmlformats.org/officeDocument/2006/relationships/image" Target="https://nggb2bprod.azureedge.net/showpa/foto/PMLB108S25FAB0041060_1_570_z.jpg" TargetMode="External"/><Relationship Id="rId14" Type="http://schemas.openxmlformats.org/officeDocument/2006/relationships/image" Target="../media/image2.jpeg"/><Relationship Id="rId30" Type="http://schemas.openxmlformats.org/officeDocument/2006/relationships/image" Target="../media/image5.jpeg"/><Relationship Id="rId35" Type="http://schemas.openxmlformats.org/officeDocument/2006/relationships/image" Target="../media/image10.jpeg"/><Relationship Id="rId56" Type="http://schemas.openxmlformats.org/officeDocument/2006/relationships/image" Target="../media/image31.jpeg"/><Relationship Id="rId77" Type="http://schemas.openxmlformats.org/officeDocument/2006/relationships/image" Target="../media/image52.jpeg"/><Relationship Id="rId100" Type="http://schemas.openxmlformats.org/officeDocument/2006/relationships/image" Target="https://ngg-b2b.newguardsgroup.com/showpa/foto/PERI050S24PLA0016064_1_9693_z.jpg" TargetMode="External"/><Relationship Id="rId105" Type="http://schemas.openxmlformats.org/officeDocument/2006/relationships/image" Target="https://ngg-b2b.newguardsgroup.com/showpa/foto/PERI051S24PLA0010107_1_8707_z.jpg" TargetMode="External"/><Relationship Id="rId126" Type="http://schemas.openxmlformats.org/officeDocument/2006/relationships/image" Target="https://ngg-b2b.newguardsgroup.com/showpa/foto/PWCA061F21FAB0024646_1_4517_z.jpg" TargetMode="External"/><Relationship Id="rId147" Type="http://schemas.openxmlformats.org/officeDocument/2006/relationships/image" Target="../media/image62.jpeg"/><Relationship Id="rId168" Type="http://schemas.openxmlformats.org/officeDocument/2006/relationships/image" Target="../media/image82.jpeg"/><Relationship Id="rId8" Type="http://schemas.openxmlformats.org/officeDocument/2006/relationships/image" Target="https://nggb2bprod.azureedge.net/showpa/foto/PWBD065S25FAB0011003_1_2968_z.jpg" TargetMode="External"/><Relationship Id="rId51" Type="http://schemas.openxmlformats.org/officeDocument/2006/relationships/image" Target="../media/image26.jpeg"/><Relationship Id="rId72" Type="http://schemas.openxmlformats.org/officeDocument/2006/relationships/image" Target="../media/image47.jpeg"/><Relationship Id="rId93" Type="http://schemas.openxmlformats.org/officeDocument/2006/relationships/image" Target="https://nggb2bprod.azureedge.net/showpa/foto/PMIA101S25LEA0010110_1_1252_z.jpg" TargetMode="External"/><Relationship Id="rId98" Type="http://schemas.openxmlformats.org/officeDocument/2006/relationships/image" Target="https://nggb2bprod.azureedge.net/showpa/foto/PMIA102S25FAB0026572_1_5214_z.jpg" TargetMode="External"/><Relationship Id="rId121" Type="http://schemas.openxmlformats.org/officeDocument/2006/relationships/image" Target="https://ngg-b2b.newguardsgroup.com/showpa/foto/PWBD019F21FAB0026055_1_4175_z.jpg" TargetMode="External"/><Relationship Id="rId142" Type="http://schemas.openxmlformats.org/officeDocument/2006/relationships/image" Target="https://ngg-b2b.newguardsgroup.com/showpa/foto/PWIC010S24MAT0011001_1_5191_z.jpg" TargetMode="External"/><Relationship Id="rId163" Type="http://schemas.openxmlformats.org/officeDocument/2006/relationships/image" Target="../media/image77.jpeg"/><Relationship Id="rId3" Type="http://schemas.openxmlformats.org/officeDocument/2006/relationships/image" Target="https://nggb2bprod.azureedge.net/showpa/foto/PWBA053S25FAB0014940_1_2263_z.jpg" TargetMode="External"/><Relationship Id="rId25" Type="http://schemas.openxmlformats.org/officeDocument/2006/relationships/image" Target="https://nggb2bprod.azureedge.net/showpa/foto/PMLB108S25FAB0021301_1_6995_z.jpg" TargetMode="External"/><Relationship Id="rId46" Type="http://schemas.openxmlformats.org/officeDocument/2006/relationships/image" Target="../media/image21.jpeg"/><Relationship Id="rId67" Type="http://schemas.openxmlformats.org/officeDocument/2006/relationships/image" Target="../media/image42.jpeg"/><Relationship Id="rId116" Type="http://schemas.openxmlformats.org/officeDocument/2006/relationships/image" Target="https://ngg-b2b.newguardsgroup.com/showpa/foto/PWBB022C99FLE0022260_1_5048_z.jpg" TargetMode="External"/><Relationship Id="rId137" Type="http://schemas.openxmlformats.org/officeDocument/2006/relationships/image" Target="https://ngg-b2b.newguardsgroup.com/showpa/foto/PWCA107E23FAB0010303_1_6173_sb_6800_z.jpg" TargetMode="External"/><Relationship Id="rId158" Type="http://schemas.openxmlformats.org/officeDocument/2006/relationships/image" Target="../media/image72.jpeg"/><Relationship Id="rId20" Type="http://schemas.openxmlformats.org/officeDocument/2006/relationships/image" Target="https://nggb2bprod.azureedge.net/showpa/foto/PMLB10AS25FAB0010310_2_7160_z.jpg" TargetMode="External"/><Relationship Id="rId41" Type="http://schemas.openxmlformats.org/officeDocument/2006/relationships/image" Target="../media/image16.jpeg"/><Relationship Id="rId62" Type="http://schemas.openxmlformats.org/officeDocument/2006/relationships/image" Target="../media/image37.jpeg"/><Relationship Id="rId83" Type="http://schemas.openxmlformats.org/officeDocument/2006/relationships/image" Target="../media/image58.jpeg"/><Relationship Id="rId88" Type="http://schemas.openxmlformats.org/officeDocument/2006/relationships/image" Target="https://nggb2bprod.azureedge.net/showpa/foto/PWBA016S25FLE0030360_1_4531_z.jpg" TargetMode="External"/><Relationship Id="rId111" Type="http://schemas.openxmlformats.org/officeDocument/2006/relationships/image" Target="https://ngg-b2b.newguardsgroup.com/showpa/foto/PWAE008F21FAB0012501_1_4474_z.jpg" TargetMode="External"/><Relationship Id="rId132" Type="http://schemas.openxmlformats.org/officeDocument/2006/relationships/image" Target="https://ngg-b2b.newguardsgroup.com/showpa/foto/PWCA105S23FAB0013001_1_6731_z.jpg" TargetMode="External"/><Relationship Id="rId153" Type="http://schemas.openxmlformats.org/officeDocument/2006/relationships/image" Target="../media/image68.jpeg"/><Relationship Id="rId15" Type="http://schemas.openxmlformats.org/officeDocument/2006/relationships/image" Target="https://nggb2bprod.azureedge.net/showpa/foto/PWBD050C99FAB0011003_1_7816_z.jpg" TargetMode="External"/><Relationship Id="rId36" Type="http://schemas.openxmlformats.org/officeDocument/2006/relationships/image" Target="../media/image11.jpeg"/><Relationship Id="rId57" Type="http://schemas.openxmlformats.org/officeDocument/2006/relationships/image" Target="../media/image32.jpeg"/><Relationship Id="rId106" Type="http://schemas.openxmlformats.org/officeDocument/2006/relationships/image" Target="https://ngg-b2b.newguardsgroup.com/showpa/foto/PERI052S24PLA0010107_1_4466_z.jpg" TargetMode="External"/><Relationship Id="rId127" Type="http://schemas.openxmlformats.org/officeDocument/2006/relationships/image" Target="https://ngg-b2b.newguardsgroup.com/showpa/foto/PWCA061T22FAB0011003_1_1597_z.png" TargetMode="External"/><Relationship Id="rId10" Type="http://schemas.openxmlformats.org/officeDocument/2006/relationships/image" Target="https://nggb2bprod.azureedge.net/showpa/foto/PWBB069S25FLE002030B_1_6108_z.jpg" TargetMode="External"/><Relationship Id="rId31" Type="http://schemas.openxmlformats.org/officeDocument/2006/relationships/image" Target="../media/image6.jpeg"/><Relationship Id="rId52" Type="http://schemas.openxmlformats.org/officeDocument/2006/relationships/image" Target="../media/image27.jpeg"/><Relationship Id="rId73" Type="http://schemas.openxmlformats.org/officeDocument/2006/relationships/image" Target="../media/image48.jpeg"/><Relationship Id="rId78" Type="http://schemas.openxmlformats.org/officeDocument/2006/relationships/image" Target="../media/image53.jpeg"/><Relationship Id="rId94" Type="http://schemas.openxmlformats.org/officeDocument/2006/relationships/image" Target="https://nggb2bprod.azureedge.net/showpa/foto/PMIA101S25LEA0010141_1_3898_z.jpg" TargetMode="External"/><Relationship Id="rId99" Type="http://schemas.openxmlformats.org/officeDocument/2006/relationships/image" Target="https://ngg-b2b.newguardsgroup.com/showpa/foto/PERI050S24PLA0011764_1_1187_z.jpg" TargetMode="External"/><Relationship Id="rId101" Type="http://schemas.openxmlformats.org/officeDocument/2006/relationships/image" Target="https://nggb2bprod.azureedge.net/showpa/foto/PERI051C99PLA0011007_1_4912_z.jpg" TargetMode="External"/><Relationship Id="rId122" Type="http://schemas.openxmlformats.org/officeDocument/2006/relationships/image" Target="https://ngg-b2b.newguardsgroup.com/showpa/foto/PWBD025C99FAB0016101_1_951_z.jpg" TargetMode="External"/><Relationship Id="rId143" Type="http://schemas.openxmlformats.org/officeDocument/2006/relationships/image" Target="https://nggb2bprod.azureedge.net/showpa/foto/PWBB074S25FLE001323C_1_1261_z.jpg" TargetMode="External"/><Relationship Id="rId148" Type="http://schemas.openxmlformats.org/officeDocument/2006/relationships/image" Target="../media/image63.jpeg"/><Relationship Id="rId164" Type="http://schemas.openxmlformats.org/officeDocument/2006/relationships/image" Target="../media/image78.jpeg"/><Relationship Id="rId4" Type="http://schemas.openxmlformats.org/officeDocument/2006/relationships/image" Target="https://nggb2bprod.azureedge.net/showpa/foto/PWBA055S25FLE0010357_1_2162_z.jpg" TargetMode="External"/><Relationship Id="rId9" Type="http://schemas.openxmlformats.org/officeDocument/2006/relationships/image" Target="../media/image1.jpeg"/><Relationship Id="rId26" Type="http://schemas.openxmlformats.org/officeDocument/2006/relationships/image" Target="https://nggb2bprod.azureedge.net/showpa/foto/1200x1600_grey_3596_z.jpg" TargetMode="External"/><Relationship Id="rId47" Type="http://schemas.openxmlformats.org/officeDocument/2006/relationships/image" Target="../media/image22.jpeg"/><Relationship Id="rId68" Type="http://schemas.openxmlformats.org/officeDocument/2006/relationships/image" Target="../media/image43.jpeg"/><Relationship Id="rId89" Type="http://schemas.openxmlformats.org/officeDocument/2006/relationships/image" Target="https://nggb2bprod.azureedge.net/showpa/foto/PWBB074S25FLE0020372_1_6731_z.jpg" TargetMode="External"/><Relationship Id="rId112" Type="http://schemas.openxmlformats.org/officeDocument/2006/relationships/image" Target="https://ngg-b2b.newguardsgroup.com/showpa/foto/PWBA016C99FLE0010860_1_918_z.jpg" TargetMode="External"/><Relationship Id="rId133" Type="http://schemas.openxmlformats.org/officeDocument/2006/relationships/image" Target="https://ngg-b2b.newguardsgroup.com/showpa/foto/PWCA105S23FAB0016101_1_2412_z.jpg" TargetMode="External"/><Relationship Id="rId154" Type="http://schemas.openxmlformats.org/officeDocument/2006/relationships/image" Target="../media/image69.jpeg"/><Relationship Id="rId16" Type="http://schemas.openxmlformats.org/officeDocument/2006/relationships/image" Target="https://nggb2bprod.azureedge.net/showpa/foto/PMIC001C99PLA0011001_1_2932_z.jpg" TargetMode="External"/><Relationship Id="rId37" Type="http://schemas.openxmlformats.org/officeDocument/2006/relationships/image" Target="../media/image12.jpeg"/><Relationship Id="rId58" Type="http://schemas.openxmlformats.org/officeDocument/2006/relationships/image" Target="../media/image33.jpeg"/><Relationship Id="rId79" Type="http://schemas.openxmlformats.org/officeDocument/2006/relationships/image" Target="../media/image54.jpeg"/><Relationship Id="rId102" Type="http://schemas.openxmlformats.org/officeDocument/2006/relationships/image" Target="https://nggb2bprod.azureedge.net/showpa/foto/PERI051C99PLA0011049_1_2663_z.jpg" TargetMode="External"/><Relationship Id="rId123" Type="http://schemas.openxmlformats.org/officeDocument/2006/relationships/image" Target="https://ngg-b2b.newguardsgroup.com/showpa/foto/PWBD052S24FAB0014636_1_9746_z.jpg" TargetMode="External"/><Relationship Id="rId144" Type="http://schemas.openxmlformats.org/officeDocument/2006/relationships/image" Target="../media/image59.jpeg"/><Relationship Id="rId90" Type="http://schemas.openxmlformats.org/officeDocument/2006/relationships/image" Target="https://nggb2bprod.azureedge.net/showpa/foto/PWBB075S25FLE0021060_1_1646_z.jpg" TargetMode="External"/><Relationship Id="rId165" Type="http://schemas.openxmlformats.org/officeDocument/2006/relationships/image" Target="../media/image79.jpeg"/><Relationship Id="rId27" Type="http://schemas.openxmlformats.org/officeDocument/2006/relationships/image" Target="https://nggb2bprod.azureedge.net/showpa/foto/PMND017S25FAB0011000_1_4223_z.jpg" TargetMode="External"/><Relationship Id="rId48" Type="http://schemas.openxmlformats.org/officeDocument/2006/relationships/image" Target="../media/image23.jpeg"/><Relationship Id="rId69" Type="http://schemas.openxmlformats.org/officeDocument/2006/relationships/image" Target="../media/image44.jpeg"/><Relationship Id="rId113" Type="http://schemas.openxmlformats.org/officeDocument/2006/relationships/image" Target="https://ngg-b2b.newguardsgroup.com/showpa/foto/PWBA017C99FLE0010810_4821_z.jpg" TargetMode="External"/><Relationship Id="rId134" Type="http://schemas.openxmlformats.org/officeDocument/2006/relationships/image" Target="https://ngg-b2b.newguardsgroup.com/showpa/foto/PWCA106S23FAB0013210_1_9263_z.jpg" TargetMode="External"/><Relationship Id="rId80" Type="http://schemas.openxmlformats.org/officeDocument/2006/relationships/image" Target="../media/image55.jpeg"/><Relationship Id="rId155" Type="http://schemas.openxmlformats.org/officeDocument/2006/relationships/image" Target="../media/image7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299643</xdr:colOff>
      <xdr:row>326</xdr:row>
      <xdr:rowOff>14610</xdr:rowOff>
    </xdr:from>
    <xdr:to>
      <xdr:col>0</xdr:col>
      <xdr:colOff>1110057</xdr:colOff>
      <xdr:row>329</xdr:row>
      <xdr:rowOff>233050</xdr:rowOff>
    </xdr:to>
    <xdr:pic>
      <xdr:nvPicPr>
        <xdr:cNvPr id="3" name="$B$316">
          <a:extLst>
            <a:ext uri="{FF2B5EF4-FFF2-40B4-BE49-F238E27FC236}">
              <a16:creationId xmlns:a16="http://schemas.microsoft.com/office/drawing/2014/main" id="{B9305FCD-9B66-48F8-BEE8-C2D7443F0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909243" y="130095630"/>
          <a:ext cx="810414" cy="972820"/>
        </a:xfrm>
        <a:prstGeom prst="rect">
          <a:avLst/>
        </a:prstGeom>
      </xdr:spPr>
    </xdr:pic>
    <xdr:clientData/>
  </xdr:twoCellAnchor>
  <xdr:twoCellAnchor>
    <xdr:from>
      <xdr:col>0</xdr:col>
      <xdr:colOff>228305</xdr:colOff>
      <xdr:row>334</xdr:row>
      <xdr:rowOff>14610</xdr:rowOff>
    </xdr:from>
    <xdr:to>
      <xdr:col>0</xdr:col>
      <xdr:colOff>1181394</xdr:colOff>
      <xdr:row>339</xdr:row>
      <xdr:rowOff>175900</xdr:rowOff>
    </xdr:to>
    <xdr:pic>
      <xdr:nvPicPr>
        <xdr:cNvPr id="4" name="$B$324">
          <a:extLst>
            <a:ext uri="{FF2B5EF4-FFF2-40B4-BE49-F238E27FC236}">
              <a16:creationId xmlns:a16="http://schemas.microsoft.com/office/drawing/2014/main" id="{416D651C-A8AA-4917-9A4A-88262249C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837905" y="132107310"/>
          <a:ext cx="953089" cy="1113790"/>
        </a:xfrm>
        <a:prstGeom prst="rect">
          <a:avLst/>
        </a:prstGeom>
      </xdr:spPr>
    </xdr:pic>
    <xdr:clientData/>
  </xdr:twoCellAnchor>
  <xdr:twoCellAnchor>
    <xdr:from>
      <xdr:col>0</xdr:col>
      <xdr:colOff>313751</xdr:colOff>
      <xdr:row>431</xdr:row>
      <xdr:rowOff>14610</xdr:rowOff>
    </xdr:from>
    <xdr:to>
      <xdr:col>0</xdr:col>
      <xdr:colOff>1095949</xdr:colOff>
      <xdr:row>435</xdr:row>
      <xdr:rowOff>185425</xdr:rowOff>
    </xdr:to>
    <xdr:pic>
      <xdr:nvPicPr>
        <xdr:cNvPr id="5" name="$B$421">
          <a:extLst>
            <a:ext uri="{FF2B5EF4-FFF2-40B4-BE49-F238E27FC236}">
              <a16:creationId xmlns:a16="http://schemas.microsoft.com/office/drawing/2014/main" id="{A122CCD4-7C10-4A87-B979-7FEB8128C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923351" y="166351590"/>
          <a:ext cx="782198" cy="963295"/>
        </a:xfrm>
        <a:prstGeom prst="rect">
          <a:avLst/>
        </a:prstGeom>
      </xdr:spPr>
    </xdr:pic>
    <xdr:clientData/>
  </xdr:twoCellAnchor>
  <xdr:twoCellAnchor>
    <xdr:from>
      <xdr:col>0</xdr:col>
      <xdr:colOff>304174</xdr:colOff>
      <xdr:row>436</xdr:row>
      <xdr:rowOff>14610</xdr:rowOff>
    </xdr:from>
    <xdr:to>
      <xdr:col>0</xdr:col>
      <xdr:colOff>1105525</xdr:colOff>
      <xdr:row>440</xdr:row>
      <xdr:rowOff>185426</xdr:rowOff>
    </xdr:to>
    <xdr:pic>
      <xdr:nvPicPr>
        <xdr:cNvPr id="6" name="$B$426">
          <a:extLst>
            <a:ext uri="{FF2B5EF4-FFF2-40B4-BE49-F238E27FC236}">
              <a16:creationId xmlns:a16="http://schemas.microsoft.com/office/drawing/2014/main" id="{2048E53E-7457-4C95-82D6-0B85432FF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913774" y="167342190"/>
          <a:ext cx="801351" cy="963296"/>
        </a:xfrm>
        <a:prstGeom prst="rect">
          <a:avLst/>
        </a:prstGeom>
      </xdr:spPr>
    </xdr:pic>
    <xdr:clientData/>
  </xdr:twoCellAnchor>
  <xdr:twoCellAnchor>
    <xdr:from>
      <xdr:col>0</xdr:col>
      <xdr:colOff>308257</xdr:colOff>
      <xdr:row>445</xdr:row>
      <xdr:rowOff>14610</xdr:rowOff>
    </xdr:from>
    <xdr:to>
      <xdr:col>0</xdr:col>
      <xdr:colOff>1101443</xdr:colOff>
      <xdr:row>449</xdr:row>
      <xdr:rowOff>185425</xdr:rowOff>
    </xdr:to>
    <xdr:pic>
      <xdr:nvPicPr>
        <xdr:cNvPr id="7" name="$B$435">
          <a:extLst>
            <a:ext uri="{FF2B5EF4-FFF2-40B4-BE49-F238E27FC236}">
              <a16:creationId xmlns:a16="http://schemas.microsoft.com/office/drawing/2014/main" id="{49264746-CBBD-47EC-BF33-916ACFB41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917857" y="169338630"/>
          <a:ext cx="793186" cy="963295"/>
        </a:xfrm>
        <a:prstGeom prst="rect">
          <a:avLst/>
        </a:prstGeom>
      </xdr:spPr>
    </xdr:pic>
    <xdr:clientData/>
  </xdr:twoCellAnchor>
  <xdr:twoCellAnchor>
    <xdr:from>
      <xdr:col>0</xdr:col>
      <xdr:colOff>305428</xdr:colOff>
      <xdr:row>490</xdr:row>
      <xdr:rowOff>14610</xdr:rowOff>
    </xdr:from>
    <xdr:to>
      <xdr:col>0</xdr:col>
      <xdr:colOff>1104272</xdr:colOff>
      <xdr:row>494</xdr:row>
      <xdr:rowOff>185425</xdr:rowOff>
    </xdr:to>
    <xdr:pic>
      <xdr:nvPicPr>
        <xdr:cNvPr id="8" name="$B$480">
          <a:extLst>
            <a:ext uri="{FF2B5EF4-FFF2-40B4-BE49-F238E27FC236}">
              <a16:creationId xmlns:a16="http://schemas.microsoft.com/office/drawing/2014/main" id="{89CB5A21-DC48-489A-9225-996384762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915028" y="187756170"/>
          <a:ext cx="798844" cy="963295"/>
        </a:xfrm>
        <a:prstGeom prst="rect">
          <a:avLst/>
        </a:prstGeom>
      </xdr:spPr>
    </xdr:pic>
    <xdr:clientData/>
  </xdr:twoCellAnchor>
  <xdr:twoCellAnchor>
    <xdr:from>
      <xdr:col>0</xdr:col>
      <xdr:colOff>263328</xdr:colOff>
      <xdr:row>613</xdr:row>
      <xdr:rowOff>14610</xdr:rowOff>
    </xdr:from>
    <xdr:to>
      <xdr:col>0</xdr:col>
      <xdr:colOff>1146372</xdr:colOff>
      <xdr:row>618</xdr:row>
      <xdr:rowOff>175900</xdr:rowOff>
    </xdr:to>
    <xdr:pic>
      <xdr:nvPicPr>
        <xdr:cNvPr id="9" name="$B$603">
          <a:extLst>
            <a:ext uri="{FF2B5EF4-FFF2-40B4-BE49-F238E27FC236}">
              <a16:creationId xmlns:a16="http://schemas.microsoft.com/office/drawing/2014/main" id="{F70DAC8A-5B12-4276-ACBE-61DEF3DE0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872928" y="235190670"/>
          <a:ext cx="883044" cy="1113790"/>
        </a:xfrm>
        <a:prstGeom prst="rect">
          <a:avLst/>
        </a:prstGeom>
      </xdr:spPr>
    </xdr:pic>
    <xdr:clientData/>
  </xdr:twoCellAnchor>
  <xdr:twoCellAnchor>
    <xdr:from>
      <xdr:col>0</xdr:col>
      <xdr:colOff>307741</xdr:colOff>
      <xdr:row>641</xdr:row>
      <xdr:rowOff>14610</xdr:rowOff>
    </xdr:from>
    <xdr:to>
      <xdr:col>0</xdr:col>
      <xdr:colOff>1101959</xdr:colOff>
      <xdr:row>645</xdr:row>
      <xdr:rowOff>185425</xdr:rowOff>
    </xdr:to>
    <xdr:pic>
      <xdr:nvPicPr>
        <xdr:cNvPr id="10" name="$B$631">
          <a:extLst>
            <a:ext uri="{FF2B5EF4-FFF2-40B4-BE49-F238E27FC236}">
              <a16:creationId xmlns:a16="http://schemas.microsoft.com/office/drawing/2014/main" id="{FD338048-1AA1-4D75-A351-9C8450BB3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917341" y="243519330"/>
          <a:ext cx="794218" cy="963295"/>
        </a:xfrm>
        <a:prstGeom prst="rect">
          <a:avLst/>
        </a:prstGeom>
      </xdr:spPr>
    </xdr:pic>
    <xdr:clientData/>
  </xdr:twoCellAnchor>
  <xdr:twoCellAnchor>
    <xdr:from>
      <xdr:col>0</xdr:col>
      <xdr:colOff>251042</xdr:colOff>
      <xdr:row>767</xdr:row>
      <xdr:rowOff>14610</xdr:rowOff>
    </xdr:from>
    <xdr:to>
      <xdr:col>0</xdr:col>
      <xdr:colOff>1158658</xdr:colOff>
      <xdr:row>769</xdr:row>
      <xdr:rowOff>318775</xdr:rowOff>
    </xdr:to>
    <xdr:pic>
      <xdr:nvPicPr>
        <xdr:cNvPr id="11" name="$B$757">
          <a:extLst>
            <a:ext uri="{FF2B5EF4-FFF2-40B4-BE49-F238E27FC236}">
              <a16:creationId xmlns:a16="http://schemas.microsoft.com/office/drawing/2014/main" id="{D1226CF7-48C8-4055-A175-AA86A07EE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60642" y="297087930"/>
          <a:ext cx="907616" cy="974725"/>
        </a:xfrm>
        <a:prstGeom prst="rect">
          <a:avLst/>
        </a:prstGeom>
      </xdr:spPr>
    </xdr:pic>
    <xdr:clientData/>
  </xdr:twoCellAnchor>
  <xdr:twoCellAnchor>
    <xdr:from>
      <xdr:col>0</xdr:col>
      <xdr:colOff>299631</xdr:colOff>
      <xdr:row>521</xdr:row>
      <xdr:rowOff>14610</xdr:rowOff>
    </xdr:from>
    <xdr:to>
      <xdr:col>0</xdr:col>
      <xdr:colOff>1110069</xdr:colOff>
      <xdr:row>525</xdr:row>
      <xdr:rowOff>185425</xdr:rowOff>
    </xdr:to>
    <xdr:pic>
      <xdr:nvPicPr>
        <xdr:cNvPr id="12" name="$B$511">
          <a:extLst>
            <a:ext uri="{FF2B5EF4-FFF2-40B4-BE49-F238E27FC236}">
              <a16:creationId xmlns:a16="http://schemas.microsoft.com/office/drawing/2014/main" id="{CF7AC697-3C79-4F08-92DF-750A18BA4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909231" y="199826250"/>
          <a:ext cx="810438" cy="963295"/>
        </a:xfrm>
        <a:prstGeom prst="rect">
          <a:avLst/>
        </a:prstGeom>
      </xdr:spPr>
    </xdr:pic>
    <xdr:clientData/>
  </xdr:twoCellAnchor>
  <xdr:twoCellAnchor>
    <xdr:from>
      <xdr:col>0</xdr:col>
      <xdr:colOff>298330</xdr:colOff>
      <xdr:row>537</xdr:row>
      <xdr:rowOff>14610</xdr:rowOff>
    </xdr:from>
    <xdr:to>
      <xdr:col>0</xdr:col>
      <xdr:colOff>1111370</xdr:colOff>
      <xdr:row>540</xdr:row>
      <xdr:rowOff>233050</xdr:rowOff>
    </xdr:to>
    <xdr:pic>
      <xdr:nvPicPr>
        <xdr:cNvPr id="13" name="$B$527">
          <a:extLst>
            <a:ext uri="{FF2B5EF4-FFF2-40B4-BE49-F238E27FC236}">
              <a16:creationId xmlns:a16="http://schemas.microsoft.com/office/drawing/2014/main" id="{37877C4D-D5BA-4DB9-9DB9-8D813E376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907930" y="203819130"/>
          <a:ext cx="813040" cy="972820"/>
        </a:xfrm>
        <a:prstGeom prst="rect">
          <a:avLst/>
        </a:prstGeom>
      </xdr:spPr>
    </xdr:pic>
    <xdr:clientData/>
  </xdr:twoCellAnchor>
  <xdr:twoCellAnchor>
    <xdr:from>
      <xdr:col>0</xdr:col>
      <xdr:colOff>239078</xdr:colOff>
      <xdr:row>619</xdr:row>
      <xdr:rowOff>14610</xdr:rowOff>
    </xdr:from>
    <xdr:to>
      <xdr:col>0</xdr:col>
      <xdr:colOff>1170621</xdr:colOff>
      <xdr:row>624</xdr:row>
      <xdr:rowOff>175900</xdr:rowOff>
    </xdr:to>
    <xdr:pic>
      <xdr:nvPicPr>
        <xdr:cNvPr id="14" name="$B$609">
          <a:extLst>
            <a:ext uri="{FF2B5EF4-FFF2-40B4-BE49-F238E27FC236}">
              <a16:creationId xmlns:a16="http://schemas.microsoft.com/office/drawing/2014/main" id="{5B5D8AD9-90FC-4FD1-A88A-25705A822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848678" y="236333670"/>
          <a:ext cx="931543" cy="1113790"/>
        </a:xfrm>
        <a:prstGeom prst="rect">
          <a:avLst/>
        </a:prstGeom>
      </xdr:spPr>
    </xdr:pic>
    <xdr:clientData/>
  </xdr:twoCellAnchor>
  <xdr:twoCellAnchor>
    <xdr:from>
      <xdr:col>0</xdr:col>
      <xdr:colOff>327721</xdr:colOff>
      <xdr:row>605</xdr:row>
      <xdr:rowOff>14610</xdr:rowOff>
    </xdr:from>
    <xdr:to>
      <xdr:col>0</xdr:col>
      <xdr:colOff>1081978</xdr:colOff>
      <xdr:row>609</xdr:row>
      <xdr:rowOff>185425</xdr:rowOff>
    </xdr:to>
    <xdr:pic>
      <xdr:nvPicPr>
        <xdr:cNvPr id="15" name="$B$595">
          <a:extLst>
            <a:ext uri="{FF2B5EF4-FFF2-40B4-BE49-F238E27FC236}">
              <a16:creationId xmlns:a16="http://schemas.microsoft.com/office/drawing/2014/main" id="{D931CE4C-FC9C-4122-B24E-07E4D6423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937321" y="233194230"/>
          <a:ext cx="754257" cy="963295"/>
        </a:xfrm>
        <a:prstGeom prst="rect">
          <a:avLst/>
        </a:prstGeom>
      </xdr:spPr>
    </xdr:pic>
    <xdr:clientData/>
  </xdr:twoCellAnchor>
  <xdr:twoCellAnchor>
    <xdr:from>
      <xdr:col>0</xdr:col>
      <xdr:colOff>346283</xdr:colOff>
      <xdr:row>361</xdr:row>
      <xdr:rowOff>14610</xdr:rowOff>
    </xdr:from>
    <xdr:to>
      <xdr:col>0</xdr:col>
      <xdr:colOff>1063417</xdr:colOff>
      <xdr:row>361</xdr:row>
      <xdr:rowOff>995050</xdr:rowOff>
    </xdr:to>
    <xdr:pic>
      <xdr:nvPicPr>
        <xdr:cNvPr id="16" name="$B$351">
          <a:extLst>
            <a:ext uri="{FF2B5EF4-FFF2-40B4-BE49-F238E27FC236}">
              <a16:creationId xmlns:a16="http://schemas.microsoft.com/office/drawing/2014/main" id="{DF09796A-BE01-4485-BDFA-20B16116E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55883" y="139559670"/>
          <a:ext cx="717134" cy="980440"/>
        </a:xfrm>
        <a:prstGeom prst="rect">
          <a:avLst/>
        </a:prstGeom>
      </xdr:spPr>
    </xdr:pic>
    <xdr:clientData/>
  </xdr:twoCellAnchor>
  <xdr:twoCellAnchor>
    <xdr:from>
      <xdr:col>0</xdr:col>
      <xdr:colOff>283326</xdr:colOff>
      <xdr:row>595</xdr:row>
      <xdr:rowOff>14610</xdr:rowOff>
    </xdr:from>
    <xdr:to>
      <xdr:col>0</xdr:col>
      <xdr:colOff>1126375</xdr:colOff>
      <xdr:row>596</xdr:row>
      <xdr:rowOff>490225</xdr:rowOff>
    </xdr:to>
    <xdr:pic>
      <xdr:nvPicPr>
        <xdr:cNvPr id="17" name="$B$585">
          <a:extLst>
            <a:ext uri="{FF2B5EF4-FFF2-40B4-BE49-F238E27FC236}">
              <a16:creationId xmlns:a16="http://schemas.microsoft.com/office/drawing/2014/main" id="{2299784F-47A3-4B81-AE84-C3AFBEA65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892926" y="229170870"/>
          <a:ext cx="843049" cy="978535"/>
        </a:xfrm>
        <a:prstGeom prst="rect">
          <a:avLst/>
        </a:prstGeom>
      </xdr:spPr>
    </xdr:pic>
    <xdr:clientData/>
  </xdr:twoCellAnchor>
  <xdr:twoCellAnchor>
    <xdr:from>
      <xdr:col>0</xdr:col>
      <xdr:colOff>14605</xdr:colOff>
      <xdr:row>250</xdr:row>
      <xdr:rowOff>153851</xdr:rowOff>
    </xdr:from>
    <xdr:to>
      <xdr:col>0</xdr:col>
      <xdr:colOff>1395095</xdr:colOff>
      <xdr:row>259</xdr:row>
      <xdr:rowOff>36650</xdr:rowOff>
    </xdr:to>
    <xdr:pic>
      <xdr:nvPicPr>
        <xdr:cNvPr id="18" name="$B$239">
          <a:extLst>
            <a:ext uri="{FF2B5EF4-FFF2-40B4-BE49-F238E27FC236}">
              <a16:creationId xmlns:a16="http://schemas.microsoft.com/office/drawing/2014/main" id="{9BFEEA69-214F-4F92-8E8B-FB1DB24EB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624205" y="62264471"/>
          <a:ext cx="1380490" cy="1597299"/>
        </a:xfrm>
        <a:prstGeom prst="rect">
          <a:avLst/>
        </a:prstGeom>
      </xdr:spPr>
    </xdr:pic>
    <xdr:clientData/>
  </xdr:twoCellAnchor>
  <xdr:twoCellAnchor>
    <xdr:from>
      <xdr:col>0</xdr:col>
      <xdr:colOff>282680</xdr:colOff>
      <xdr:row>279</xdr:row>
      <xdr:rowOff>14604</xdr:rowOff>
    </xdr:from>
    <xdr:to>
      <xdr:col>0</xdr:col>
      <xdr:colOff>1127020</xdr:colOff>
      <xdr:row>279</xdr:row>
      <xdr:rowOff>995044</xdr:rowOff>
    </xdr:to>
    <xdr:pic>
      <xdr:nvPicPr>
        <xdr:cNvPr id="19" name="$B$269">
          <a:extLst>
            <a:ext uri="{FF2B5EF4-FFF2-40B4-BE49-F238E27FC236}">
              <a16:creationId xmlns:a16="http://schemas.microsoft.com/office/drawing/2014/main" id="{A796EAF1-2E88-41F0-81CF-F38216661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892280" y="82463004"/>
          <a:ext cx="844340" cy="980440"/>
        </a:xfrm>
        <a:prstGeom prst="rect">
          <a:avLst/>
        </a:prstGeom>
      </xdr:spPr>
    </xdr:pic>
    <xdr:clientData/>
  </xdr:twoCellAnchor>
  <xdr:twoCellAnchor>
    <xdr:from>
      <xdr:col>0</xdr:col>
      <xdr:colOff>277467</xdr:colOff>
      <xdr:row>281</xdr:row>
      <xdr:rowOff>14604</xdr:rowOff>
    </xdr:from>
    <xdr:to>
      <xdr:col>0</xdr:col>
      <xdr:colOff>1132233</xdr:colOff>
      <xdr:row>281</xdr:row>
      <xdr:rowOff>995044</xdr:rowOff>
    </xdr:to>
    <xdr:pic>
      <xdr:nvPicPr>
        <xdr:cNvPr id="20" name="$B$271">
          <a:extLst>
            <a:ext uri="{FF2B5EF4-FFF2-40B4-BE49-F238E27FC236}">
              <a16:creationId xmlns:a16="http://schemas.microsoft.com/office/drawing/2014/main" id="{D2A44709-37B3-464A-99FE-48D3042EE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887067" y="84489924"/>
          <a:ext cx="854766" cy="980440"/>
        </a:xfrm>
        <a:prstGeom prst="rect">
          <a:avLst/>
        </a:prstGeom>
      </xdr:spPr>
    </xdr:pic>
    <xdr:clientData/>
  </xdr:twoCellAnchor>
  <xdr:twoCellAnchor>
    <xdr:from>
      <xdr:col>0</xdr:col>
      <xdr:colOff>290594</xdr:colOff>
      <xdr:row>282</xdr:row>
      <xdr:rowOff>14604</xdr:rowOff>
    </xdr:from>
    <xdr:to>
      <xdr:col>0</xdr:col>
      <xdr:colOff>1119105</xdr:colOff>
      <xdr:row>282</xdr:row>
      <xdr:rowOff>995044</xdr:rowOff>
    </xdr:to>
    <xdr:pic>
      <xdr:nvPicPr>
        <xdr:cNvPr id="21" name="$B$272">
          <a:extLst>
            <a:ext uri="{FF2B5EF4-FFF2-40B4-BE49-F238E27FC236}">
              <a16:creationId xmlns:a16="http://schemas.microsoft.com/office/drawing/2014/main" id="{8E182B4A-B3E8-44F8-A4E3-7B8F536C2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900194" y="85503384"/>
          <a:ext cx="828511" cy="980440"/>
        </a:xfrm>
        <a:prstGeom prst="rect">
          <a:avLst/>
        </a:prstGeom>
      </xdr:spPr>
    </xdr:pic>
    <xdr:clientData/>
  </xdr:twoCellAnchor>
  <xdr:twoCellAnchor>
    <xdr:from>
      <xdr:col>0</xdr:col>
      <xdr:colOff>291356</xdr:colOff>
      <xdr:row>285</xdr:row>
      <xdr:rowOff>14604</xdr:rowOff>
    </xdr:from>
    <xdr:to>
      <xdr:col>0</xdr:col>
      <xdr:colOff>1118344</xdr:colOff>
      <xdr:row>285</xdr:row>
      <xdr:rowOff>995044</xdr:rowOff>
    </xdr:to>
    <xdr:pic>
      <xdr:nvPicPr>
        <xdr:cNvPr id="22" name="$B$275">
          <a:extLst>
            <a:ext uri="{FF2B5EF4-FFF2-40B4-BE49-F238E27FC236}">
              <a16:creationId xmlns:a16="http://schemas.microsoft.com/office/drawing/2014/main" id="{526EA4DF-5740-41A9-9E87-1C27152BE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900956" y="88543764"/>
          <a:ext cx="826988" cy="980440"/>
        </a:xfrm>
        <a:prstGeom prst="rect">
          <a:avLst/>
        </a:prstGeom>
      </xdr:spPr>
    </xdr:pic>
    <xdr:clientData/>
  </xdr:twoCellAnchor>
  <xdr:twoCellAnchor>
    <xdr:from>
      <xdr:col>0</xdr:col>
      <xdr:colOff>285976</xdr:colOff>
      <xdr:row>287</xdr:row>
      <xdr:rowOff>14604</xdr:rowOff>
    </xdr:from>
    <xdr:to>
      <xdr:col>0</xdr:col>
      <xdr:colOff>1123724</xdr:colOff>
      <xdr:row>287</xdr:row>
      <xdr:rowOff>995044</xdr:rowOff>
    </xdr:to>
    <xdr:pic>
      <xdr:nvPicPr>
        <xdr:cNvPr id="23" name="$B$277">
          <a:extLst>
            <a:ext uri="{FF2B5EF4-FFF2-40B4-BE49-F238E27FC236}">
              <a16:creationId xmlns:a16="http://schemas.microsoft.com/office/drawing/2014/main" id="{31D85041-33C4-49D3-A134-52C34CD94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895576" y="90570684"/>
          <a:ext cx="837748" cy="980440"/>
        </a:xfrm>
        <a:prstGeom prst="rect">
          <a:avLst/>
        </a:prstGeom>
      </xdr:spPr>
    </xdr:pic>
    <xdr:clientData/>
  </xdr:twoCellAnchor>
  <xdr:twoCellAnchor>
    <xdr:from>
      <xdr:col>0</xdr:col>
      <xdr:colOff>277387</xdr:colOff>
      <xdr:row>288</xdr:row>
      <xdr:rowOff>14604</xdr:rowOff>
    </xdr:from>
    <xdr:to>
      <xdr:col>0</xdr:col>
      <xdr:colOff>1132314</xdr:colOff>
      <xdr:row>288</xdr:row>
      <xdr:rowOff>995044</xdr:rowOff>
    </xdr:to>
    <xdr:pic>
      <xdr:nvPicPr>
        <xdr:cNvPr id="24" name="$B$278">
          <a:extLst>
            <a:ext uri="{FF2B5EF4-FFF2-40B4-BE49-F238E27FC236}">
              <a16:creationId xmlns:a16="http://schemas.microsoft.com/office/drawing/2014/main" id="{E117A5A2-6529-4885-8985-BCA57C249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886987" y="91584144"/>
          <a:ext cx="854927" cy="980440"/>
        </a:xfrm>
        <a:prstGeom prst="rect">
          <a:avLst/>
        </a:prstGeom>
      </xdr:spPr>
    </xdr:pic>
    <xdr:clientData/>
  </xdr:twoCellAnchor>
  <xdr:twoCellAnchor>
    <xdr:from>
      <xdr:col>0</xdr:col>
      <xdr:colOff>301441</xdr:colOff>
      <xdr:row>322</xdr:row>
      <xdr:rowOff>14610</xdr:rowOff>
    </xdr:from>
    <xdr:to>
      <xdr:col>0</xdr:col>
      <xdr:colOff>1108258</xdr:colOff>
      <xdr:row>322</xdr:row>
      <xdr:rowOff>995050</xdr:rowOff>
    </xdr:to>
    <xdr:pic>
      <xdr:nvPicPr>
        <xdr:cNvPr id="25" name="$B$312">
          <a:extLst>
            <a:ext uri="{FF2B5EF4-FFF2-40B4-BE49-F238E27FC236}">
              <a16:creationId xmlns:a16="http://schemas.microsoft.com/office/drawing/2014/main" id="{DFE87E4A-771E-486F-A034-0B39C75F9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911041" y="126041790"/>
          <a:ext cx="806817" cy="980440"/>
        </a:xfrm>
        <a:prstGeom prst="rect">
          <a:avLst/>
        </a:prstGeom>
      </xdr:spPr>
    </xdr:pic>
    <xdr:clientData/>
  </xdr:twoCellAnchor>
  <xdr:twoCellAnchor>
    <xdr:from>
      <xdr:col>0</xdr:col>
      <xdr:colOff>287361</xdr:colOff>
      <xdr:row>270</xdr:row>
      <xdr:rowOff>14604</xdr:rowOff>
    </xdr:from>
    <xdr:to>
      <xdr:col>0</xdr:col>
      <xdr:colOff>1122339</xdr:colOff>
      <xdr:row>270</xdr:row>
      <xdr:rowOff>995044</xdr:rowOff>
    </xdr:to>
    <xdr:pic>
      <xdr:nvPicPr>
        <xdr:cNvPr id="26" name="$B$260">
          <a:extLst>
            <a:ext uri="{FF2B5EF4-FFF2-40B4-BE49-F238E27FC236}">
              <a16:creationId xmlns:a16="http://schemas.microsoft.com/office/drawing/2014/main" id="{A950C318-8CFD-408A-BF0C-B8F2F6C3D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896961" y="73341864"/>
          <a:ext cx="834978" cy="980440"/>
        </a:xfrm>
        <a:prstGeom prst="rect">
          <a:avLst/>
        </a:prstGeom>
      </xdr:spPr>
    </xdr:pic>
    <xdr:clientData/>
  </xdr:twoCellAnchor>
  <xdr:twoCellAnchor>
    <xdr:from>
      <xdr:col>0</xdr:col>
      <xdr:colOff>293356</xdr:colOff>
      <xdr:row>278</xdr:row>
      <xdr:rowOff>14604</xdr:rowOff>
    </xdr:from>
    <xdr:to>
      <xdr:col>0</xdr:col>
      <xdr:colOff>1116344</xdr:colOff>
      <xdr:row>278</xdr:row>
      <xdr:rowOff>995044</xdr:rowOff>
    </xdr:to>
    <xdr:pic>
      <xdr:nvPicPr>
        <xdr:cNvPr id="27" name="$B$268">
          <a:extLst>
            <a:ext uri="{FF2B5EF4-FFF2-40B4-BE49-F238E27FC236}">
              <a16:creationId xmlns:a16="http://schemas.microsoft.com/office/drawing/2014/main" id="{180ADC3B-9B4F-4529-9DA0-85ED4C302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902956" y="81449544"/>
          <a:ext cx="822988" cy="980440"/>
        </a:xfrm>
        <a:prstGeom prst="rect">
          <a:avLst/>
        </a:prstGeom>
      </xdr:spPr>
    </xdr:pic>
    <xdr:clientData/>
  </xdr:twoCellAnchor>
  <xdr:twoCellAnchor>
    <xdr:from>
      <xdr:col>0</xdr:col>
      <xdr:colOff>277039</xdr:colOff>
      <xdr:row>283</xdr:row>
      <xdr:rowOff>14604</xdr:rowOff>
    </xdr:from>
    <xdr:to>
      <xdr:col>0</xdr:col>
      <xdr:colOff>1132662</xdr:colOff>
      <xdr:row>283</xdr:row>
      <xdr:rowOff>995044</xdr:rowOff>
    </xdr:to>
    <xdr:pic>
      <xdr:nvPicPr>
        <xdr:cNvPr id="28" name="$B$273">
          <a:extLst>
            <a:ext uri="{FF2B5EF4-FFF2-40B4-BE49-F238E27FC236}">
              <a16:creationId xmlns:a16="http://schemas.microsoft.com/office/drawing/2014/main" id="{21EEE056-5051-4E32-923F-BE90785AC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886639" y="86516844"/>
          <a:ext cx="855623" cy="980440"/>
        </a:xfrm>
        <a:prstGeom prst="rect">
          <a:avLst/>
        </a:prstGeom>
      </xdr:spPr>
    </xdr:pic>
    <xdr:clientData/>
  </xdr:twoCellAnchor>
  <xdr:twoCellAnchor>
    <xdr:from>
      <xdr:col>0</xdr:col>
      <xdr:colOff>290433</xdr:colOff>
      <xdr:row>324</xdr:row>
      <xdr:rowOff>14610</xdr:rowOff>
    </xdr:from>
    <xdr:to>
      <xdr:col>0</xdr:col>
      <xdr:colOff>1119267</xdr:colOff>
      <xdr:row>324</xdr:row>
      <xdr:rowOff>995050</xdr:rowOff>
    </xdr:to>
    <xdr:pic>
      <xdr:nvPicPr>
        <xdr:cNvPr id="29" name="$B$314">
          <a:extLst>
            <a:ext uri="{FF2B5EF4-FFF2-40B4-BE49-F238E27FC236}">
              <a16:creationId xmlns:a16="http://schemas.microsoft.com/office/drawing/2014/main" id="{7B663FCD-774F-4ABA-9645-4477BCE6B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900033" y="128068710"/>
          <a:ext cx="828834" cy="980440"/>
        </a:xfrm>
        <a:prstGeom prst="rect">
          <a:avLst/>
        </a:prstGeom>
      </xdr:spPr>
    </xdr:pic>
    <xdr:clientData/>
  </xdr:twoCellAnchor>
  <xdr:twoCellAnchor>
    <xdr:from>
      <xdr:col>0</xdr:col>
      <xdr:colOff>14605</xdr:colOff>
      <xdr:row>14</xdr:row>
      <xdr:rowOff>129634</xdr:rowOff>
    </xdr:from>
    <xdr:to>
      <xdr:col>0</xdr:col>
      <xdr:colOff>1395095</xdr:colOff>
      <xdr:row>14</xdr:row>
      <xdr:rowOff>880017</xdr:rowOff>
    </xdr:to>
    <xdr:pic>
      <xdr:nvPicPr>
        <xdr:cNvPr id="30" name="$B$4">
          <a:extLst>
            <a:ext uri="{FF2B5EF4-FFF2-40B4-BE49-F238E27FC236}">
              <a16:creationId xmlns:a16="http://schemas.microsoft.com/office/drawing/2014/main" id="{8C9AE376-D240-459F-8ECC-D96F81B6B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24205" y="2027014"/>
          <a:ext cx="1380490" cy="750383"/>
        </a:xfrm>
        <a:prstGeom prst="rect">
          <a:avLst/>
        </a:prstGeom>
      </xdr:spPr>
    </xdr:pic>
    <xdr:clientData/>
  </xdr:twoCellAnchor>
  <xdr:twoCellAnchor>
    <xdr:from>
      <xdr:col>0</xdr:col>
      <xdr:colOff>14605</xdr:colOff>
      <xdr:row>23</xdr:row>
      <xdr:rowOff>91192</xdr:rowOff>
    </xdr:from>
    <xdr:to>
      <xdr:col>0</xdr:col>
      <xdr:colOff>1395095</xdr:colOff>
      <xdr:row>23</xdr:row>
      <xdr:rowOff>918458</xdr:rowOff>
    </xdr:to>
    <xdr:pic>
      <xdr:nvPicPr>
        <xdr:cNvPr id="31" name="$B$13">
          <a:extLst>
            <a:ext uri="{FF2B5EF4-FFF2-40B4-BE49-F238E27FC236}">
              <a16:creationId xmlns:a16="http://schemas.microsoft.com/office/drawing/2014/main" id="{497DCEA7-FC64-4494-A20F-64FC3F4A6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24205" y="11109712"/>
          <a:ext cx="1380490" cy="827266"/>
        </a:xfrm>
        <a:prstGeom prst="rect">
          <a:avLst/>
        </a:prstGeom>
      </xdr:spPr>
    </xdr:pic>
    <xdr:clientData/>
  </xdr:twoCellAnchor>
  <xdr:twoCellAnchor>
    <xdr:from>
      <xdr:col>0</xdr:col>
      <xdr:colOff>14605</xdr:colOff>
      <xdr:row>244</xdr:row>
      <xdr:rowOff>142776</xdr:rowOff>
    </xdr:from>
    <xdr:to>
      <xdr:col>0</xdr:col>
      <xdr:colOff>1395095</xdr:colOff>
      <xdr:row>248</xdr:row>
      <xdr:rowOff>57247</xdr:rowOff>
    </xdr:to>
    <xdr:pic>
      <xdr:nvPicPr>
        <xdr:cNvPr id="32" name="$B$234">
          <a:extLst>
            <a:ext uri="{FF2B5EF4-FFF2-40B4-BE49-F238E27FC236}">
              <a16:creationId xmlns:a16="http://schemas.microsoft.com/office/drawing/2014/main" id="{849268CF-FAF0-40BC-B597-C0BCE75D7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24205" y="61072296"/>
          <a:ext cx="1380490" cy="706951"/>
        </a:xfrm>
        <a:prstGeom prst="rect">
          <a:avLst/>
        </a:prstGeom>
      </xdr:spPr>
    </xdr:pic>
    <xdr:clientData/>
  </xdr:twoCellAnchor>
  <xdr:twoCellAnchor>
    <xdr:from>
      <xdr:col>0</xdr:col>
      <xdr:colOff>294750</xdr:colOff>
      <xdr:row>364</xdr:row>
      <xdr:rowOff>14610</xdr:rowOff>
    </xdr:from>
    <xdr:to>
      <xdr:col>0</xdr:col>
      <xdr:colOff>1114950</xdr:colOff>
      <xdr:row>366</xdr:row>
      <xdr:rowOff>318775</xdr:rowOff>
    </xdr:to>
    <xdr:pic>
      <xdr:nvPicPr>
        <xdr:cNvPr id="33" name="$B$354">
          <a:extLst>
            <a:ext uri="{FF2B5EF4-FFF2-40B4-BE49-F238E27FC236}">
              <a16:creationId xmlns:a16="http://schemas.microsoft.com/office/drawing/2014/main" id="{18E7BD8C-9C01-4AB6-8F17-A04BDBE53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04350" y="142600050"/>
          <a:ext cx="820200" cy="974725"/>
        </a:xfrm>
        <a:prstGeom prst="rect">
          <a:avLst/>
        </a:prstGeom>
      </xdr:spPr>
    </xdr:pic>
    <xdr:clientData/>
  </xdr:twoCellAnchor>
  <xdr:twoCellAnchor>
    <xdr:from>
      <xdr:col>0</xdr:col>
      <xdr:colOff>301145</xdr:colOff>
      <xdr:row>367</xdr:row>
      <xdr:rowOff>14610</xdr:rowOff>
    </xdr:from>
    <xdr:to>
      <xdr:col>0</xdr:col>
      <xdr:colOff>1108556</xdr:colOff>
      <xdr:row>369</xdr:row>
      <xdr:rowOff>318775</xdr:rowOff>
    </xdr:to>
    <xdr:pic>
      <xdr:nvPicPr>
        <xdr:cNvPr id="34" name="$B$357">
          <a:extLst>
            <a:ext uri="{FF2B5EF4-FFF2-40B4-BE49-F238E27FC236}">
              <a16:creationId xmlns:a16="http://schemas.microsoft.com/office/drawing/2014/main" id="{758266AC-1D26-488D-9838-130EA9A23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910745" y="143605890"/>
          <a:ext cx="807411" cy="974725"/>
        </a:xfrm>
        <a:prstGeom prst="rect">
          <a:avLst/>
        </a:prstGeom>
      </xdr:spPr>
    </xdr:pic>
    <xdr:clientData/>
  </xdr:twoCellAnchor>
  <xdr:twoCellAnchor>
    <xdr:from>
      <xdr:col>0</xdr:col>
      <xdr:colOff>276317</xdr:colOff>
      <xdr:row>425</xdr:row>
      <xdr:rowOff>14610</xdr:rowOff>
    </xdr:from>
    <xdr:to>
      <xdr:col>0</xdr:col>
      <xdr:colOff>1133382</xdr:colOff>
      <xdr:row>426</xdr:row>
      <xdr:rowOff>490225</xdr:rowOff>
    </xdr:to>
    <xdr:pic>
      <xdr:nvPicPr>
        <xdr:cNvPr id="35" name="$B$415">
          <a:extLst>
            <a:ext uri="{FF2B5EF4-FFF2-40B4-BE49-F238E27FC236}">
              <a16:creationId xmlns:a16="http://schemas.microsoft.com/office/drawing/2014/main" id="{7EF37F7B-1D41-4F72-AF80-EC450A0C8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76317" y="160841434"/>
          <a:ext cx="857065" cy="981480"/>
        </a:xfrm>
        <a:prstGeom prst="rect">
          <a:avLst/>
        </a:prstGeom>
      </xdr:spPr>
    </xdr:pic>
    <xdr:clientData/>
  </xdr:twoCellAnchor>
  <xdr:twoCellAnchor>
    <xdr:from>
      <xdr:col>0</xdr:col>
      <xdr:colOff>250904</xdr:colOff>
      <xdr:row>461</xdr:row>
      <xdr:rowOff>14610</xdr:rowOff>
    </xdr:from>
    <xdr:to>
      <xdr:col>0</xdr:col>
      <xdr:colOff>1158796</xdr:colOff>
      <xdr:row>462</xdr:row>
      <xdr:rowOff>490225</xdr:rowOff>
    </xdr:to>
    <xdr:pic>
      <xdr:nvPicPr>
        <xdr:cNvPr id="36" name="$B$451">
          <a:extLst>
            <a:ext uri="{FF2B5EF4-FFF2-40B4-BE49-F238E27FC236}">
              <a16:creationId xmlns:a16="http://schemas.microsoft.com/office/drawing/2014/main" id="{2923455D-D0A5-4CA5-A177-7BC07EB1E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860504" y="172462830"/>
          <a:ext cx="907892" cy="978535"/>
        </a:xfrm>
        <a:prstGeom prst="rect">
          <a:avLst/>
        </a:prstGeom>
      </xdr:spPr>
    </xdr:pic>
    <xdr:clientData/>
  </xdr:twoCellAnchor>
  <xdr:twoCellAnchor>
    <xdr:from>
      <xdr:col>0</xdr:col>
      <xdr:colOff>302670</xdr:colOff>
      <xdr:row>467</xdr:row>
      <xdr:rowOff>14610</xdr:rowOff>
    </xdr:from>
    <xdr:to>
      <xdr:col>0</xdr:col>
      <xdr:colOff>1107031</xdr:colOff>
      <xdr:row>470</xdr:row>
      <xdr:rowOff>233050</xdr:rowOff>
    </xdr:to>
    <xdr:pic>
      <xdr:nvPicPr>
        <xdr:cNvPr id="37" name="$B$457">
          <a:extLst>
            <a:ext uri="{FF2B5EF4-FFF2-40B4-BE49-F238E27FC236}">
              <a16:creationId xmlns:a16="http://schemas.microsoft.com/office/drawing/2014/main" id="{336D54DC-9084-4026-93A3-70F149A49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912270" y="177522510"/>
          <a:ext cx="804361" cy="972820"/>
        </a:xfrm>
        <a:prstGeom prst="rect">
          <a:avLst/>
        </a:prstGeom>
      </xdr:spPr>
    </xdr:pic>
    <xdr:clientData/>
  </xdr:twoCellAnchor>
  <xdr:twoCellAnchor>
    <xdr:from>
      <xdr:col>0</xdr:col>
      <xdr:colOff>299754</xdr:colOff>
      <xdr:row>486</xdr:row>
      <xdr:rowOff>14610</xdr:rowOff>
    </xdr:from>
    <xdr:to>
      <xdr:col>0</xdr:col>
      <xdr:colOff>1109945</xdr:colOff>
      <xdr:row>489</xdr:row>
      <xdr:rowOff>233050</xdr:rowOff>
    </xdr:to>
    <xdr:pic>
      <xdr:nvPicPr>
        <xdr:cNvPr id="38" name="$B$476">
          <a:extLst>
            <a:ext uri="{FF2B5EF4-FFF2-40B4-BE49-F238E27FC236}">
              <a16:creationId xmlns:a16="http://schemas.microsoft.com/office/drawing/2014/main" id="{2E68530E-5B0D-4383-894F-AA2D86AEF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909354" y="186750330"/>
          <a:ext cx="810191" cy="972820"/>
        </a:xfrm>
        <a:prstGeom prst="rect">
          <a:avLst/>
        </a:prstGeom>
      </xdr:spPr>
    </xdr:pic>
    <xdr:clientData/>
  </xdr:twoCellAnchor>
  <xdr:twoCellAnchor>
    <xdr:from>
      <xdr:col>0</xdr:col>
      <xdr:colOff>343846</xdr:colOff>
      <xdr:row>500</xdr:row>
      <xdr:rowOff>14610</xdr:rowOff>
    </xdr:from>
    <xdr:to>
      <xdr:col>0</xdr:col>
      <xdr:colOff>1065854</xdr:colOff>
      <xdr:row>503</xdr:row>
      <xdr:rowOff>233050</xdr:rowOff>
    </xdr:to>
    <xdr:pic>
      <xdr:nvPicPr>
        <xdr:cNvPr id="39" name="$B$490">
          <a:extLst>
            <a:ext uri="{FF2B5EF4-FFF2-40B4-BE49-F238E27FC236}">
              <a16:creationId xmlns:a16="http://schemas.microsoft.com/office/drawing/2014/main" id="{88438A6D-04B3-43D1-AC9A-C900AE5FB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53446" y="193814070"/>
          <a:ext cx="722008" cy="972820"/>
        </a:xfrm>
        <a:prstGeom prst="rect">
          <a:avLst/>
        </a:prstGeom>
      </xdr:spPr>
    </xdr:pic>
    <xdr:clientData/>
  </xdr:twoCellAnchor>
  <xdr:twoCellAnchor>
    <xdr:from>
      <xdr:col>0</xdr:col>
      <xdr:colOff>290777</xdr:colOff>
      <xdr:row>504</xdr:row>
      <xdr:rowOff>14610</xdr:rowOff>
    </xdr:from>
    <xdr:to>
      <xdr:col>0</xdr:col>
      <xdr:colOff>1118923</xdr:colOff>
      <xdr:row>506</xdr:row>
      <xdr:rowOff>318775</xdr:rowOff>
    </xdr:to>
    <xdr:pic>
      <xdr:nvPicPr>
        <xdr:cNvPr id="40" name="$B$494">
          <a:extLst>
            <a:ext uri="{FF2B5EF4-FFF2-40B4-BE49-F238E27FC236}">
              <a16:creationId xmlns:a16="http://schemas.microsoft.com/office/drawing/2014/main" id="{29A1AC21-DD33-47A4-8949-1C477B3A7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00377" y="194819910"/>
          <a:ext cx="828146" cy="974725"/>
        </a:xfrm>
        <a:prstGeom prst="rect">
          <a:avLst/>
        </a:prstGeom>
      </xdr:spPr>
    </xdr:pic>
    <xdr:clientData/>
  </xdr:twoCellAnchor>
  <xdr:twoCellAnchor>
    <xdr:from>
      <xdr:col>0</xdr:col>
      <xdr:colOff>309909</xdr:colOff>
      <xdr:row>507</xdr:row>
      <xdr:rowOff>14610</xdr:rowOff>
    </xdr:from>
    <xdr:to>
      <xdr:col>0</xdr:col>
      <xdr:colOff>1099790</xdr:colOff>
      <xdr:row>509</xdr:row>
      <xdr:rowOff>318775</xdr:rowOff>
    </xdr:to>
    <xdr:pic>
      <xdr:nvPicPr>
        <xdr:cNvPr id="41" name="$B$497">
          <a:extLst>
            <a:ext uri="{FF2B5EF4-FFF2-40B4-BE49-F238E27FC236}">
              <a16:creationId xmlns:a16="http://schemas.microsoft.com/office/drawing/2014/main" id="{BED61931-5392-4E2F-B415-08F65E95F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919509" y="195825750"/>
          <a:ext cx="789881" cy="974725"/>
        </a:xfrm>
        <a:prstGeom prst="rect">
          <a:avLst/>
        </a:prstGeom>
      </xdr:spPr>
    </xdr:pic>
    <xdr:clientData/>
  </xdr:twoCellAnchor>
  <xdr:twoCellAnchor>
    <xdr:from>
      <xdr:col>0</xdr:col>
      <xdr:colOff>311300</xdr:colOff>
      <xdr:row>510</xdr:row>
      <xdr:rowOff>14610</xdr:rowOff>
    </xdr:from>
    <xdr:to>
      <xdr:col>0</xdr:col>
      <xdr:colOff>1098401</xdr:colOff>
      <xdr:row>510</xdr:row>
      <xdr:rowOff>995050</xdr:rowOff>
    </xdr:to>
    <xdr:pic>
      <xdr:nvPicPr>
        <xdr:cNvPr id="42" name="$B$500">
          <a:extLst>
            <a:ext uri="{FF2B5EF4-FFF2-40B4-BE49-F238E27FC236}">
              <a16:creationId xmlns:a16="http://schemas.microsoft.com/office/drawing/2014/main" id="{3B606C38-AA02-4543-B23F-C7181DA20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920900" y="196831590"/>
          <a:ext cx="787101" cy="980440"/>
        </a:xfrm>
        <a:prstGeom prst="rect">
          <a:avLst/>
        </a:prstGeom>
      </xdr:spPr>
    </xdr:pic>
    <xdr:clientData/>
  </xdr:twoCellAnchor>
  <xdr:twoCellAnchor>
    <xdr:from>
      <xdr:col>0</xdr:col>
      <xdr:colOff>353597</xdr:colOff>
      <xdr:row>535</xdr:row>
      <xdr:rowOff>14610</xdr:rowOff>
    </xdr:from>
    <xdr:to>
      <xdr:col>0</xdr:col>
      <xdr:colOff>1056103</xdr:colOff>
      <xdr:row>536</xdr:row>
      <xdr:rowOff>490225</xdr:rowOff>
    </xdr:to>
    <xdr:pic>
      <xdr:nvPicPr>
        <xdr:cNvPr id="43" name="$B$525">
          <a:extLst>
            <a:ext uri="{FF2B5EF4-FFF2-40B4-BE49-F238E27FC236}">
              <a16:creationId xmlns:a16="http://schemas.microsoft.com/office/drawing/2014/main" id="{2C105F34-65F6-480B-A778-4B4D40412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963197" y="202813290"/>
          <a:ext cx="702506" cy="978535"/>
        </a:xfrm>
        <a:prstGeom prst="rect">
          <a:avLst/>
        </a:prstGeom>
      </xdr:spPr>
    </xdr:pic>
    <xdr:clientData/>
  </xdr:twoCellAnchor>
  <xdr:twoCellAnchor>
    <xdr:from>
      <xdr:col>0</xdr:col>
      <xdr:colOff>298028</xdr:colOff>
      <xdr:row>581</xdr:row>
      <xdr:rowOff>14610</xdr:rowOff>
    </xdr:from>
    <xdr:to>
      <xdr:col>0</xdr:col>
      <xdr:colOff>1111672</xdr:colOff>
      <xdr:row>581</xdr:row>
      <xdr:rowOff>995050</xdr:rowOff>
    </xdr:to>
    <xdr:pic>
      <xdr:nvPicPr>
        <xdr:cNvPr id="44" name="$B$571">
          <a:extLst>
            <a:ext uri="{FF2B5EF4-FFF2-40B4-BE49-F238E27FC236}">
              <a16:creationId xmlns:a16="http://schemas.microsoft.com/office/drawing/2014/main" id="{CA38BC79-12F9-45FF-9711-B98ED460C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907628" y="222114750"/>
          <a:ext cx="813644" cy="980440"/>
        </a:xfrm>
        <a:prstGeom prst="rect">
          <a:avLst/>
        </a:prstGeom>
      </xdr:spPr>
    </xdr:pic>
    <xdr:clientData/>
  </xdr:twoCellAnchor>
  <xdr:twoCellAnchor>
    <xdr:from>
      <xdr:col>0</xdr:col>
      <xdr:colOff>296999</xdr:colOff>
      <xdr:row>583</xdr:row>
      <xdr:rowOff>14610</xdr:rowOff>
    </xdr:from>
    <xdr:to>
      <xdr:col>0</xdr:col>
      <xdr:colOff>1112702</xdr:colOff>
      <xdr:row>583</xdr:row>
      <xdr:rowOff>995050</xdr:rowOff>
    </xdr:to>
    <xdr:pic>
      <xdr:nvPicPr>
        <xdr:cNvPr id="45" name="$B$573">
          <a:extLst>
            <a:ext uri="{FF2B5EF4-FFF2-40B4-BE49-F238E27FC236}">
              <a16:creationId xmlns:a16="http://schemas.microsoft.com/office/drawing/2014/main" id="{520DBAD1-2C48-433C-80D0-DF72C8C30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906599" y="224141670"/>
          <a:ext cx="815703" cy="980440"/>
        </a:xfrm>
        <a:prstGeom prst="rect">
          <a:avLst/>
        </a:prstGeom>
      </xdr:spPr>
    </xdr:pic>
    <xdr:clientData/>
  </xdr:twoCellAnchor>
  <xdr:twoCellAnchor>
    <xdr:from>
      <xdr:col>0</xdr:col>
      <xdr:colOff>338113</xdr:colOff>
      <xdr:row>584</xdr:row>
      <xdr:rowOff>14610</xdr:rowOff>
    </xdr:from>
    <xdr:to>
      <xdr:col>0</xdr:col>
      <xdr:colOff>1071588</xdr:colOff>
      <xdr:row>586</xdr:row>
      <xdr:rowOff>318775</xdr:rowOff>
    </xdr:to>
    <xdr:pic>
      <xdr:nvPicPr>
        <xdr:cNvPr id="46" name="$B$574">
          <a:extLst>
            <a:ext uri="{FF2B5EF4-FFF2-40B4-BE49-F238E27FC236}">
              <a16:creationId xmlns:a16="http://schemas.microsoft.com/office/drawing/2014/main" id="{799983BC-F34F-4559-9A0A-AEDCCF61B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947713" y="225155130"/>
          <a:ext cx="733475" cy="974725"/>
        </a:xfrm>
        <a:prstGeom prst="rect">
          <a:avLst/>
        </a:prstGeom>
      </xdr:spPr>
    </xdr:pic>
    <xdr:clientData/>
  </xdr:twoCellAnchor>
  <xdr:twoCellAnchor>
    <xdr:from>
      <xdr:col>0</xdr:col>
      <xdr:colOff>300109</xdr:colOff>
      <xdr:row>588</xdr:row>
      <xdr:rowOff>14610</xdr:rowOff>
    </xdr:from>
    <xdr:to>
      <xdr:col>0</xdr:col>
      <xdr:colOff>1109592</xdr:colOff>
      <xdr:row>589</xdr:row>
      <xdr:rowOff>490225</xdr:rowOff>
    </xdr:to>
    <xdr:pic>
      <xdr:nvPicPr>
        <xdr:cNvPr id="47" name="$B$578">
          <a:extLst>
            <a:ext uri="{FF2B5EF4-FFF2-40B4-BE49-F238E27FC236}">
              <a16:creationId xmlns:a16="http://schemas.microsoft.com/office/drawing/2014/main" id="{D6A170C8-F7F0-43AA-8FAA-1B27DC060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909709" y="227174430"/>
          <a:ext cx="809483" cy="978535"/>
        </a:xfrm>
        <a:prstGeom prst="rect">
          <a:avLst/>
        </a:prstGeom>
      </xdr:spPr>
    </xdr:pic>
    <xdr:clientData/>
  </xdr:twoCellAnchor>
  <xdr:twoCellAnchor>
    <xdr:from>
      <xdr:col>0</xdr:col>
      <xdr:colOff>360160</xdr:colOff>
      <xdr:row>590</xdr:row>
      <xdr:rowOff>14610</xdr:rowOff>
    </xdr:from>
    <xdr:to>
      <xdr:col>0</xdr:col>
      <xdr:colOff>1049539</xdr:colOff>
      <xdr:row>594</xdr:row>
      <xdr:rowOff>185425</xdr:rowOff>
    </xdr:to>
    <xdr:pic>
      <xdr:nvPicPr>
        <xdr:cNvPr id="48" name="$B$580">
          <a:extLst>
            <a:ext uri="{FF2B5EF4-FFF2-40B4-BE49-F238E27FC236}">
              <a16:creationId xmlns:a16="http://schemas.microsoft.com/office/drawing/2014/main" id="{FDBFA0BE-349D-4465-9888-B591B1C1D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969760" y="228180270"/>
          <a:ext cx="689379" cy="963295"/>
        </a:xfrm>
        <a:prstGeom prst="rect">
          <a:avLst/>
        </a:prstGeom>
      </xdr:spPr>
    </xdr:pic>
    <xdr:clientData/>
  </xdr:twoCellAnchor>
  <xdr:twoCellAnchor>
    <xdr:from>
      <xdr:col>0</xdr:col>
      <xdr:colOff>342242</xdr:colOff>
      <xdr:row>597</xdr:row>
      <xdr:rowOff>14610</xdr:rowOff>
    </xdr:from>
    <xdr:to>
      <xdr:col>0</xdr:col>
      <xdr:colOff>1067458</xdr:colOff>
      <xdr:row>598</xdr:row>
      <xdr:rowOff>490225</xdr:rowOff>
    </xdr:to>
    <xdr:pic>
      <xdr:nvPicPr>
        <xdr:cNvPr id="49" name="$B$587">
          <a:extLst>
            <a:ext uri="{FF2B5EF4-FFF2-40B4-BE49-F238E27FC236}">
              <a16:creationId xmlns:a16="http://schemas.microsoft.com/office/drawing/2014/main" id="{AEB6C7F5-EA19-4AE4-AF43-2BFF6CEFD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951842" y="230176710"/>
          <a:ext cx="725216" cy="978535"/>
        </a:xfrm>
        <a:prstGeom prst="rect">
          <a:avLst/>
        </a:prstGeom>
      </xdr:spPr>
    </xdr:pic>
    <xdr:clientData/>
  </xdr:twoCellAnchor>
  <xdr:twoCellAnchor>
    <xdr:from>
      <xdr:col>0</xdr:col>
      <xdr:colOff>277395</xdr:colOff>
      <xdr:row>599</xdr:row>
      <xdr:rowOff>14610</xdr:rowOff>
    </xdr:from>
    <xdr:to>
      <xdr:col>0</xdr:col>
      <xdr:colOff>1132306</xdr:colOff>
      <xdr:row>600</xdr:row>
      <xdr:rowOff>490225</xdr:rowOff>
    </xdr:to>
    <xdr:pic>
      <xdr:nvPicPr>
        <xdr:cNvPr id="50" name="$B$589">
          <a:extLst>
            <a:ext uri="{FF2B5EF4-FFF2-40B4-BE49-F238E27FC236}">
              <a16:creationId xmlns:a16="http://schemas.microsoft.com/office/drawing/2014/main" id="{5E3E2736-F4FF-4F3E-80AD-B572740DE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86995" y="231182550"/>
          <a:ext cx="854911" cy="978535"/>
        </a:xfrm>
        <a:prstGeom prst="rect">
          <a:avLst/>
        </a:prstGeom>
      </xdr:spPr>
    </xdr:pic>
    <xdr:clientData/>
  </xdr:twoCellAnchor>
  <xdr:twoCellAnchor>
    <xdr:from>
      <xdr:col>0</xdr:col>
      <xdr:colOff>299621</xdr:colOff>
      <xdr:row>610</xdr:row>
      <xdr:rowOff>14610</xdr:rowOff>
    </xdr:from>
    <xdr:to>
      <xdr:col>0</xdr:col>
      <xdr:colOff>1110078</xdr:colOff>
      <xdr:row>612</xdr:row>
      <xdr:rowOff>318775</xdr:rowOff>
    </xdr:to>
    <xdr:pic>
      <xdr:nvPicPr>
        <xdr:cNvPr id="51" name="$B$600">
          <a:extLst>
            <a:ext uri="{FF2B5EF4-FFF2-40B4-BE49-F238E27FC236}">
              <a16:creationId xmlns:a16="http://schemas.microsoft.com/office/drawing/2014/main" id="{6358B86F-E469-4949-9F51-1FEEB6A3A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909221" y="234184830"/>
          <a:ext cx="810457" cy="974725"/>
        </a:xfrm>
        <a:prstGeom prst="rect">
          <a:avLst/>
        </a:prstGeom>
      </xdr:spPr>
    </xdr:pic>
    <xdr:clientData/>
  </xdr:twoCellAnchor>
  <xdr:twoCellAnchor>
    <xdr:from>
      <xdr:col>0</xdr:col>
      <xdr:colOff>238609</xdr:colOff>
      <xdr:row>627</xdr:row>
      <xdr:rowOff>14610</xdr:rowOff>
    </xdr:from>
    <xdr:to>
      <xdr:col>0</xdr:col>
      <xdr:colOff>1171091</xdr:colOff>
      <xdr:row>629</xdr:row>
      <xdr:rowOff>318775</xdr:rowOff>
    </xdr:to>
    <xdr:pic>
      <xdr:nvPicPr>
        <xdr:cNvPr id="52" name="$B$617">
          <a:extLst>
            <a:ext uri="{FF2B5EF4-FFF2-40B4-BE49-F238E27FC236}">
              <a16:creationId xmlns:a16="http://schemas.microsoft.com/office/drawing/2014/main" id="{67A98B96-EB35-4638-8C43-8BAC28BFF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848209" y="238482510"/>
          <a:ext cx="932482" cy="974725"/>
        </a:xfrm>
        <a:prstGeom prst="rect">
          <a:avLst/>
        </a:prstGeom>
      </xdr:spPr>
    </xdr:pic>
    <xdr:clientData/>
  </xdr:twoCellAnchor>
  <xdr:twoCellAnchor>
    <xdr:from>
      <xdr:col>0</xdr:col>
      <xdr:colOff>35863</xdr:colOff>
      <xdr:row>630</xdr:row>
      <xdr:rowOff>14610</xdr:rowOff>
    </xdr:from>
    <xdr:to>
      <xdr:col>0</xdr:col>
      <xdr:colOff>1373837</xdr:colOff>
      <xdr:row>631</xdr:row>
      <xdr:rowOff>490225</xdr:rowOff>
    </xdr:to>
    <xdr:pic>
      <xdr:nvPicPr>
        <xdr:cNvPr id="53" name="$B$620">
          <a:extLst>
            <a:ext uri="{FF2B5EF4-FFF2-40B4-BE49-F238E27FC236}">
              <a16:creationId xmlns:a16="http://schemas.microsoft.com/office/drawing/2014/main" id="{AC0299C5-DB87-403A-96D5-638B15CB9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645463" y="239488350"/>
          <a:ext cx="1337974" cy="978535"/>
        </a:xfrm>
        <a:prstGeom prst="rect">
          <a:avLst/>
        </a:prstGeom>
      </xdr:spPr>
    </xdr:pic>
    <xdr:clientData/>
  </xdr:twoCellAnchor>
  <xdr:twoCellAnchor>
    <xdr:from>
      <xdr:col>0</xdr:col>
      <xdr:colOff>281823</xdr:colOff>
      <xdr:row>633</xdr:row>
      <xdr:rowOff>14610</xdr:rowOff>
    </xdr:from>
    <xdr:to>
      <xdr:col>0</xdr:col>
      <xdr:colOff>1127877</xdr:colOff>
      <xdr:row>636</xdr:row>
      <xdr:rowOff>233050</xdr:rowOff>
    </xdr:to>
    <xdr:pic>
      <xdr:nvPicPr>
        <xdr:cNvPr id="54" name="$B$623">
          <a:extLst>
            <a:ext uri="{FF2B5EF4-FFF2-40B4-BE49-F238E27FC236}">
              <a16:creationId xmlns:a16="http://schemas.microsoft.com/office/drawing/2014/main" id="{4C9C9E12-3200-4F0C-A80E-0AA7F55CA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891423" y="241507650"/>
          <a:ext cx="846054" cy="972820"/>
        </a:xfrm>
        <a:prstGeom prst="rect">
          <a:avLst/>
        </a:prstGeom>
      </xdr:spPr>
    </xdr:pic>
    <xdr:clientData/>
  </xdr:twoCellAnchor>
  <xdr:twoCellAnchor>
    <xdr:from>
      <xdr:col>0</xdr:col>
      <xdr:colOff>474011</xdr:colOff>
      <xdr:row>679</xdr:row>
      <xdr:rowOff>14610</xdr:rowOff>
    </xdr:from>
    <xdr:to>
      <xdr:col>0</xdr:col>
      <xdr:colOff>935688</xdr:colOff>
      <xdr:row>682</xdr:row>
      <xdr:rowOff>233050</xdr:rowOff>
    </xdr:to>
    <xdr:pic>
      <xdr:nvPicPr>
        <xdr:cNvPr id="55" name="$B$669">
          <a:extLst>
            <a:ext uri="{FF2B5EF4-FFF2-40B4-BE49-F238E27FC236}">
              <a16:creationId xmlns:a16="http://schemas.microsoft.com/office/drawing/2014/main" id="{9BE02B82-358E-45AD-8F83-72B1C2561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083611" y="262828410"/>
          <a:ext cx="461677" cy="972820"/>
        </a:xfrm>
        <a:prstGeom prst="rect">
          <a:avLst/>
        </a:prstGeom>
      </xdr:spPr>
    </xdr:pic>
    <xdr:clientData/>
  </xdr:twoCellAnchor>
  <xdr:twoCellAnchor>
    <xdr:from>
      <xdr:col>0</xdr:col>
      <xdr:colOff>515951</xdr:colOff>
      <xdr:row>689</xdr:row>
      <xdr:rowOff>14610</xdr:rowOff>
    </xdr:from>
    <xdr:to>
      <xdr:col>0</xdr:col>
      <xdr:colOff>893748</xdr:colOff>
      <xdr:row>691</xdr:row>
      <xdr:rowOff>318775</xdr:rowOff>
    </xdr:to>
    <xdr:pic>
      <xdr:nvPicPr>
        <xdr:cNvPr id="56" name="$B$679">
          <a:extLst>
            <a:ext uri="{FF2B5EF4-FFF2-40B4-BE49-F238E27FC236}">
              <a16:creationId xmlns:a16="http://schemas.microsoft.com/office/drawing/2014/main" id="{497709F8-A842-43BC-B132-D2580A279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125551" y="269915010"/>
          <a:ext cx="377797" cy="974725"/>
        </a:xfrm>
        <a:prstGeom prst="rect">
          <a:avLst/>
        </a:prstGeom>
      </xdr:spPr>
    </xdr:pic>
    <xdr:clientData/>
  </xdr:twoCellAnchor>
  <xdr:twoCellAnchor>
    <xdr:from>
      <xdr:col>0</xdr:col>
      <xdr:colOff>507208</xdr:colOff>
      <xdr:row>716</xdr:row>
      <xdr:rowOff>14610</xdr:rowOff>
    </xdr:from>
    <xdr:to>
      <xdr:col>0</xdr:col>
      <xdr:colOff>902493</xdr:colOff>
      <xdr:row>719</xdr:row>
      <xdr:rowOff>233050</xdr:rowOff>
    </xdr:to>
    <xdr:pic>
      <xdr:nvPicPr>
        <xdr:cNvPr id="57" name="$B$706">
          <a:extLst>
            <a:ext uri="{FF2B5EF4-FFF2-40B4-BE49-F238E27FC236}">
              <a16:creationId xmlns:a16="http://schemas.microsoft.com/office/drawing/2014/main" id="{1B4BB8B4-F05D-4114-9B3E-CA7770AEF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116808" y="279981030"/>
          <a:ext cx="395285" cy="972820"/>
        </a:xfrm>
        <a:prstGeom prst="rect">
          <a:avLst/>
        </a:prstGeom>
      </xdr:spPr>
    </xdr:pic>
    <xdr:clientData/>
  </xdr:twoCellAnchor>
  <xdr:twoCellAnchor>
    <xdr:from>
      <xdr:col>0</xdr:col>
      <xdr:colOff>477809</xdr:colOff>
      <xdr:row>720</xdr:row>
      <xdr:rowOff>14610</xdr:rowOff>
    </xdr:from>
    <xdr:to>
      <xdr:col>0</xdr:col>
      <xdr:colOff>931891</xdr:colOff>
      <xdr:row>720</xdr:row>
      <xdr:rowOff>995050</xdr:rowOff>
    </xdr:to>
    <xdr:pic>
      <xdr:nvPicPr>
        <xdr:cNvPr id="58" name="$B$710">
          <a:extLst>
            <a:ext uri="{FF2B5EF4-FFF2-40B4-BE49-F238E27FC236}">
              <a16:creationId xmlns:a16="http://schemas.microsoft.com/office/drawing/2014/main" id="{CBE204FF-C629-4767-89E5-A4F91F4FB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087409" y="280986870"/>
          <a:ext cx="454082" cy="980440"/>
        </a:xfrm>
        <a:prstGeom prst="rect">
          <a:avLst/>
        </a:prstGeom>
      </xdr:spPr>
    </xdr:pic>
    <xdr:clientData/>
  </xdr:twoCellAnchor>
  <xdr:twoCellAnchor>
    <xdr:from>
      <xdr:col>0</xdr:col>
      <xdr:colOff>473268</xdr:colOff>
      <xdr:row>740</xdr:row>
      <xdr:rowOff>14610</xdr:rowOff>
    </xdr:from>
    <xdr:to>
      <xdr:col>0</xdr:col>
      <xdr:colOff>936432</xdr:colOff>
      <xdr:row>743</xdr:row>
      <xdr:rowOff>233050</xdr:rowOff>
    </xdr:to>
    <xdr:pic>
      <xdr:nvPicPr>
        <xdr:cNvPr id="59" name="$B$730">
          <a:extLst>
            <a:ext uri="{FF2B5EF4-FFF2-40B4-BE49-F238E27FC236}">
              <a16:creationId xmlns:a16="http://schemas.microsoft.com/office/drawing/2014/main" id="{C9F27057-9EB6-443C-8767-6B08276EE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082868" y="287014290"/>
          <a:ext cx="463164" cy="972820"/>
        </a:xfrm>
        <a:prstGeom prst="rect">
          <a:avLst/>
        </a:prstGeom>
      </xdr:spPr>
    </xdr:pic>
    <xdr:clientData/>
  </xdr:twoCellAnchor>
  <xdr:twoCellAnchor>
    <xdr:from>
      <xdr:col>0</xdr:col>
      <xdr:colOff>485916</xdr:colOff>
      <xdr:row>747</xdr:row>
      <xdr:rowOff>14610</xdr:rowOff>
    </xdr:from>
    <xdr:to>
      <xdr:col>0</xdr:col>
      <xdr:colOff>923784</xdr:colOff>
      <xdr:row>749</xdr:row>
      <xdr:rowOff>318775</xdr:rowOff>
    </xdr:to>
    <xdr:pic>
      <xdr:nvPicPr>
        <xdr:cNvPr id="60" name="$B$737">
          <a:extLst>
            <a:ext uri="{FF2B5EF4-FFF2-40B4-BE49-F238E27FC236}">
              <a16:creationId xmlns:a16="http://schemas.microsoft.com/office/drawing/2014/main" id="{7AB9B080-2FD4-4F59-95AA-B35B618DB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095516" y="289025970"/>
          <a:ext cx="437868" cy="974725"/>
        </a:xfrm>
        <a:prstGeom prst="rect">
          <a:avLst/>
        </a:prstGeom>
      </xdr:spPr>
    </xdr:pic>
    <xdr:clientData/>
  </xdr:twoCellAnchor>
  <xdr:twoCellAnchor>
    <xdr:from>
      <xdr:col>0</xdr:col>
      <xdr:colOff>499394</xdr:colOff>
      <xdr:row>750</xdr:row>
      <xdr:rowOff>14610</xdr:rowOff>
    </xdr:from>
    <xdr:to>
      <xdr:col>0</xdr:col>
      <xdr:colOff>910306</xdr:colOff>
      <xdr:row>752</xdr:row>
      <xdr:rowOff>318775</xdr:rowOff>
    </xdr:to>
    <xdr:pic>
      <xdr:nvPicPr>
        <xdr:cNvPr id="61" name="$B$740">
          <a:extLst>
            <a:ext uri="{FF2B5EF4-FFF2-40B4-BE49-F238E27FC236}">
              <a16:creationId xmlns:a16="http://schemas.microsoft.com/office/drawing/2014/main" id="{FE562919-02F0-4594-8993-AC2CA83A3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108994" y="290031810"/>
          <a:ext cx="410912" cy="974725"/>
        </a:xfrm>
        <a:prstGeom prst="rect">
          <a:avLst/>
        </a:prstGeom>
      </xdr:spPr>
    </xdr:pic>
    <xdr:clientData/>
  </xdr:twoCellAnchor>
  <xdr:twoCellAnchor>
    <xdr:from>
      <xdr:col>0</xdr:col>
      <xdr:colOff>421779</xdr:colOff>
      <xdr:row>760</xdr:row>
      <xdr:rowOff>14610</xdr:rowOff>
    </xdr:from>
    <xdr:to>
      <xdr:col>0</xdr:col>
      <xdr:colOff>987922</xdr:colOff>
      <xdr:row>762</xdr:row>
      <xdr:rowOff>318775</xdr:rowOff>
    </xdr:to>
    <xdr:pic>
      <xdr:nvPicPr>
        <xdr:cNvPr id="62" name="$B$750">
          <a:extLst>
            <a:ext uri="{FF2B5EF4-FFF2-40B4-BE49-F238E27FC236}">
              <a16:creationId xmlns:a16="http://schemas.microsoft.com/office/drawing/2014/main" id="{D9CBE97B-62FA-4291-8865-843D94609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031379" y="293049330"/>
          <a:ext cx="566143" cy="974725"/>
        </a:xfrm>
        <a:prstGeom prst="rect">
          <a:avLst/>
        </a:prstGeom>
      </xdr:spPr>
    </xdr:pic>
    <xdr:clientData/>
  </xdr:twoCellAnchor>
  <xdr:twoCellAnchor>
    <xdr:from>
      <xdr:col>0</xdr:col>
      <xdr:colOff>145197</xdr:colOff>
      <xdr:row>271</xdr:row>
      <xdr:rowOff>14604</xdr:rowOff>
    </xdr:from>
    <xdr:to>
      <xdr:col>0</xdr:col>
      <xdr:colOff>1264503</xdr:colOff>
      <xdr:row>271</xdr:row>
      <xdr:rowOff>995044</xdr:rowOff>
    </xdr:to>
    <xdr:pic>
      <xdr:nvPicPr>
        <xdr:cNvPr id="63" name="$B$261">
          <a:extLst>
            <a:ext uri="{FF2B5EF4-FFF2-40B4-BE49-F238E27FC236}">
              <a16:creationId xmlns:a16="http://schemas.microsoft.com/office/drawing/2014/main" id="{23E8D70E-85C8-41F8-A6FF-8F804E4A7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754797" y="74355324"/>
          <a:ext cx="1119306" cy="980440"/>
        </a:xfrm>
        <a:prstGeom prst="rect">
          <a:avLst/>
        </a:prstGeom>
      </xdr:spPr>
    </xdr:pic>
    <xdr:clientData/>
  </xdr:twoCellAnchor>
  <xdr:twoCellAnchor>
    <xdr:from>
      <xdr:col>0</xdr:col>
      <xdr:colOff>90639</xdr:colOff>
      <xdr:row>272</xdr:row>
      <xdr:rowOff>14604</xdr:rowOff>
    </xdr:from>
    <xdr:to>
      <xdr:col>0</xdr:col>
      <xdr:colOff>1319062</xdr:colOff>
      <xdr:row>272</xdr:row>
      <xdr:rowOff>995044</xdr:rowOff>
    </xdr:to>
    <xdr:pic>
      <xdr:nvPicPr>
        <xdr:cNvPr id="64" name="$B$262">
          <a:extLst>
            <a:ext uri="{FF2B5EF4-FFF2-40B4-BE49-F238E27FC236}">
              <a16:creationId xmlns:a16="http://schemas.microsoft.com/office/drawing/2014/main" id="{C787A12E-BAA1-4223-A2F1-AFAAE5211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700239" y="75368784"/>
          <a:ext cx="1228423" cy="980440"/>
        </a:xfrm>
        <a:prstGeom prst="rect">
          <a:avLst/>
        </a:prstGeom>
      </xdr:spPr>
    </xdr:pic>
    <xdr:clientData/>
  </xdr:twoCellAnchor>
  <xdr:twoCellAnchor>
    <xdr:from>
      <xdr:col>0</xdr:col>
      <xdr:colOff>14605</xdr:colOff>
      <xdr:row>273</xdr:row>
      <xdr:rowOff>27050</xdr:rowOff>
    </xdr:from>
    <xdr:to>
      <xdr:col>0</xdr:col>
      <xdr:colOff>1395095</xdr:colOff>
      <xdr:row>273</xdr:row>
      <xdr:rowOff>982606</xdr:rowOff>
    </xdr:to>
    <xdr:pic>
      <xdr:nvPicPr>
        <xdr:cNvPr id="65" name="$B$263">
          <a:extLst>
            <a:ext uri="{FF2B5EF4-FFF2-40B4-BE49-F238E27FC236}">
              <a16:creationId xmlns:a16="http://schemas.microsoft.com/office/drawing/2014/main" id="{C38BBFE3-A3CD-4316-9660-AA6EEE5EE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624205" y="76394690"/>
          <a:ext cx="1380490" cy="955556"/>
        </a:xfrm>
        <a:prstGeom prst="rect">
          <a:avLst/>
        </a:prstGeom>
      </xdr:spPr>
    </xdr:pic>
    <xdr:clientData/>
  </xdr:twoCellAnchor>
  <xdr:twoCellAnchor>
    <xdr:from>
      <xdr:col>0</xdr:col>
      <xdr:colOff>14605</xdr:colOff>
      <xdr:row>276</xdr:row>
      <xdr:rowOff>21382</xdr:rowOff>
    </xdr:from>
    <xdr:to>
      <xdr:col>0</xdr:col>
      <xdr:colOff>1395095</xdr:colOff>
      <xdr:row>276</xdr:row>
      <xdr:rowOff>988263</xdr:rowOff>
    </xdr:to>
    <xdr:pic>
      <xdr:nvPicPr>
        <xdr:cNvPr id="66" name="$B$266">
          <a:extLst>
            <a:ext uri="{FF2B5EF4-FFF2-40B4-BE49-F238E27FC236}">
              <a16:creationId xmlns:a16="http://schemas.microsoft.com/office/drawing/2014/main" id="{29826C38-37F0-4A64-A92D-A91AA6DFB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624205" y="79429402"/>
          <a:ext cx="1380490" cy="966881"/>
        </a:xfrm>
        <a:prstGeom prst="rect">
          <a:avLst/>
        </a:prstGeom>
      </xdr:spPr>
    </xdr:pic>
    <xdr:clientData/>
  </xdr:twoCellAnchor>
  <xdr:twoCellAnchor>
    <xdr:from>
      <xdr:col>0</xdr:col>
      <xdr:colOff>55152</xdr:colOff>
      <xdr:row>277</xdr:row>
      <xdr:rowOff>14604</xdr:rowOff>
    </xdr:from>
    <xdr:to>
      <xdr:col>0</xdr:col>
      <xdr:colOff>1354547</xdr:colOff>
      <xdr:row>277</xdr:row>
      <xdr:rowOff>995044</xdr:rowOff>
    </xdr:to>
    <xdr:pic>
      <xdr:nvPicPr>
        <xdr:cNvPr id="67" name="$B$267">
          <a:extLst>
            <a:ext uri="{FF2B5EF4-FFF2-40B4-BE49-F238E27FC236}">
              <a16:creationId xmlns:a16="http://schemas.microsoft.com/office/drawing/2014/main" id="{E4941563-723F-4702-A4F8-C020AF154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664752" y="80436084"/>
          <a:ext cx="1299395" cy="980440"/>
        </a:xfrm>
        <a:prstGeom prst="rect">
          <a:avLst/>
        </a:prstGeom>
      </xdr:spPr>
    </xdr:pic>
    <xdr:clientData/>
  </xdr:twoCellAnchor>
  <xdr:twoCellAnchor>
    <xdr:from>
      <xdr:col>0</xdr:col>
      <xdr:colOff>153620</xdr:colOff>
      <xdr:row>299</xdr:row>
      <xdr:rowOff>14604</xdr:rowOff>
    </xdr:from>
    <xdr:to>
      <xdr:col>0</xdr:col>
      <xdr:colOff>1256080</xdr:colOff>
      <xdr:row>299</xdr:row>
      <xdr:rowOff>995044</xdr:rowOff>
    </xdr:to>
    <xdr:pic>
      <xdr:nvPicPr>
        <xdr:cNvPr id="68" name="$B$289">
          <a:extLst>
            <a:ext uri="{FF2B5EF4-FFF2-40B4-BE49-F238E27FC236}">
              <a16:creationId xmlns:a16="http://schemas.microsoft.com/office/drawing/2014/main" id="{5A2D4EED-BA1B-4A07-A738-DE2364F4A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763220" y="102732204"/>
          <a:ext cx="1102460" cy="980440"/>
        </a:xfrm>
        <a:prstGeom prst="rect">
          <a:avLst/>
        </a:prstGeom>
      </xdr:spPr>
    </xdr:pic>
    <xdr:clientData/>
  </xdr:twoCellAnchor>
  <xdr:twoCellAnchor>
    <xdr:from>
      <xdr:col>0</xdr:col>
      <xdr:colOff>348386</xdr:colOff>
      <xdr:row>300</xdr:row>
      <xdr:rowOff>14604</xdr:rowOff>
    </xdr:from>
    <xdr:to>
      <xdr:col>0</xdr:col>
      <xdr:colOff>1061315</xdr:colOff>
      <xdr:row>300</xdr:row>
      <xdr:rowOff>995044</xdr:rowOff>
    </xdr:to>
    <xdr:pic>
      <xdr:nvPicPr>
        <xdr:cNvPr id="69" name="$B$290">
          <a:extLst>
            <a:ext uri="{FF2B5EF4-FFF2-40B4-BE49-F238E27FC236}">
              <a16:creationId xmlns:a16="http://schemas.microsoft.com/office/drawing/2014/main" id="{E3A0ED4E-445C-4C9A-A978-F1C8A557D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957986" y="103745664"/>
          <a:ext cx="712929" cy="980440"/>
        </a:xfrm>
        <a:prstGeom prst="rect">
          <a:avLst/>
        </a:prstGeom>
      </xdr:spPr>
    </xdr:pic>
    <xdr:clientData/>
  </xdr:twoCellAnchor>
  <xdr:twoCellAnchor>
    <xdr:from>
      <xdr:col>0</xdr:col>
      <xdr:colOff>242953</xdr:colOff>
      <xdr:row>301</xdr:row>
      <xdr:rowOff>14610</xdr:rowOff>
    </xdr:from>
    <xdr:to>
      <xdr:col>0</xdr:col>
      <xdr:colOff>1166746</xdr:colOff>
      <xdr:row>301</xdr:row>
      <xdr:rowOff>995050</xdr:rowOff>
    </xdr:to>
    <xdr:pic>
      <xdr:nvPicPr>
        <xdr:cNvPr id="70" name="$B$291">
          <a:extLst>
            <a:ext uri="{FF2B5EF4-FFF2-40B4-BE49-F238E27FC236}">
              <a16:creationId xmlns:a16="http://schemas.microsoft.com/office/drawing/2014/main" id="{10174A52-00DA-4FE9-B09F-6E6F7018F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852553" y="104759130"/>
          <a:ext cx="923793" cy="980440"/>
        </a:xfrm>
        <a:prstGeom prst="rect">
          <a:avLst/>
        </a:prstGeom>
      </xdr:spPr>
    </xdr:pic>
    <xdr:clientData/>
  </xdr:twoCellAnchor>
  <xdr:twoCellAnchor>
    <xdr:from>
      <xdr:col>0</xdr:col>
      <xdr:colOff>196326</xdr:colOff>
      <xdr:row>304</xdr:row>
      <xdr:rowOff>14610</xdr:rowOff>
    </xdr:from>
    <xdr:to>
      <xdr:col>0</xdr:col>
      <xdr:colOff>1213375</xdr:colOff>
      <xdr:row>304</xdr:row>
      <xdr:rowOff>995050</xdr:rowOff>
    </xdr:to>
    <xdr:pic>
      <xdr:nvPicPr>
        <xdr:cNvPr id="71" name="$B$294">
          <a:extLst>
            <a:ext uri="{FF2B5EF4-FFF2-40B4-BE49-F238E27FC236}">
              <a16:creationId xmlns:a16="http://schemas.microsoft.com/office/drawing/2014/main" id="{2B9EAC98-FBF4-4432-82B8-665651CEB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805926" y="107799510"/>
          <a:ext cx="1017049" cy="980440"/>
        </a:xfrm>
        <a:prstGeom prst="rect">
          <a:avLst/>
        </a:prstGeom>
      </xdr:spPr>
    </xdr:pic>
    <xdr:clientData/>
  </xdr:twoCellAnchor>
  <xdr:twoCellAnchor>
    <xdr:from>
      <xdr:col>0</xdr:col>
      <xdr:colOff>333665</xdr:colOff>
      <xdr:row>306</xdr:row>
      <xdr:rowOff>14610</xdr:rowOff>
    </xdr:from>
    <xdr:to>
      <xdr:col>0</xdr:col>
      <xdr:colOff>1076035</xdr:colOff>
      <xdr:row>306</xdr:row>
      <xdr:rowOff>995050</xdr:rowOff>
    </xdr:to>
    <xdr:pic>
      <xdr:nvPicPr>
        <xdr:cNvPr id="72" name="$B$296">
          <a:extLst>
            <a:ext uri="{FF2B5EF4-FFF2-40B4-BE49-F238E27FC236}">
              <a16:creationId xmlns:a16="http://schemas.microsoft.com/office/drawing/2014/main" id="{652AEF26-5456-4D28-A2C6-4D0F13494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943265" y="109826430"/>
          <a:ext cx="742370" cy="980440"/>
        </a:xfrm>
        <a:prstGeom prst="rect">
          <a:avLst/>
        </a:prstGeom>
      </xdr:spPr>
    </xdr:pic>
    <xdr:clientData/>
  </xdr:twoCellAnchor>
  <xdr:twoCellAnchor>
    <xdr:from>
      <xdr:col>0</xdr:col>
      <xdr:colOff>220158</xdr:colOff>
      <xdr:row>308</xdr:row>
      <xdr:rowOff>14610</xdr:rowOff>
    </xdr:from>
    <xdr:to>
      <xdr:col>0</xdr:col>
      <xdr:colOff>1189542</xdr:colOff>
      <xdr:row>308</xdr:row>
      <xdr:rowOff>995050</xdr:rowOff>
    </xdr:to>
    <xdr:pic>
      <xdr:nvPicPr>
        <xdr:cNvPr id="73" name="$B$298">
          <a:extLst>
            <a:ext uri="{FF2B5EF4-FFF2-40B4-BE49-F238E27FC236}">
              <a16:creationId xmlns:a16="http://schemas.microsoft.com/office/drawing/2014/main" id="{A48BBA04-F887-42BB-A679-71B529936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829758" y="111853350"/>
          <a:ext cx="969384" cy="980440"/>
        </a:xfrm>
        <a:prstGeom prst="rect">
          <a:avLst/>
        </a:prstGeom>
      </xdr:spPr>
    </xdr:pic>
    <xdr:clientData/>
  </xdr:twoCellAnchor>
  <xdr:twoCellAnchor>
    <xdr:from>
      <xdr:col>0</xdr:col>
      <xdr:colOff>145362</xdr:colOff>
      <xdr:row>309</xdr:row>
      <xdr:rowOff>14610</xdr:rowOff>
    </xdr:from>
    <xdr:to>
      <xdr:col>0</xdr:col>
      <xdr:colOff>1264338</xdr:colOff>
      <xdr:row>309</xdr:row>
      <xdr:rowOff>995050</xdr:rowOff>
    </xdr:to>
    <xdr:pic>
      <xdr:nvPicPr>
        <xdr:cNvPr id="74" name="$B$299">
          <a:extLst>
            <a:ext uri="{FF2B5EF4-FFF2-40B4-BE49-F238E27FC236}">
              <a16:creationId xmlns:a16="http://schemas.microsoft.com/office/drawing/2014/main" id="{3BF2C2F8-A15D-4BBB-AD05-2C1FAF41C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754962" y="112866810"/>
          <a:ext cx="1118976" cy="980440"/>
        </a:xfrm>
        <a:prstGeom prst="rect">
          <a:avLst/>
        </a:prstGeom>
      </xdr:spPr>
    </xdr:pic>
    <xdr:clientData/>
  </xdr:twoCellAnchor>
  <xdr:twoCellAnchor>
    <xdr:from>
      <xdr:col>0</xdr:col>
      <xdr:colOff>138454</xdr:colOff>
      <xdr:row>315</xdr:row>
      <xdr:rowOff>14610</xdr:rowOff>
    </xdr:from>
    <xdr:to>
      <xdr:col>0</xdr:col>
      <xdr:colOff>1271247</xdr:colOff>
      <xdr:row>315</xdr:row>
      <xdr:rowOff>995050</xdr:rowOff>
    </xdr:to>
    <xdr:pic>
      <xdr:nvPicPr>
        <xdr:cNvPr id="75" name="$B$305">
          <a:extLst>
            <a:ext uri="{FF2B5EF4-FFF2-40B4-BE49-F238E27FC236}">
              <a16:creationId xmlns:a16="http://schemas.microsoft.com/office/drawing/2014/main" id="{E265852B-4BBD-4D1F-B522-A8276108B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748054" y="118947570"/>
          <a:ext cx="1132793" cy="980440"/>
        </a:xfrm>
        <a:prstGeom prst="rect">
          <a:avLst/>
        </a:prstGeom>
      </xdr:spPr>
    </xdr:pic>
    <xdr:clientData/>
  </xdr:twoCellAnchor>
  <xdr:twoCellAnchor>
    <xdr:from>
      <xdr:col>0</xdr:col>
      <xdr:colOff>109649</xdr:colOff>
      <xdr:row>320</xdr:row>
      <xdr:rowOff>14610</xdr:rowOff>
    </xdr:from>
    <xdr:to>
      <xdr:col>0</xdr:col>
      <xdr:colOff>1300051</xdr:colOff>
      <xdr:row>320</xdr:row>
      <xdr:rowOff>995050</xdr:rowOff>
    </xdr:to>
    <xdr:pic>
      <xdr:nvPicPr>
        <xdr:cNvPr id="76" name="$B$310">
          <a:extLst>
            <a:ext uri="{FF2B5EF4-FFF2-40B4-BE49-F238E27FC236}">
              <a16:creationId xmlns:a16="http://schemas.microsoft.com/office/drawing/2014/main" id="{879D868B-2075-419D-ABB0-BDF5A70C2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719249" y="124014870"/>
          <a:ext cx="1190402" cy="980440"/>
        </a:xfrm>
        <a:prstGeom prst="rect">
          <a:avLst/>
        </a:prstGeom>
      </xdr:spPr>
    </xdr:pic>
    <xdr:clientData/>
  </xdr:twoCellAnchor>
  <xdr:twoCellAnchor>
    <xdr:from>
      <xdr:col>0</xdr:col>
      <xdr:colOff>14605</xdr:colOff>
      <xdr:row>321</xdr:row>
      <xdr:rowOff>64232</xdr:rowOff>
    </xdr:from>
    <xdr:to>
      <xdr:col>0</xdr:col>
      <xdr:colOff>1395095</xdr:colOff>
      <xdr:row>321</xdr:row>
      <xdr:rowOff>945420</xdr:rowOff>
    </xdr:to>
    <xdr:pic>
      <xdr:nvPicPr>
        <xdr:cNvPr id="77" name="$B$311">
          <a:extLst>
            <a:ext uri="{FF2B5EF4-FFF2-40B4-BE49-F238E27FC236}">
              <a16:creationId xmlns:a16="http://schemas.microsoft.com/office/drawing/2014/main" id="{8D1EF743-3F13-48E4-A435-FC3D602A8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624205" y="125077952"/>
          <a:ext cx="1380490" cy="881188"/>
        </a:xfrm>
        <a:prstGeom prst="rect">
          <a:avLst/>
        </a:prstGeom>
      </xdr:spPr>
    </xdr:pic>
    <xdr:clientData/>
  </xdr:twoCellAnchor>
  <xdr:twoCellAnchor>
    <xdr:from>
      <xdr:col>0</xdr:col>
      <xdr:colOff>14605</xdr:colOff>
      <xdr:row>22</xdr:row>
      <xdr:rowOff>153160</xdr:rowOff>
    </xdr:from>
    <xdr:to>
      <xdr:col>0</xdr:col>
      <xdr:colOff>1395095</xdr:colOff>
      <xdr:row>22</xdr:row>
      <xdr:rowOff>856489</xdr:rowOff>
    </xdr:to>
    <xdr:pic>
      <xdr:nvPicPr>
        <xdr:cNvPr id="78" name="$B$12">
          <a:extLst>
            <a:ext uri="{FF2B5EF4-FFF2-40B4-BE49-F238E27FC236}">
              <a16:creationId xmlns:a16="http://schemas.microsoft.com/office/drawing/2014/main" id="{08F5EBD1-95E6-4EE3-9C4B-FB84B5C5C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624205" y="10158220"/>
          <a:ext cx="1380490" cy="703329"/>
        </a:xfrm>
        <a:prstGeom prst="rect">
          <a:avLst/>
        </a:prstGeom>
      </xdr:spPr>
    </xdr:pic>
    <xdr:clientData/>
  </xdr:twoCellAnchor>
  <xdr:twoCellAnchor>
    <xdr:from>
      <xdr:col>0</xdr:col>
      <xdr:colOff>14605</xdr:colOff>
      <xdr:row>24</xdr:row>
      <xdr:rowOff>15791</xdr:rowOff>
    </xdr:from>
    <xdr:to>
      <xdr:col>0</xdr:col>
      <xdr:colOff>1395095</xdr:colOff>
      <xdr:row>24</xdr:row>
      <xdr:rowOff>993859</xdr:rowOff>
    </xdr:to>
    <xdr:pic>
      <xdr:nvPicPr>
        <xdr:cNvPr id="79" name="$B$14">
          <a:extLst>
            <a:ext uri="{FF2B5EF4-FFF2-40B4-BE49-F238E27FC236}">
              <a16:creationId xmlns:a16="http://schemas.microsoft.com/office/drawing/2014/main" id="{21F138B3-C67E-42D1-80D5-D247BEC22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624205" y="12047771"/>
          <a:ext cx="1380490" cy="978068"/>
        </a:xfrm>
        <a:prstGeom prst="rect">
          <a:avLst/>
        </a:prstGeom>
      </xdr:spPr>
    </xdr:pic>
    <xdr:clientData/>
  </xdr:twoCellAnchor>
  <xdr:twoCellAnchor>
    <xdr:from>
      <xdr:col>0</xdr:col>
      <xdr:colOff>14605</xdr:colOff>
      <xdr:row>241</xdr:row>
      <xdr:rowOff>239657</xdr:rowOff>
    </xdr:from>
    <xdr:to>
      <xdr:col>0</xdr:col>
      <xdr:colOff>1395095</xdr:colOff>
      <xdr:row>241</xdr:row>
      <xdr:rowOff>769994</xdr:rowOff>
    </xdr:to>
    <xdr:pic>
      <xdr:nvPicPr>
        <xdr:cNvPr id="80" name="$B$231">
          <a:extLst>
            <a:ext uri="{FF2B5EF4-FFF2-40B4-BE49-F238E27FC236}">
              <a16:creationId xmlns:a16="http://schemas.microsoft.com/office/drawing/2014/main" id="{19EF8175-8ED9-4532-ABEC-49FBFC853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624205" y="58128797"/>
          <a:ext cx="1380490" cy="530337"/>
        </a:xfrm>
        <a:prstGeom prst="rect">
          <a:avLst/>
        </a:prstGeom>
      </xdr:spPr>
    </xdr:pic>
    <xdr:clientData/>
  </xdr:twoCellAnchor>
  <xdr:twoCellAnchor>
    <xdr:from>
      <xdr:col>0</xdr:col>
      <xdr:colOff>241052</xdr:colOff>
      <xdr:row>471</xdr:row>
      <xdr:rowOff>14610</xdr:rowOff>
    </xdr:from>
    <xdr:to>
      <xdr:col>0</xdr:col>
      <xdr:colOff>1168649</xdr:colOff>
      <xdr:row>471</xdr:row>
      <xdr:rowOff>995050</xdr:rowOff>
    </xdr:to>
    <xdr:pic>
      <xdr:nvPicPr>
        <xdr:cNvPr id="81" name="$B$461">
          <a:extLst>
            <a:ext uri="{FF2B5EF4-FFF2-40B4-BE49-F238E27FC236}">
              <a16:creationId xmlns:a16="http://schemas.microsoft.com/office/drawing/2014/main" id="{40DD21E9-FA19-404E-B17F-BD9546F6A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850652" y="178528350"/>
          <a:ext cx="927597" cy="980440"/>
        </a:xfrm>
        <a:prstGeom prst="rect">
          <a:avLst/>
        </a:prstGeom>
      </xdr:spPr>
    </xdr:pic>
    <xdr:clientData/>
  </xdr:twoCellAnchor>
  <xdr:twoCellAnchor>
    <xdr:from>
      <xdr:col>0</xdr:col>
      <xdr:colOff>343487</xdr:colOff>
      <xdr:row>478</xdr:row>
      <xdr:rowOff>14610</xdr:rowOff>
    </xdr:from>
    <xdr:to>
      <xdr:col>0</xdr:col>
      <xdr:colOff>1066213</xdr:colOff>
      <xdr:row>479</xdr:row>
      <xdr:rowOff>490225</xdr:rowOff>
    </xdr:to>
    <xdr:pic>
      <xdr:nvPicPr>
        <xdr:cNvPr id="82" name="$B$468">
          <a:extLst>
            <a:ext uri="{FF2B5EF4-FFF2-40B4-BE49-F238E27FC236}">
              <a16:creationId xmlns:a16="http://schemas.microsoft.com/office/drawing/2014/main" id="{5DA662C3-8891-4AD4-8935-43E445057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953087" y="180684810"/>
          <a:ext cx="722726" cy="978535"/>
        </a:xfrm>
        <a:prstGeom prst="rect">
          <a:avLst/>
        </a:prstGeom>
      </xdr:spPr>
    </xdr:pic>
    <xdr:clientData/>
  </xdr:twoCellAnchor>
  <xdr:twoCellAnchor>
    <xdr:from>
      <xdr:col>0</xdr:col>
      <xdr:colOff>385427</xdr:colOff>
      <xdr:row>563</xdr:row>
      <xdr:rowOff>14610</xdr:rowOff>
    </xdr:from>
    <xdr:to>
      <xdr:col>0</xdr:col>
      <xdr:colOff>1024272</xdr:colOff>
      <xdr:row>565</xdr:row>
      <xdr:rowOff>318775</xdr:rowOff>
    </xdr:to>
    <xdr:pic>
      <xdr:nvPicPr>
        <xdr:cNvPr id="83" name="$B$553">
          <a:extLst>
            <a:ext uri="{FF2B5EF4-FFF2-40B4-BE49-F238E27FC236}">
              <a16:creationId xmlns:a16="http://schemas.microsoft.com/office/drawing/2014/main" id="{43D92EC2-4509-4B1A-96F9-130DC7E75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995027" y="213039330"/>
          <a:ext cx="638845" cy="974725"/>
        </a:xfrm>
        <a:prstGeom prst="rect">
          <a:avLst/>
        </a:prstGeom>
      </xdr:spPr>
    </xdr:pic>
    <xdr:clientData/>
  </xdr:twoCellAnchor>
  <xdr:twoCellAnchor>
    <xdr:from>
      <xdr:col>0</xdr:col>
      <xdr:colOff>347684</xdr:colOff>
      <xdr:row>695</xdr:row>
      <xdr:rowOff>14610</xdr:rowOff>
    </xdr:from>
    <xdr:to>
      <xdr:col>0</xdr:col>
      <xdr:colOff>1062016</xdr:colOff>
      <xdr:row>698</xdr:row>
      <xdr:rowOff>233050</xdr:rowOff>
    </xdr:to>
    <xdr:pic>
      <xdr:nvPicPr>
        <xdr:cNvPr id="84" name="$B$685">
          <a:extLst>
            <a:ext uri="{FF2B5EF4-FFF2-40B4-BE49-F238E27FC236}">
              <a16:creationId xmlns:a16="http://schemas.microsoft.com/office/drawing/2014/main" id="{FA95CF74-B067-465B-BA38-76EC26DBD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957284" y="272940150"/>
          <a:ext cx="714332" cy="972820"/>
        </a:xfrm>
        <a:prstGeom prst="rect">
          <a:avLst/>
        </a:prstGeom>
      </xdr:spPr>
    </xdr:pic>
    <xdr:clientData/>
  </xdr:twoCellAnchor>
  <xdr:twoCellAnchor>
    <xdr:from>
      <xdr:col>0</xdr:col>
      <xdr:colOff>379317</xdr:colOff>
      <xdr:row>744</xdr:row>
      <xdr:rowOff>14610</xdr:rowOff>
    </xdr:from>
    <xdr:to>
      <xdr:col>0</xdr:col>
      <xdr:colOff>1030383</xdr:colOff>
      <xdr:row>746</xdr:row>
      <xdr:rowOff>318775</xdr:rowOff>
    </xdr:to>
    <xdr:pic>
      <xdr:nvPicPr>
        <xdr:cNvPr id="85" name="$B$734">
          <a:extLst>
            <a:ext uri="{FF2B5EF4-FFF2-40B4-BE49-F238E27FC236}">
              <a16:creationId xmlns:a16="http://schemas.microsoft.com/office/drawing/2014/main" id="{ED7E004F-A90F-4B68-A9D2-D49CBCD7A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988917" y="288020130"/>
          <a:ext cx="651066" cy="974725"/>
        </a:xfrm>
        <a:prstGeom prst="rect">
          <a:avLst/>
        </a:prstGeom>
      </xdr:spPr>
    </xdr:pic>
    <xdr:clientData/>
  </xdr:twoCellAnchor>
  <xdr:twoCellAnchor>
    <xdr:from>
      <xdr:col>0</xdr:col>
      <xdr:colOff>314656</xdr:colOff>
      <xdr:row>330</xdr:row>
      <xdr:rowOff>14610</xdr:rowOff>
    </xdr:from>
    <xdr:to>
      <xdr:col>0</xdr:col>
      <xdr:colOff>1095043</xdr:colOff>
      <xdr:row>333</xdr:row>
      <xdr:rowOff>233050</xdr:rowOff>
    </xdr:to>
    <xdr:pic>
      <xdr:nvPicPr>
        <xdr:cNvPr id="86" name="$B$320">
          <a:extLst>
            <a:ext uri="{FF2B5EF4-FFF2-40B4-BE49-F238E27FC236}">
              <a16:creationId xmlns:a16="http://schemas.microsoft.com/office/drawing/2014/main" id="{89DE7374-A888-4BBF-828D-7EED80EDC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924256" y="131101470"/>
          <a:ext cx="780387" cy="972820"/>
        </a:xfrm>
        <a:prstGeom prst="rect">
          <a:avLst/>
        </a:prstGeom>
      </xdr:spPr>
    </xdr:pic>
    <xdr:clientData/>
  </xdr:twoCellAnchor>
  <xdr:twoCellAnchor>
    <xdr:from>
      <xdr:col>0</xdr:col>
      <xdr:colOff>231839</xdr:colOff>
      <xdr:row>340</xdr:row>
      <xdr:rowOff>14610</xdr:rowOff>
    </xdr:from>
    <xdr:to>
      <xdr:col>0</xdr:col>
      <xdr:colOff>1177862</xdr:colOff>
      <xdr:row>345</xdr:row>
      <xdr:rowOff>175900</xdr:rowOff>
    </xdr:to>
    <xdr:pic>
      <xdr:nvPicPr>
        <xdr:cNvPr id="87" name="$B$330">
          <a:extLst>
            <a:ext uri="{FF2B5EF4-FFF2-40B4-BE49-F238E27FC236}">
              <a16:creationId xmlns:a16="http://schemas.microsoft.com/office/drawing/2014/main" id="{FEF62D42-F7AD-4D51-9C7A-4DE484A24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841439" y="133250310"/>
          <a:ext cx="946023" cy="1113790"/>
        </a:xfrm>
        <a:prstGeom prst="rect">
          <a:avLst/>
        </a:prstGeom>
      </xdr:spPr>
    </xdr:pic>
    <xdr:clientData/>
  </xdr:twoCellAnchor>
  <xdr:twoCellAnchor>
    <xdr:from>
      <xdr:col>0</xdr:col>
      <xdr:colOff>303434</xdr:colOff>
      <xdr:row>402</xdr:row>
      <xdr:rowOff>14610</xdr:rowOff>
    </xdr:from>
    <xdr:to>
      <xdr:col>0</xdr:col>
      <xdr:colOff>1106267</xdr:colOff>
      <xdr:row>404</xdr:row>
      <xdr:rowOff>318775</xdr:rowOff>
    </xdr:to>
    <xdr:pic>
      <xdr:nvPicPr>
        <xdr:cNvPr id="88" name="$B$392">
          <a:extLst>
            <a:ext uri="{FF2B5EF4-FFF2-40B4-BE49-F238E27FC236}">
              <a16:creationId xmlns:a16="http://schemas.microsoft.com/office/drawing/2014/main" id="{A4F3C3AB-00CB-40C5-88D0-394627574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913034" y="151888830"/>
          <a:ext cx="802833" cy="974725"/>
        </a:xfrm>
        <a:prstGeom prst="rect">
          <a:avLst/>
        </a:prstGeom>
      </xdr:spPr>
    </xdr:pic>
    <xdr:clientData/>
  </xdr:twoCellAnchor>
  <xdr:twoCellAnchor>
    <xdr:from>
      <xdr:col>0</xdr:col>
      <xdr:colOff>160280</xdr:colOff>
      <xdr:row>405</xdr:row>
      <xdr:rowOff>14610</xdr:rowOff>
    </xdr:from>
    <xdr:to>
      <xdr:col>0</xdr:col>
      <xdr:colOff>1249420</xdr:colOff>
      <xdr:row>411</xdr:row>
      <xdr:rowOff>175900</xdr:rowOff>
    </xdr:to>
    <xdr:pic>
      <xdr:nvPicPr>
        <xdr:cNvPr id="89" name="$B$395">
          <a:extLst>
            <a:ext uri="{FF2B5EF4-FFF2-40B4-BE49-F238E27FC236}">
              <a16:creationId xmlns:a16="http://schemas.microsoft.com/office/drawing/2014/main" id="{F418B25C-A7ED-40E3-9C9F-12DAA6E86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769880" y="152894670"/>
          <a:ext cx="1089140" cy="1304290"/>
        </a:xfrm>
        <a:prstGeom prst="rect">
          <a:avLst/>
        </a:prstGeom>
      </xdr:spPr>
    </xdr:pic>
    <xdr:clientData/>
  </xdr:twoCellAnchor>
  <xdr:twoCellAnchor>
    <xdr:from>
      <xdr:col>0</xdr:col>
      <xdr:colOff>296698</xdr:colOff>
      <xdr:row>412</xdr:row>
      <xdr:rowOff>14610</xdr:rowOff>
    </xdr:from>
    <xdr:to>
      <xdr:col>0</xdr:col>
      <xdr:colOff>1113002</xdr:colOff>
      <xdr:row>415</xdr:row>
      <xdr:rowOff>233050</xdr:rowOff>
    </xdr:to>
    <xdr:pic>
      <xdr:nvPicPr>
        <xdr:cNvPr id="90" name="$B$402">
          <a:extLst>
            <a:ext uri="{FF2B5EF4-FFF2-40B4-BE49-F238E27FC236}">
              <a16:creationId xmlns:a16="http://schemas.microsoft.com/office/drawing/2014/main" id="{ADB6B8D9-4BE0-4039-9F18-C0AB122C2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906298" y="154228170"/>
          <a:ext cx="816304" cy="972820"/>
        </a:xfrm>
        <a:prstGeom prst="rect">
          <a:avLst/>
        </a:prstGeom>
      </xdr:spPr>
    </xdr:pic>
    <xdr:clientData/>
  </xdr:twoCellAnchor>
  <xdr:twoCellAnchor>
    <xdr:from>
      <xdr:col>0</xdr:col>
      <xdr:colOff>328787</xdr:colOff>
      <xdr:row>530</xdr:row>
      <xdr:rowOff>14610</xdr:rowOff>
    </xdr:from>
    <xdr:to>
      <xdr:col>0</xdr:col>
      <xdr:colOff>1080913</xdr:colOff>
      <xdr:row>534</xdr:row>
      <xdr:rowOff>185425</xdr:rowOff>
    </xdr:to>
    <xdr:pic>
      <xdr:nvPicPr>
        <xdr:cNvPr id="91" name="$B$520">
          <a:extLst>
            <a:ext uri="{FF2B5EF4-FFF2-40B4-BE49-F238E27FC236}">
              <a16:creationId xmlns:a16="http://schemas.microsoft.com/office/drawing/2014/main" id="{CBC2E7AB-18C2-47C1-8BC8-6F799BA66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938387" y="201822690"/>
          <a:ext cx="752126" cy="963295"/>
        </a:xfrm>
        <a:prstGeom prst="rect">
          <a:avLst/>
        </a:prstGeom>
      </xdr:spPr>
    </xdr:pic>
    <xdr:clientData/>
  </xdr:twoCellAnchor>
  <xdr:twoCellAnchor>
    <xdr:from>
      <xdr:col>0</xdr:col>
      <xdr:colOff>303237</xdr:colOff>
      <xdr:row>541</xdr:row>
      <xdr:rowOff>14610</xdr:rowOff>
    </xdr:from>
    <xdr:to>
      <xdr:col>0</xdr:col>
      <xdr:colOff>1106463</xdr:colOff>
      <xdr:row>544</xdr:row>
      <xdr:rowOff>233050</xdr:rowOff>
    </xdr:to>
    <xdr:pic>
      <xdr:nvPicPr>
        <xdr:cNvPr id="92" name="$B$531">
          <a:extLst>
            <a:ext uri="{FF2B5EF4-FFF2-40B4-BE49-F238E27FC236}">
              <a16:creationId xmlns:a16="http://schemas.microsoft.com/office/drawing/2014/main" id="{CB6F67E2-30BA-411E-8B25-850B4B254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912837" y="204824970"/>
          <a:ext cx="803226" cy="972820"/>
        </a:xfrm>
        <a:prstGeom prst="rect">
          <a:avLst/>
        </a:prstGeom>
      </xdr:spPr>
    </xdr:pic>
    <xdr:clientData/>
  </xdr:twoCellAnchor>
  <xdr:twoCellAnchor>
    <xdr:from>
      <xdr:col>0</xdr:col>
      <xdr:colOff>303973</xdr:colOff>
      <xdr:row>637</xdr:row>
      <xdr:rowOff>14610</xdr:rowOff>
    </xdr:from>
    <xdr:to>
      <xdr:col>0</xdr:col>
      <xdr:colOff>1105728</xdr:colOff>
      <xdr:row>640</xdr:row>
      <xdr:rowOff>233050</xdr:rowOff>
    </xdr:to>
    <xdr:pic>
      <xdr:nvPicPr>
        <xdr:cNvPr id="93" name="$B$627">
          <a:extLst>
            <a:ext uri="{FF2B5EF4-FFF2-40B4-BE49-F238E27FC236}">
              <a16:creationId xmlns:a16="http://schemas.microsoft.com/office/drawing/2014/main" id="{C0C3144E-1B42-4603-88B1-35DF11AA8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913573" y="242513490"/>
          <a:ext cx="801755" cy="972820"/>
        </a:xfrm>
        <a:prstGeom prst="rect">
          <a:avLst/>
        </a:prstGeom>
      </xdr:spPr>
    </xdr:pic>
    <xdr:clientData/>
  </xdr:twoCellAnchor>
  <xdr:twoCellAnchor>
    <xdr:from>
      <xdr:col>0</xdr:col>
      <xdr:colOff>14605</xdr:colOff>
      <xdr:row>135</xdr:row>
      <xdr:rowOff>133192</xdr:rowOff>
    </xdr:from>
    <xdr:to>
      <xdr:col>0</xdr:col>
      <xdr:colOff>1395095</xdr:colOff>
      <xdr:row>144</xdr:row>
      <xdr:rowOff>57309</xdr:rowOff>
    </xdr:to>
    <xdr:pic>
      <xdr:nvPicPr>
        <xdr:cNvPr id="94" name="$B$125">
          <a:extLst>
            <a:ext uri="{FF2B5EF4-FFF2-40B4-BE49-F238E27FC236}">
              <a16:creationId xmlns:a16="http://schemas.microsoft.com/office/drawing/2014/main" id="{1FE13865-C784-4F43-8B7A-A8B25FAF5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624205" y="37356892"/>
          <a:ext cx="1380490" cy="1638617"/>
        </a:xfrm>
        <a:prstGeom prst="rect">
          <a:avLst/>
        </a:prstGeom>
      </xdr:spPr>
    </xdr:pic>
    <xdr:clientData/>
  </xdr:twoCellAnchor>
  <xdr:twoCellAnchor>
    <xdr:from>
      <xdr:col>0</xdr:col>
      <xdr:colOff>14605</xdr:colOff>
      <xdr:row>145</xdr:row>
      <xdr:rowOff>118111</xdr:rowOff>
    </xdr:from>
    <xdr:to>
      <xdr:col>0</xdr:col>
      <xdr:colOff>1395095</xdr:colOff>
      <xdr:row>154</xdr:row>
      <xdr:rowOff>72391</xdr:rowOff>
    </xdr:to>
    <xdr:pic>
      <xdr:nvPicPr>
        <xdr:cNvPr id="95" name="$B$135">
          <a:extLst>
            <a:ext uri="{FF2B5EF4-FFF2-40B4-BE49-F238E27FC236}">
              <a16:creationId xmlns:a16="http://schemas.microsoft.com/office/drawing/2014/main" id="{ACBA6EF0-0EC0-4121-8600-3AC8DA9D1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624205" y="39246811"/>
          <a:ext cx="1380490" cy="1668780"/>
        </a:xfrm>
        <a:prstGeom prst="rect">
          <a:avLst/>
        </a:prstGeom>
      </xdr:spPr>
    </xdr:pic>
    <xdr:clientData/>
  </xdr:twoCellAnchor>
  <xdr:twoCellAnchor>
    <xdr:from>
      <xdr:col>0</xdr:col>
      <xdr:colOff>14605</xdr:colOff>
      <xdr:row>156</xdr:row>
      <xdr:rowOff>36286</xdr:rowOff>
    </xdr:from>
    <xdr:to>
      <xdr:col>0</xdr:col>
      <xdr:colOff>1395095</xdr:colOff>
      <xdr:row>164</xdr:row>
      <xdr:rowOff>154212</xdr:rowOff>
    </xdr:to>
    <xdr:pic>
      <xdr:nvPicPr>
        <xdr:cNvPr id="96" name="$B$145">
          <a:extLst>
            <a:ext uri="{FF2B5EF4-FFF2-40B4-BE49-F238E27FC236}">
              <a16:creationId xmlns:a16="http://schemas.microsoft.com/office/drawing/2014/main" id="{B0FCD07A-DBA2-4B75-9846-1897E0699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624205" y="41260486"/>
          <a:ext cx="1380490" cy="1641926"/>
        </a:xfrm>
        <a:prstGeom prst="rect">
          <a:avLst/>
        </a:prstGeom>
      </xdr:spPr>
    </xdr:pic>
    <xdr:clientData/>
  </xdr:twoCellAnchor>
  <xdr:twoCellAnchor>
    <xdr:from>
      <xdr:col>0</xdr:col>
      <xdr:colOff>14605</xdr:colOff>
      <xdr:row>166</xdr:row>
      <xdr:rowOff>146723</xdr:rowOff>
    </xdr:from>
    <xdr:to>
      <xdr:col>0</xdr:col>
      <xdr:colOff>1395095</xdr:colOff>
      <xdr:row>175</xdr:row>
      <xdr:rowOff>43779</xdr:rowOff>
    </xdr:to>
    <xdr:pic>
      <xdr:nvPicPr>
        <xdr:cNvPr id="97" name="$B$156">
          <a:extLst>
            <a:ext uri="{FF2B5EF4-FFF2-40B4-BE49-F238E27FC236}">
              <a16:creationId xmlns:a16="http://schemas.microsoft.com/office/drawing/2014/main" id="{77DFE29D-7124-47BA-939D-F5C504B28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667749" y="43085918"/>
          <a:ext cx="1380490" cy="1589290"/>
        </a:xfrm>
        <a:prstGeom prst="rect">
          <a:avLst/>
        </a:prstGeom>
      </xdr:spPr>
    </xdr:pic>
    <xdr:clientData/>
  </xdr:twoCellAnchor>
  <xdr:twoCellAnchor>
    <xdr:from>
      <xdr:col>0</xdr:col>
      <xdr:colOff>14605</xdr:colOff>
      <xdr:row>192</xdr:row>
      <xdr:rowOff>12154</xdr:rowOff>
    </xdr:from>
    <xdr:to>
      <xdr:col>0</xdr:col>
      <xdr:colOff>1395095</xdr:colOff>
      <xdr:row>200</xdr:row>
      <xdr:rowOff>178346</xdr:rowOff>
    </xdr:to>
    <xdr:pic>
      <xdr:nvPicPr>
        <xdr:cNvPr id="98" name="$B$181">
          <a:extLst>
            <a:ext uri="{FF2B5EF4-FFF2-40B4-BE49-F238E27FC236}">
              <a16:creationId xmlns:a16="http://schemas.microsoft.com/office/drawing/2014/main" id="{ACA42A5F-0824-4DD4-8854-BA39E4E44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624205" y="48094354"/>
          <a:ext cx="1380490" cy="1690192"/>
        </a:xfrm>
        <a:prstGeom prst="rect">
          <a:avLst/>
        </a:prstGeom>
      </xdr:spPr>
    </xdr:pic>
    <xdr:clientData/>
  </xdr:twoCellAnchor>
  <xdr:twoCellAnchor>
    <xdr:from>
      <xdr:col>0</xdr:col>
      <xdr:colOff>14605</xdr:colOff>
      <xdr:row>203</xdr:row>
      <xdr:rowOff>29735</xdr:rowOff>
    </xdr:from>
    <xdr:to>
      <xdr:col>0</xdr:col>
      <xdr:colOff>1395095</xdr:colOff>
      <xdr:row>211</xdr:row>
      <xdr:rowOff>160768</xdr:rowOff>
    </xdr:to>
    <xdr:pic>
      <xdr:nvPicPr>
        <xdr:cNvPr id="99" name="$B$192">
          <a:extLst>
            <a:ext uri="{FF2B5EF4-FFF2-40B4-BE49-F238E27FC236}">
              <a16:creationId xmlns:a16="http://schemas.microsoft.com/office/drawing/2014/main" id="{2358523D-4715-476E-A01B-480B5397E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624205" y="50207435"/>
          <a:ext cx="1380490" cy="1655033"/>
        </a:xfrm>
        <a:prstGeom prst="rect">
          <a:avLst/>
        </a:prstGeom>
      </xdr:spPr>
    </xdr:pic>
    <xdr:clientData/>
  </xdr:twoCellAnchor>
  <xdr:twoCellAnchor>
    <xdr:from>
      <xdr:col>0</xdr:col>
      <xdr:colOff>304781</xdr:colOff>
      <xdr:row>213</xdr:row>
      <xdr:rowOff>14604</xdr:rowOff>
    </xdr:from>
    <xdr:to>
      <xdr:col>0</xdr:col>
      <xdr:colOff>1104920</xdr:colOff>
      <xdr:row>215</xdr:row>
      <xdr:rowOff>318769</xdr:rowOff>
    </xdr:to>
    <xdr:pic>
      <xdr:nvPicPr>
        <xdr:cNvPr id="100" name="$B$203">
          <a:extLst>
            <a:ext uri="{FF2B5EF4-FFF2-40B4-BE49-F238E27FC236}">
              <a16:creationId xmlns:a16="http://schemas.microsoft.com/office/drawing/2014/main" id="{D67D0386-9EDC-4028-8EDB-C7C85CCCE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914381" y="52097304"/>
          <a:ext cx="800139" cy="974725"/>
        </a:xfrm>
        <a:prstGeom prst="rect">
          <a:avLst/>
        </a:prstGeom>
      </xdr:spPr>
    </xdr:pic>
    <xdr:clientData/>
  </xdr:twoCellAnchor>
  <xdr:twoCellAnchor>
    <xdr:from>
      <xdr:col>0</xdr:col>
      <xdr:colOff>328202</xdr:colOff>
      <xdr:row>15</xdr:row>
      <xdr:rowOff>14605</xdr:rowOff>
    </xdr:from>
    <xdr:to>
      <xdr:col>0</xdr:col>
      <xdr:colOff>1081497</xdr:colOff>
      <xdr:row>15</xdr:row>
      <xdr:rowOff>995045</xdr:rowOff>
    </xdr:to>
    <xdr:pic>
      <xdr:nvPicPr>
        <xdr:cNvPr id="101" name="$B$5">
          <a:extLst>
            <a:ext uri="{FF2B5EF4-FFF2-40B4-BE49-F238E27FC236}">
              <a16:creationId xmlns:a16="http://schemas.microsoft.com/office/drawing/2014/main" id="{5A9B92EF-E814-4E17-BDB5-14C0BEE65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937802" y="2925445"/>
          <a:ext cx="753295" cy="980440"/>
        </a:xfrm>
        <a:prstGeom prst="rect">
          <a:avLst/>
        </a:prstGeom>
      </xdr:spPr>
    </xdr:pic>
    <xdr:clientData/>
  </xdr:twoCellAnchor>
  <xdr:twoCellAnchor>
    <xdr:from>
      <xdr:col>0</xdr:col>
      <xdr:colOff>335160</xdr:colOff>
      <xdr:row>16</xdr:row>
      <xdr:rowOff>14605</xdr:rowOff>
    </xdr:from>
    <xdr:to>
      <xdr:col>0</xdr:col>
      <xdr:colOff>1074540</xdr:colOff>
      <xdr:row>16</xdr:row>
      <xdr:rowOff>995045</xdr:rowOff>
    </xdr:to>
    <xdr:pic>
      <xdr:nvPicPr>
        <xdr:cNvPr id="102" name="$B$6">
          <a:extLst>
            <a:ext uri="{FF2B5EF4-FFF2-40B4-BE49-F238E27FC236}">
              <a16:creationId xmlns:a16="http://schemas.microsoft.com/office/drawing/2014/main" id="{00C5F846-2841-4D4E-A9C0-7A40FA1FD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944760" y="3938905"/>
          <a:ext cx="739380" cy="980440"/>
        </a:xfrm>
        <a:prstGeom prst="rect">
          <a:avLst/>
        </a:prstGeom>
      </xdr:spPr>
    </xdr:pic>
    <xdr:clientData/>
  </xdr:twoCellAnchor>
  <xdr:twoCellAnchor>
    <xdr:from>
      <xdr:col>0</xdr:col>
      <xdr:colOff>332242</xdr:colOff>
      <xdr:row>17</xdr:row>
      <xdr:rowOff>14605</xdr:rowOff>
    </xdr:from>
    <xdr:to>
      <xdr:col>0</xdr:col>
      <xdr:colOff>1077458</xdr:colOff>
      <xdr:row>17</xdr:row>
      <xdr:rowOff>995045</xdr:rowOff>
    </xdr:to>
    <xdr:pic>
      <xdr:nvPicPr>
        <xdr:cNvPr id="103" name="$B$7">
          <a:extLst>
            <a:ext uri="{FF2B5EF4-FFF2-40B4-BE49-F238E27FC236}">
              <a16:creationId xmlns:a16="http://schemas.microsoft.com/office/drawing/2014/main" id="{C4B45328-230E-4925-BF05-5CE02DB82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941842" y="4952365"/>
          <a:ext cx="745216" cy="980440"/>
        </a:xfrm>
        <a:prstGeom prst="rect">
          <a:avLst/>
        </a:prstGeom>
      </xdr:spPr>
    </xdr:pic>
    <xdr:clientData/>
  </xdr:twoCellAnchor>
  <xdr:twoCellAnchor>
    <xdr:from>
      <xdr:col>0</xdr:col>
      <xdr:colOff>333173</xdr:colOff>
      <xdr:row>18</xdr:row>
      <xdr:rowOff>14605</xdr:rowOff>
    </xdr:from>
    <xdr:to>
      <xdr:col>0</xdr:col>
      <xdr:colOff>1076526</xdr:colOff>
      <xdr:row>18</xdr:row>
      <xdr:rowOff>995045</xdr:rowOff>
    </xdr:to>
    <xdr:pic>
      <xdr:nvPicPr>
        <xdr:cNvPr id="104" name="$B$8">
          <a:extLst>
            <a:ext uri="{FF2B5EF4-FFF2-40B4-BE49-F238E27FC236}">
              <a16:creationId xmlns:a16="http://schemas.microsoft.com/office/drawing/2014/main" id="{25DE7BD6-12E0-4EAC-80FC-B89538C8A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942773" y="5965825"/>
          <a:ext cx="743353" cy="980440"/>
        </a:xfrm>
        <a:prstGeom prst="rect">
          <a:avLst/>
        </a:prstGeom>
      </xdr:spPr>
    </xdr:pic>
    <xdr:clientData/>
  </xdr:twoCellAnchor>
  <xdr:twoCellAnchor>
    <xdr:from>
      <xdr:col>0</xdr:col>
      <xdr:colOff>330359</xdr:colOff>
      <xdr:row>19</xdr:row>
      <xdr:rowOff>14605</xdr:rowOff>
    </xdr:from>
    <xdr:to>
      <xdr:col>0</xdr:col>
      <xdr:colOff>1079341</xdr:colOff>
      <xdr:row>19</xdr:row>
      <xdr:rowOff>995045</xdr:rowOff>
    </xdr:to>
    <xdr:pic>
      <xdr:nvPicPr>
        <xdr:cNvPr id="105" name="$B$9">
          <a:extLst>
            <a:ext uri="{FF2B5EF4-FFF2-40B4-BE49-F238E27FC236}">
              <a16:creationId xmlns:a16="http://schemas.microsoft.com/office/drawing/2014/main" id="{4FF35014-4471-437C-ACBB-9E463D832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939959" y="6979285"/>
          <a:ext cx="748982" cy="980440"/>
        </a:xfrm>
        <a:prstGeom prst="rect">
          <a:avLst/>
        </a:prstGeom>
      </xdr:spPr>
    </xdr:pic>
    <xdr:clientData/>
  </xdr:twoCellAnchor>
  <xdr:twoCellAnchor>
    <xdr:from>
      <xdr:col>0</xdr:col>
      <xdr:colOff>333101</xdr:colOff>
      <xdr:row>20</xdr:row>
      <xdr:rowOff>14605</xdr:rowOff>
    </xdr:from>
    <xdr:to>
      <xdr:col>0</xdr:col>
      <xdr:colOff>1076598</xdr:colOff>
      <xdr:row>20</xdr:row>
      <xdr:rowOff>995045</xdr:rowOff>
    </xdr:to>
    <xdr:pic>
      <xdr:nvPicPr>
        <xdr:cNvPr id="106" name="$B$10">
          <a:extLst>
            <a:ext uri="{FF2B5EF4-FFF2-40B4-BE49-F238E27FC236}">
              <a16:creationId xmlns:a16="http://schemas.microsoft.com/office/drawing/2014/main" id="{7471FD11-84E3-42E2-8C23-27C50D90F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942701" y="7992745"/>
          <a:ext cx="743497" cy="980440"/>
        </a:xfrm>
        <a:prstGeom prst="rect">
          <a:avLst/>
        </a:prstGeom>
      </xdr:spPr>
    </xdr:pic>
    <xdr:clientData/>
  </xdr:twoCellAnchor>
  <xdr:twoCellAnchor>
    <xdr:from>
      <xdr:col>0</xdr:col>
      <xdr:colOff>325927</xdr:colOff>
      <xdr:row>21</xdr:row>
      <xdr:rowOff>14605</xdr:rowOff>
    </xdr:from>
    <xdr:to>
      <xdr:col>0</xdr:col>
      <xdr:colOff>1083774</xdr:colOff>
      <xdr:row>21</xdr:row>
      <xdr:rowOff>995045</xdr:rowOff>
    </xdr:to>
    <xdr:pic>
      <xdr:nvPicPr>
        <xdr:cNvPr id="107" name="$B$11">
          <a:extLst>
            <a:ext uri="{FF2B5EF4-FFF2-40B4-BE49-F238E27FC236}">
              <a16:creationId xmlns:a16="http://schemas.microsoft.com/office/drawing/2014/main" id="{867802FE-83A4-430D-8A16-610F8BF46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935527" y="9006205"/>
          <a:ext cx="757847" cy="980440"/>
        </a:xfrm>
        <a:prstGeom prst="rect">
          <a:avLst/>
        </a:prstGeom>
      </xdr:spPr>
    </xdr:pic>
    <xdr:clientData/>
  </xdr:twoCellAnchor>
  <xdr:twoCellAnchor>
    <xdr:from>
      <xdr:col>0</xdr:col>
      <xdr:colOff>325464</xdr:colOff>
      <xdr:row>25</xdr:row>
      <xdr:rowOff>14605</xdr:rowOff>
    </xdr:from>
    <xdr:to>
      <xdr:col>0</xdr:col>
      <xdr:colOff>1084236</xdr:colOff>
      <xdr:row>25</xdr:row>
      <xdr:rowOff>995045</xdr:rowOff>
    </xdr:to>
    <xdr:pic>
      <xdr:nvPicPr>
        <xdr:cNvPr id="108" name="$B$15">
          <a:extLst>
            <a:ext uri="{FF2B5EF4-FFF2-40B4-BE49-F238E27FC236}">
              <a16:creationId xmlns:a16="http://schemas.microsoft.com/office/drawing/2014/main" id="{9E6C300B-6B0F-4055-BD32-2E04459AF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935064" y="13060045"/>
          <a:ext cx="758772" cy="980440"/>
        </a:xfrm>
        <a:prstGeom prst="rect">
          <a:avLst/>
        </a:prstGeom>
      </xdr:spPr>
    </xdr:pic>
    <xdr:clientData/>
  </xdr:twoCellAnchor>
  <xdr:twoCellAnchor>
    <xdr:from>
      <xdr:col>0</xdr:col>
      <xdr:colOff>322782</xdr:colOff>
      <xdr:row>26</xdr:row>
      <xdr:rowOff>14605</xdr:rowOff>
    </xdr:from>
    <xdr:to>
      <xdr:col>0</xdr:col>
      <xdr:colOff>1086918</xdr:colOff>
      <xdr:row>26</xdr:row>
      <xdr:rowOff>995045</xdr:rowOff>
    </xdr:to>
    <xdr:pic>
      <xdr:nvPicPr>
        <xdr:cNvPr id="109" name="$B$16">
          <a:extLst>
            <a:ext uri="{FF2B5EF4-FFF2-40B4-BE49-F238E27FC236}">
              <a16:creationId xmlns:a16="http://schemas.microsoft.com/office/drawing/2014/main" id="{40097273-FBEC-4E75-B485-0AFBCEEEB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932382" y="14073505"/>
          <a:ext cx="764136" cy="980440"/>
        </a:xfrm>
        <a:prstGeom prst="rect">
          <a:avLst/>
        </a:prstGeom>
      </xdr:spPr>
    </xdr:pic>
    <xdr:clientData/>
  </xdr:twoCellAnchor>
  <xdr:twoCellAnchor>
    <xdr:from>
      <xdr:col>0</xdr:col>
      <xdr:colOff>348874</xdr:colOff>
      <xdr:row>275</xdr:row>
      <xdr:rowOff>14604</xdr:rowOff>
    </xdr:from>
    <xdr:to>
      <xdr:col>0</xdr:col>
      <xdr:colOff>1060825</xdr:colOff>
      <xdr:row>275</xdr:row>
      <xdr:rowOff>995044</xdr:rowOff>
    </xdr:to>
    <xdr:pic>
      <xdr:nvPicPr>
        <xdr:cNvPr id="110" name="$B$265">
          <a:extLst>
            <a:ext uri="{FF2B5EF4-FFF2-40B4-BE49-F238E27FC236}">
              <a16:creationId xmlns:a16="http://schemas.microsoft.com/office/drawing/2014/main" id="{63F739D1-C7D2-43C2-B5DC-C29EE5212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958474" y="78409164"/>
          <a:ext cx="711951" cy="980440"/>
        </a:xfrm>
        <a:prstGeom prst="rect">
          <a:avLst/>
        </a:prstGeom>
      </xdr:spPr>
    </xdr:pic>
    <xdr:clientData/>
  </xdr:twoCellAnchor>
  <xdr:twoCellAnchor>
    <xdr:from>
      <xdr:col>0</xdr:col>
      <xdr:colOff>340274</xdr:colOff>
      <xdr:row>325</xdr:row>
      <xdr:rowOff>14610</xdr:rowOff>
    </xdr:from>
    <xdr:to>
      <xdr:col>0</xdr:col>
      <xdr:colOff>1069425</xdr:colOff>
      <xdr:row>325</xdr:row>
      <xdr:rowOff>995050</xdr:rowOff>
    </xdr:to>
    <xdr:pic>
      <xdr:nvPicPr>
        <xdr:cNvPr id="111" name="$B$315">
          <a:extLst>
            <a:ext uri="{FF2B5EF4-FFF2-40B4-BE49-F238E27FC236}">
              <a16:creationId xmlns:a16="http://schemas.microsoft.com/office/drawing/2014/main" id="{BC1151EA-6274-4395-B7C7-9FE3A6319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949874" y="129082170"/>
          <a:ext cx="729151" cy="980440"/>
        </a:xfrm>
        <a:prstGeom prst="rect">
          <a:avLst/>
        </a:prstGeom>
      </xdr:spPr>
    </xdr:pic>
    <xdr:clientData/>
  </xdr:twoCellAnchor>
  <xdr:twoCellAnchor>
    <xdr:from>
      <xdr:col>0</xdr:col>
      <xdr:colOff>352096</xdr:colOff>
      <xdr:row>346</xdr:row>
      <xdr:rowOff>14610</xdr:rowOff>
    </xdr:from>
    <xdr:to>
      <xdr:col>0</xdr:col>
      <xdr:colOff>1057604</xdr:colOff>
      <xdr:row>350</xdr:row>
      <xdr:rowOff>185425</xdr:rowOff>
    </xdr:to>
    <xdr:pic>
      <xdr:nvPicPr>
        <xdr:cNvPr id="112" name="$B$336">
          <a:extLst>
            <a:ext uri="{FF2B5EF4-FFF2-40B4-BE49-F238E27FC236}">
              <a16:creationId xmlns:a16="http://schemas.microsoft.com/office/drawing/2014/main" id="{ACD50108-F39B-4EC0-8CBB-CF0BB8CEF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961696" y="134393310"/>
          <a:ext cx="705508" cy="963295"/>
        </a:xfrm>
        <a:prstGeom prst="rect">
          <a:avLst/>
        </a:prstGeom>
      </xdr:spPr>
    </xdr:pic>
    <xdr:clientData/>
  </xdr:twoCellAnchor>
  <xdr:twoCellAnchor>
    <xdr:from>
      <xdr:col>0</xdr:col>
      <xdr:colOff>312068</xdr:colOff>
      <xdr:row>357</xdr:row>
      <xdr:rowOff>14610</xdr:rowOff>
    </xdr:from>
    <xdr:to>
      <xdr:col>0</xdr:col>
      <xdr:colOff>1097632</xdr:colOff>
      <xdr:row>358</xdr:row>
      <xdr:rowOff>490225</xdr:rowOff>
    </xdr:to>
    <xdr:pic>
      <xdr:nvPicPr>
        <xdr:cNvPr id="113" name="$B$347">
          <a:extLst>
            <a:ext uri="{FF2B5EF4-FFF2-40B4-BE49-F238E27FC236}">
              <a16:creationId xmlns:a16="http://schemas.microsoft.com/office/drawing/2014/main" id="{2167BC81-F3DD-456E-BF5D-CE90630E3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921668" y="136526910"/>
          <a:ext cx="785564" cy="978535"/>
        </a:xfrm>
        <a:prstGeom prst="rect">
          <a:avLst/>
        </a:prstGeom>
      </xdr:spPr>
    </xdr:pic>
    <xdr:clientData/>
  </xdr:twoCellAnchor>
  <xdr:twoCellAnchor>
    <xdr:from>
      <xdr:col>0</xdr:col>
      <xdr:colOff>334988</xdr:colOff>
      <xdr:row>360</xdr:row>
      <xdr:rowOff>14610</xdr:rowOff>
    </xdr:from>
    <xdr:to>
      <xdr:col>0</xdr:col>
      <xdr:colOff>1074712</xdr:colOff>
      <xdr:row>360</xdr:row>
      <xdr:rowOff>995050</xdr:rowOff>
    </xdr:to>
    <xdr:pic>
      <xdr:nvPicPr>
        <xdr:cNvPr id="114" name="$B$350">
          <a:extLst>
            <a:ext uri="{FF2B5EF4-FFF2-40B4-BE49-F238E27FC236}">
              <a16:creationId xmlns:a16="http://schemas.microsoft.com/office/drawing/2014/main" id="{254E4A06-F565-4134-8A3B-2596DDF10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944588" y="138546210"/>
          <a:ext cx="739724" cy="980440"/>
        </a:xfrm>
        <a:prstGeom prst="rect">
          <a:avLst/>
        </a:prstGeom>
      </xdr:spPr>
    </xdr:pic>
    <xdr:clientData/>
  </xdr:twoCellAnchor>
  <xdr:twoCellAnchor>
    <xdr:from>
      <xdr:col>0</xdr:col>
      <xdr:colOff>335805</xdr:colOff>
      <xdr:row>422</xdr:row>
      <xdr:rowOff>14610</xdr:rowOff>
    </xdr:from>
    <xdr:to>
      <xdr:col>0</xdr:col>
      <xdr:colOff>1073896</xdr:colOff>
      <xdr:row>423</xdr:row>
      <xdr:rowOff>490225</xdr:rowOff>
    </xdr:to>
    <xdr:pic>
      <xdr:nvPicPr>
        <xdr:cNvPr id="115" name="$B$412">
          <a:extLst>
            <a:ext uri="{FF2B5EF4-FFF2-40B4-BE49-F238E27FC236}">
              <a16:creationId xmlns:a16="http://schemas.microsoft.com/office/drawing/2014/main" id="{21482FFE-D796-4C81-926C-A055F5849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945405" y="159272610"/>
          <a:ext cx="738091" cy="978535"/>
        </a:xfrm>
        <a:prstGeom prst="rect">
          <a:avLst/>
        </a:prstGeom>
      </xdr:spPr>
    </xdr:pic>
    <xdr:clientData/>
  </xdr:twoCellAnchor>
  <xdr:twoCellAnchor>
    <xdr:from>
      <xdr:col>0</xdr:col>
      <xdr:colOff>342193</xdr:colOff>
      <xdr:row>424</xdr:row>
      <xdr:rowOff>14610</xdr:rowOff>
    </xdr:from>
    <xdr:to>
      <xdr:col>0</xdr:col>
      <xdr:colOff>1067506</xdr:colOff>
      <xdr:row>424</xdr:row>
      <xdr:rowOff>995050</xdr:rowOff>
    </xdr:to>
    <xdr:pic>
      <xdr:nvPicPr>
        <xdr:cNvPr id="116" name="$B$414">
          <a:extLst>
            <a:ext uri="{FF2B5EF4-FFF2-40B4-BE49-F238E27FC236}">
              <a16:creationId xmlns:a16="http://schemas.microsoft.com/office/drawing/2014/main" id="{2D4C2579-7545-450C-8BE8-29853C76C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951793" y="160278450"/>
          <a:ext cx="725313" cy="980440"/>
        </a:xfrm>
        <a:prstGeom prst="rect">
          <a:avLst/>
        </a:prstGeom>
      </xdr:spPr>
    </xdr:pic>
    <xdr:clientData/>
  </xdr:twoCellAnchor>
  <xdr:twoCellAnchor>
    <xdr:from>
      <xdr:col>0</xdr:col>
      <xdr:colOff>333132</xdr:colOff>
      <xdr:row>429</xdr:row>
      <xdr:rowOff>14610</xdr:rowOff>
    </xdr:from>
    <xdr:to>
      <xdr:col>0</xdr:col>
      <xdr:colOff>1076568</xdr:colOff>
      <xdr:row>429</xdr:row>
      <xdr:rowOff>995050</xdr:rowOff>
    </xdr:to>
    <xdr:pic>
      <xdr:nvPicPr>
        <xdr:cNvPr id="117" name="$B$419">
          <a:extLst>
            <a:ext uri="{FF2B5EF4-FFF2-40B4-BE49-F238E27FC236}">
              <a16:creationId xmlns:a16="http://schemas.microsoft.com/office/drawing/2014/main" id="{87EFCE7E-D786-4877-9A4F-8C8FF9EFE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942732" y="164324670"/>
          <a:ext cx="743436" cy="980440"/>
        </a:xfrm>
        <a:prstGeom prst="rect">
          <a:avLst/>
        </a:prstGeom>
      </xdr:spPr>
    </xdr:pic>
    <xdr:clientData/>
  </xdr:twoCellAnchor>
  <xdr:twoCellAnchor>
    <xdr:from>
      <xdr:col>0</xdr:col>
      <xdr:colOff>334412</xdr:colOff>
      <xdr:row>464</xdr:row>
      <xdr:rowOff>14610</xdr:rowOff>
    </xdr:from>
    <xdr:to>
      <xdr:col>0</xdr:col>
      <xdr:colOff>1075288</xdr:colOff>
      <xdr:row>464</xdr:row>
      <xdr:rowOff>995050</xdr:rowOff>
    </xdr:to>
    <xdr:pic>
      <xdr:nvPicPr>
        <xdr:cNvPr id="118" name="$B$454">
          <a:extLst>
            <a:ext uri="{FF2B5EF4-FFF2-40B4-BE49-F238E27FC236}">
              <a16:creationId xmlns:a16="http://schemas.microsoft.com/office/drawing/2014/main" id="{458BC087-F6BB-4FD0-BFB6-02B957A44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944012" y="174482130"/>
          <a:ext cx="740876" cy="980440"/>
        </a:xfrm>
        <a:prstGeom prst="rect">
          <a:avLst/>
        </a:prstGeom>
      </xdr:spPr>
    </xdr:pic>
    <xdr:clientData/>
  </xdr:twoCellAnchor>
  <xdr:twoCellAnchor>
    <xdr:from>
      <xdr:col>0</xdr:col>
      <xdr:colOff>327952</xdr:colOff>
      <xdr:row>465</xdr:row>
      <xdr:rowOff>14610</xdr:rowOff>
    </xdr:from>
    <xdr:to>
      <xdr:col>0</xdr:col>
      <xdr:colOff>1081748</xdr:colOff>
      <xdr:row>465</xdr:row>
      <xdr:rowOff>995050</xdr:rowOff>
    </xdr:to>
    <xdr:pic>
      <xdr:nvPicPr>
        <xdr:cNvPr id="119" name="$B$455">
          <a:extLst>
            <a:ext uri="{FF2B5EF4-FFF2-40B4-BE49-F238E27FC236}">
              <a16:creationId xmlns:a16="http://schemas.microsoft.com/office/drawing/2014/main" id="{3A50C24C-B859-42EE-AA46-695E52FE4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937552" y="175495590"/>
          <a:ext cx="753796" cy="980440"/>
        </a:xfrm>
        <a:prstGeom prst="rect">
          <a:avLst/>
        </a:prstGeom>
      </xdr:spPr>
    </xdr:pic>
    <xdr:clientData/>
  </xdr:twoCellAnchor>
  <xdr:twoCellAnchor>
    <xdr:from>
      <xdr:col>0</xdr:col>
      <xdr:colOff>343366</xdr:colOff>
      <xdr:row>466</xdr:row>
      <xdr:rowOff>14610</xdr:rowOff>
    </xdr:from>
    <xdr:to>
      <xdr:col>0</xdr:col>
      <xdr:colOff>1066333</xdr:colOff>
      <xdr:row>466</xdr:row>
      <xdr:rowOff>995050</xdr:rowOff>
    </xdr:to>
    <xdr:pic>
      <xdr:nvPicPr>
        <xdr:cNvPr id="120" name="$B$456">
          <a:extLst>
            <a:ext uri="{FF2B5EF4-FFF2-40B4-BE49-F238E27FC236}">
              <a16:creationId xmlns:a16="http://schemas.microsoft.com/office/drawing/2014/main" id="{D26F609F-FF86-470B-95F7-17684DCB8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952966" y="176509050"/>
          <a:ext cx="722967" cy="980440"/>
        </a:xfrm>
        <a:prstGeom prst="rect">
          <a:avLst/>
        </a:prstGeom>
      </xdr:spPr>
    </xdr:pic>
    <xdr:clientData/>
  </xdr:twoCellAnchor>
  <xdr:twoCellAnchor>
    <xdr:from>
      <xdr:col>0</xdr:col>
      <xdr:colOff>336648</xdr:colOff>
      <xdr:row>481</xdr:row>
      <xdr:rowOff>14610</xdr:rowOff>
    </xdr:from>
    <xdr:to>
      <xdr:col>0</xdr:col>
      <xdr:colOff>1073051</xdr:colOff>
      <xdr:row>481</xdr:row>
      <xdr:rowOff>995050</xdr:rowOff>
    </xdr:to>
    <xdr:pic>
      <xdr:nvPicPr>
        <xdr:cNvPr id="121" name="$B$471">
          <a:extLst>
            <a:ext uri="{FF2B5EF4-FFF2-40B4-BE49-F238E27FC236}">
              <a16:creationId xmlns:a16="http://schemas.microsoft.com/office/drawing/2014/main" id="{FDE825A7-3B30-4896-AA08-0EDF4619F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946248" y="182704110"/>
          <a:ext cx="736403" cy="980440"/>
        </a:xfrm>
        <a:prstGeom prst="rect">
          <a:avLst/>
        </a:prstGeom>
      </xdr:spPr>
    </xdr:pic>
    <xdr:clientData/>
  </xdr:twoCellAnchor>
  <xdr:twoCellAnchor>
    <xdr:from>
      <xdr:col>0</xdr:col>
      <xdr:colOff>341196</xdr:colOff>
      <xdr:row>561</xdr:row>
      <xdr:rowOff>14610</xdr:rowOff>
    </xdr:from>
    <xdr:to>
      <xdr:col>0</xdr:col>
      <xdr:colOff>1068504</xdr:colOff>
      <xdr:row>561</xdr:row>
      <xdr:rowOff>995050</xdr:rowOff>
    </xdr:to>
    <xdr:pic>
      <xdr:nvPicPr>
        <xdr:cNvPr id="122" name="$B$551">
          <a:extLst>
            <a:ext uri="{FF2B5EF4-FFF2-40B4-BE49-F238E27FC236}">
              <a16:creationId xmlns:a16="http://schemas.microsoft.com/office/drawing/2014/main" id="{01EA66A7-288D-4FB8-8637-CC97A0DAF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950796" y="211012410"/>
          <a:ext cx="727308" cy="980440"/>
        </a:xfrm>
        <a:prstGeom prst="rect">
          <a:avLst/>
        </a:prstGeom>
      </xdr:spPr>
    </xdr:pic>
    <xdr:clientData/>
  </xdr:twoCellAnchor>
  <xdr:twoCellAnchor>
    <xdr:from>
      <xdr:col>0</xdr:col>
      <xdr:colOff>337161</xdr:colOff>
      <xdr:row>567</xdr:row>
      <xdr:rowOff>14610</xdr:rowOff>
    </xdr:from>
    <xdr:to>
      <xdr:col>0</xdr:col>
      <xdr:colOff>1072540</xdr:colOff>
      <xdr:row>567</xdr:row>
      <xdr:rowOff>995050</xdr:rowOff>
    </xdr:to>
    <xdr:pic>
      <xdr:nvPicPr>
        <xdr:cNvPr id="123" name="$B$557">
          <a:extLst>
            <a:ext uri="{FF2B5EF4-FFF2-40B4-BE49-F238E27FC236}">
              <a16:creationId xmlns:a16="http://schemas.microsoft.com/office/drawing/2014/main" id="{4B5608BE-551F-430A-84AF-C32C5732A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946761" y="215058630"/>
          <a:ext cx="735379" cy="980440"/>
        </a:xfrm>
        <a:prstGeom prst="rect">
          <a:avLst/>
        </a:prstGeom>
      </xdr:spPr>
    </xdr:pic>
    <xdr:clientData/>
  </xdr:twoCellAnchor>
  <xdr:twoCellAnchor>
    <xdr:from>
      <xdr:col>0</xdr:col>
      <xdr:colOff>339317</xdr:colOff>
      <xdr:row>575</xdr:row>
      <xdr:rowOff>14610</xdr:rowOff>
    </xdr:from>
    <xdr:to>
      <xdr:col>0</xdr:col>
      <xdr:colOff>1070383</xdr:colOff>
      <xdr:row>577</xdr:row>
      <xdr:rowOff>318775</xdr:rowOff>
    </xdr:to>
    <xdr:pic>
      <xdr:nvPicPr>
        <xdr:cNvPr id="124" name="$B$565">
          <a:extLst>
            <a:ext uri="{FF2B5EF4-FFF2-40B4-BE49-F238E27FC236}">
              <a16:creationId xmlns:a16="http://schemas.microsoft.com/office/drawing/2014/main" id="{C3626E9E-B74E-4BF3-B4AF-4B6C60CC9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948917" y="218068530"/>
          <a:ext cx="731066" cy="974725"/>
        </a:xfrm>
        <a:prstGeom prst="rect">
          <a:avLst/>
        </a:prstGeom>
      </xdr:spPr>
    </xdr:pic>
    <xdr:clientData/>
  </xdr:twoCellAnchor>
  <xdr:twoCellAnchor>
    <xdr:from>
      <xdr:col>0</xdr:col>
      <xdr:colOff>313876</xdr:colOff>
      <xdr:row>625</xdr:row>
      <xdr:rowOff>14610</xdr:rowOff>
    </xdr:from>
    <xdr:to>
      <xdr:col>0</xdr:col>
      <xdr:colOff>1095823</xdr:colOff>
      <xdr:row>626</xdr:row>
      <xdr:rowOff>490225</xdr:rowOff>
    </xdr:to>
    <xdr:pic>
      <xdr:nvPicPr>
        <xdr:cNvPr id="125" name="$B$615">
          <a:extLst>
            <a:ext uri="{FF2B5EF4-FFF2-40B4-BE49-F238E27FC236}">
              <a16:creationId xmlns:a16="http://schemas.microsoft.com/office/drawing/2014/main" id="{698F1C51-A58B-43B0-BFBA-75E344401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923476" y="237476670"/>
          <a:ext cx="781947" cy="978535"/>
        </a:xfrm>
        <a:prstGeom prst="rect">
          <a:avLst/>
        </a:prstGeom>
      </xdr:spPr>
    </xdr:pic>
    <xdr:clientData/>
  </xdr:twoCellAnchor>
  <xdr:twoCellAnchor>
    <xdr:from>
      <xdr:col>0</xdr:col>
      <xdr:colOff>342700</xdr:colOff>
      <xdr:row>663</xdr:row>
      <xdr:rowOff>14610</xdr:rowOff>
    </xdr:from>
    <xdr:to>
      <xdr:col>0</xdr:col>
      <xdr:colOff>1067000</xdr:colOff>
      <xdr:row>663</xdr:row>
      <xdr:rowOff>995050</xdr:rowOff>
    </xdr:to>
    <xdr:pic>
      <xdr:nvPicPr>
        <xdr:cNvPr id="126" name="$B$653">
          <a:extLst>
            <a:ext uri="{FF2B5EF4-FFF2-40B4-BE49-F238E27FC236}">
              <a16:creationId xmlns:a16="http://schemas.microsoft.com/office/drawing/2014/main" id="{296BA447-53C1-4E8C-AF5E-A65216B7D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952300" y="248647590"/>
          <a:ext cx="724300" cy="980440"/>
        </a:xfrm>
        <a:prstGeom prst="rect">
          <a:avLst/>
        </a:prstGeom>
      </xdr:spPr>
    </xdr:pic>
    <xdr:clientData/>
  </xdr:twoCellAnchor>
  <xdr:twoCellAnchor>
    <xdr:from>
      <xdr:col>0</xdr:col>
      <xdr:colOff>344749</xdr:colOff>
      <xdr:row>669</xdr:row>
      <xdr:rowOff>14610</xdr:rowOff>
    </xdr:from>
    <xdr:to>
      <xdr:col>0</xdr:col>
      <xdr:colOff>1064952</xdr:colOff>
      <xdr:row>669</xdr:row>
      <xdr:rowOff>995050</xdr:rowOff>
    </xdr:to>
    <xdr:pic>
      <xdr:nvPicPr>
        <xdr:cNvPr id="127" name="$B$659">
          <a:extLst>
            <a:ext uri="{FF2B5EF4-FFF2-40B4-BE49-F238E27FC236}">
              <a16:creationId xmlns:a16="http://schemas.microsoft.com/office/drawing/2014/main" id="{8F94F171-D55A-4710-9A21-760D5C3CF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954349" y="254728350"/>
          <a:ext cx="720203" cy="980440"/>
        </a:xfrm>
        <a:prstGeom prst="rect">
          <a:avLst/>
        </a:prstGeom>
      </xdr:spPr>
    </xdr:pic>
    <xdr:clientData/>
  </xdr:twoCellAnchor>
  <xdr:twoCellAnchor>
    <xdr:from>
      <xdr:col>0</xdr:col>
      <xdr:colOff>339235</xdr:colOff>
      <xdr:row>672</xdr:row>
      <xdr:rowOff>14610</xdr:rowOff>
    </xdr:from>
    <xdr:to>
      <xdr:col>0</xdr:col>
      <xdr:colOff>1070465</xdr:colOff>
      <xdr:row>672</xdr:row>
      <xdr:rowOff>995050</xdr:rowOff>
    </xdr:to>
    <xdr:pic>
      <xdr:nvPicPr>
        <xdr:cNvPr id="128" name="$B$662">
          <a:extLst>
            <a:ext uri="{FF2B5EF4-FFF2-40B4-BE49-F238E27FC236}">
              <a16:creationId xmlns:a16="http://schemas.microsoft.com/office/drawing/2014/main" id="{11165D45-B813-49DB-8425-00D1AB26F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948835" y="257768730"/>
          <a:ext cx="731230" cy="980440"/>
        </a:xfrm>
        <a:prstGeom prst="rect">
          <a:avLst/>
        </a:prstGeom>
      </xdr:spPr>
    </xdr:pic>
    <xdr:clientData/>
  </xdr:twoCellAnchor>
  <xdr:twoCellAnchor>
    <xdr:from>
      <xdr:col>0</xdr:col>
      <xdr:colOff>334246</xdr:colOff>
      <xdr:row>683</xdr:row>
      <xdr:rowOff>14610</xdr:rowOff>
    </xdr:from>
    <xdr:to>
      <xdr:col>0</xdr:col>
      <xdr:colOff>1075453</xdr:colOff>
      <xdr:row>683</xdr:row>
      <xdr:rowOff>995050</xdr:rowOff>
    </xdr:to>
    <xdr:pic>
      <xdr:nvPicPr>
        <xdr:cNvPr id="129" name="$B$673">
          <a:extLst>
            <a:ext uri="{FF2B5EF4-FFF2-40B4-BE49-F238E27FC236}">
              <a16:creationId xmlns:a16="http://schemas.microsoft.com/office/drawing/2014/main" id="{DC75B318-7490-4581-A01B-6490AC0F6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943846" y="263834250"/>
          <a:ext cx="741207" cy="980440"/>
        </a:xfrm>
        <a:prstGeom prst="rect">
          <a:avLst/>
        </a:prstGeom>
      </xdr:spPr>
    </xdr:pic>
    <xdr:clientData/>
  </xdr:twoCellAnchor>
  <xdr:twoCellAnchor>
    <xdr:from>
      <xdr:col>0</xdr:col>
      <xdr:colOff>343204</xdr:colOff>
      <xdr:row>685</xdr:row>
      <xdr:rowOff>14610</xdr:rowOff>
    </xdr:from>
    <xdr:to>
      <xdr:col>0</xdr:col>
      <xdr:colOff>1066496</xdr:colOff>
      <xdr:row>685</xdr:row>
      <xdr:rowOff>995050</xdr:rowOff>
    </xdr:to>
    <xdr:pic>
      <xdr:nvPicPr>
        <xdr:cNvPr id="130" name="$B$675">
          <a:extLst>
            <a:ext uri="{FF2B5EF4-FFF2-40B4-BE49-F238E27FC236}">
              <a16:creationId xmlns:a16="http://schemas.microsoft.com/office/drawing/2014/main" id="{971F2DBB-C5CC-42FB-9DBB-1FF6EF930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952804" y="265861170"/>
          <a:ext cx="723292" cy="980440"/>
        </a:xfrm>
        <a:prstGeom prst="rect">
          <a:avLst/>
        </a:prstGeom>
      </xdr:spPr>
    </xdr:pic>
    <xdr:clientData/>
  </xdr:twoCellAnchor>
  <xdr:twoCellAnchor>
    <xdr:from>
      <xdr:col>0</xdr:col>
      <xdr:colOff>334178</xdr:colOff>
      <xdr:row>687</xdr:row>
      <xdr:rowOff>14610</xdr:rowOff>
    </xdr:from>
    <xdr:to>
      <xdr:col>0</xdr:col>
      <xdr:colOff>1075522</xdr:colOff>
      <xdr:row>687</xdr:row>
      <xdr:rowOff>995050</xdr:rowOff>
    </xdr:to>
    <xdr:pic>
      <xdr:nvPicPr>
        <xdr:cNvPr id="131" name="$B$677">
          <a:extLst>
            <a:ext uri="{FF2B5EF4-FFF2-40B4-BE49-F238E27FC236}">
              <a16:creationId xmlns:a16="http://schemas.microsoft.com/office/drawing/2014/main" id="{20172239-781E-4746-8040-D07E636C0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943778" y="267888090"/>
          <a:ext cx="741344" cy="980440"/>
        </a:xfrm>
        <a:prstGeom prst="rect">
          <a:avLst/>
        </a:prstGeom>
      </xdr:spPr>
    </xdr:pic>
    <xdr:clientData/>
  </xdr:twoCellAnchor>
  <xdr:twoCellAnchor>
    <xdr:from>
      <xdr:col>0</xdr:col>
      <xdr:colOff>340152</xdr:colOff>
      <xdr:row>688</xdr:row>
      <xdr:rowOff>14610</xdr:rowOff>
    </xdr:from>
    <xdr:to>
      <xdr:col>0</xdr:col>
      <xdr:colOff>1069548</xdr:colOff>
      <xdr:row>688</xdr:row>
      <xdr:rowOff>995050</xdr:rowOff>
    </xdr:to>
    <xdr:pic>
      <xdr:nvPicPr>
        <xdr:cNvPr id="132" name="$B$678">
          <a:extLst>
            <a:ext uri="{FF2B5EF4-FFF2-40B4-BE49-F238E27FC236}">
              <a16:creationId xmlns:a16="http://schemas.microsoft.com/office/drawing/2014/main" id="{69B803C3-3E19-42EE-84B6-52F757E79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949752" y="268901550"/>
          <a:ext cx="729396" cy="980440"/>
        </a:xfrm>
        <a:prstGeom prst="rect">
          <a:avLst/>
        </a:prstGeom>
      </xdr:spPr>
    </xdr:pic>
    <xdr:clientData/>
  </xdr:twoCellAnchor>
  <xdr:twoCellAnchor>
    <xdr:from>
      <xdr:col>0</xdr:col>
      <xdr:colOff>325661</xdr:colOff>
      <xdr:row>693</xdr:row>
      <xdr:rowOff>14610</xdr:rowOff>
    </xdr:from>
    <xdr:to>
      <xdr:col>0</xdr:col>
      <xdr:colOff>1084039</xdr:colOff>
      <xdr:row>694</xdr:row>
      <xdr:rowOff>490225</xdr:rowOff>
    </xdr:to>
    <xdr:pic>
      <xdr:nvPicPr>
        <xdr:cNvPr id="133" name="$B$683">
          <a:extLst>
            <a:ext uri="{FF2B5EF4-FFF2-40B4-BE49-F238E27FC236}">
              <a16:creationId xmlns:a16="http://schemas.microsoft.com/office/drawing/2014/main" id="{02F1D7DC-8392-4909-A615-6B8BBF55C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935261" y="271934310"/>
          <a:ext cx="758378" cy="978535"/>
        </a:xfrm>
        <a:prstGeom prst="rect">
          <a:avLst/>
        </a:prstGeom>
      </xdr:spPr>
    </xdr:pic>
    <xdr:clientData/>
  </xdr:twoCellAnchor>
  <xdr:twoCellAnchor>
    <xdr:from>
      <xdr:col>0</xdr:col>
      <xdr:colOff>346849</xdr:colOff>
      <xdr:row>699</xdr:row>
      <xdr:rowOff>14610</xdr:rowOff>
    </xdr:from>
    <xdr:to>
      <xdr:col>0</xdr:col>
      <xdr:colOff>1062850</xdr:colOff>
      <xdr:row>701</xdr:row>
      <xdr:rowOff>318775</xdr:rowOff>
    </xdr:to>
    <xdr:pic>
      <xdr:nvPicPr>
        <xdr:cNvPr id="134" name="$B$689">
          <a:extLst>
            <a:ext uri="{FF2B5EF4-FFF2-40B4-BE49-F238E27FC236}">
              <a16:creationId xmlns:a16="http://schemas.microsoft.com/office/drawing/2014/main" id="{F834BB6A-0CC5-4222-97B1-88DBC7FC8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956449" y="273945990"/>
          <a:ext cx="716001" cy="974725"/>
        </a:xfrm>
        <a:prstGeom prst="rect">
          <a:avLst/>
        </a:prstGeom>
      </xdr:spPr>
    </xdr:pic>
    <xdr:clientData/>
  </xdr:twoCellAnchor>
  <xdr:twoCellAnchor>
    <xdr:from>
      <xdr:col>0</xdr:col>
      <xdr:colOff>336418</xdr:colOff>
      <xdr:row>702</xdr:row>
      <xdr:rowOff>14610</xdr:rowOff>
    </xdr:from>
    <xdr:to>
      <xdr:col>0</xdr:col>
      <xdr:colOff>1073282</xdr:colOff>
      <xdr:row>702</xdr:row>
      <xdr:rowOff>995050</xdr:rowOff>
    </xdr:to>
    <xdr:pic>
      <xdr:nvPicPr>
        <xdr:cNvPr id="135" name="$B$692">
          <a:extLst>
            <a:ext uri="{FF2B5EF4-FFF2-40B4-BE49-F238E27FC236}">
              <a16:creationId xmlns:a16="http://schemas.microsoft.com/office/drawing/2014/main" id="{BBB634A6-41FD-450C-8969-C4D257538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946018" y="274951830"/>
          <a:ext cx="736864" cy="980440"/>
        </a:xfrm>
        <a:prstGeom prst="rect">
          <a:avLst/>
        </a:prstGeom>
      </xdr:spPr>
    </xdr:pic>
    <xdr:clientData/>
  </xdr:twoCellAnchor>
  <xdr:twoCellAnchor>
    <xdr:from>
      <xdr:col>0</xdr:col>
      <xdr:colOff>335585</xdr:colOff>
      <xdr:row>703</xdr:row>
      <xdr:rowOff>14610</xdr:rowOff>
    </xdr:from>
    <xdr:to>
      <xdr:col>0</xdr:col>
      <xdr:colOff>1074116</xdr:colOff>
      <xdr:row>705</xdr:row>
      <xdr:rowOff>318775</xdr:rowOff>
    </xdr:to>
    <xdr:pic>
      <xdr:nvPicPr>
        <xdr:cNvPr id="136" name="$B$693">
          <a:extLst>
            <a:ext uri="{FF2B5EF4-FFF2-40B4-BE49-F238E27FC236}">
              <a16:creationId xmlns:a16="http://schemas.microsoft.com/office/drawing/2014/main" id="{6E13065A-93A4-4363-8CA8-A61B71C97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945185" y="275965290"/>
          <a:ext cx="738531" cy="974725"/>
        </a:xfrm>
        <a:prstGeom prst="rect">
          <a:avLst/>
        </a:prstGeom>
      </xdr:spPr>
    </xdr:pic>
    <xdr:clientData/>
  </xdr:twoCellAnchor>
  <xdr:twoCellAnchor>
    <xdr:from>
      <xdr:col>0</xdr:col>
      <xdr:colOff>340553</xdr:colOff>
      <xdr:row>712</xdr:row>
      <xdr:rowOff>14610</xdr:rowOff>
    </xdr:from>
    <xdr:to>
      <xdr:col>0</xdr:col>
      <xdr:colOff>1069147</xdr:colOff>
      <xdr:row>715</xdr:row>
      <xdr:rowOff>233050</xdr:rowOff>
    </xdr:to>
    <xdr:pic>
      <xdr:nvPicPr>
        <xdr:cNvPr id="137" name="$B$702">
          <a:extLst>
            <a:ext uri="{FF2B5EF4-FFF2-40B4-BE49-F238E27FC236}">
              <a16:creationId xmlns:a16="http://schemas.microsoft.com/office/drawing/2014/main" id="{C8F0BB1D-D79B-4EBA-A7CC-BD3C28759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950153" y="278975190"/>
          <a:ext cx="728594" cy="972820"/>
        </a:xfrm>
        <a:prstGeom prst="rect">
          <a:avLst/>
        </a:prstGeom>
      </xdr:spPr>
    </xdr:pic>
    <xdr:clientData/>
  </xdr:twoCellAnchor>
  <xdr:twoCellAnchor>
    <xdr:from>
      <xdr:col>0</xdr:col>
      <xdr:colOff>351875</xdr:colOff>
      <xdr:row>721</xdr:row>
      <xdr:rowOff>14610</xdr:rowOff>
    </xdr:from>
    <xdr:to>
      <xdr:col>0</xdr:col>
      <xdr:colOff>1057825</xdr:colOff>
      <xdr:row>724</xdr:row>
      <xdr:rowOff>233050</xdr:rowOff>
    </xdr:to>
    <xdr:pic>
      <xdr:nvPicPr>
        <xdr:cNvPr id="138" name="$B$711">
          <a:extLst>
            <a:ext uri="{FF2B5EF4-FFF2-40B4-BE49-F238E27FC236}">
              <a16:creationId xmlns:a16="http://schemas.microsoft.com/office/drawing/2014/main" id="{42746B6E-88D2-4D10-BA1C-5154CAE83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961475" y="282000330"/>
          <a:ext cx="705950" cy="972820"/>
        </a:xfrm>
        <a:prstGeom prst="rect">
          <a:avLst/>
        </a:prstGeom>
      </xdr:spPr>
    </xdr:pic>
    <xdr:clientData/>
  </xdr:twoCellAnchor>
  <xdr:twoCellAnchor>
    <xdr:from>
      <xdr:col>0</xdr:col>
      <xdr:colOff>356024</xdr:colOff>
      <xdr:row>725</xdr:row>
      <xdr:rowOff>14610</xdr:rowOff>
    </xdr:from>
    <xdr:to>
      <xdr:col>0</xdr:col>
      <xdr:colOff>1053675</xdr:colOff>
      <xdr:row>728</xdr:row>
      <xdr:rowOff>233050</xdr:rowOff>
    </xdr:to>
    <xdr:pic>
      <xdr:nvPicPr>
        <xdr:cNvPr id="139" name="$B$715">
          <a:extLst>
            <a:ext uri="{FF2B5EF4-FFF2-40B4-BE49-F238E27FC236}">
              <a16:creationId xmlns:a16="http://schemas.microsoft.com/office/drawing/2014/main" id="{AE241299-5B6E-4643-9D67-5AB8CE098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965624" y="283006170"/>
          <a:ext cx="697651" cy="972820"/>
        </a:xfrm>
        <a:prstGeom prst="rect">
          <a:avLst/>
        </a:prstGeom>
      </xdr:spPr>
    </xdr:pic>
    <xdr:clientData/>
  </xdr:twoCellAnchor>
  <xdr:twoCellAnchor>
    <xdr:from>
      <xdr:col>0</xdr:col>
      <xdr:colOff>344123</xdr:colOff>
      <xdr:row>753</xdr:row>
      <xdr:rowOff>14610</xdr:rowOff>
    </xdr:from>
    <xdr:to>
      <xdr:col>0</xdr:col>
      <xdr:colOff>1065576</xdr:colOff>
      <xdr:row>755</xdr:row>
      <xdr:rowOff>318775</xdr:rowOff>
    </xdr:to>
    <xdr:pic>
      <xdr:nvPicPr>
        <xdr:cNvPr id="140" name="$B$743">
          <a:extLst>
            <a:ext uri="{FF2B5EF4-FFF2-40B4-BE49-F238E27FC236}">
              <a16:creationId xmlns:a16="http://schemas.microsoft.com/office/drawing/2014/main" id="{010AEBB2-EA84-489A-A822-B066927AB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953723" y="291037650"/>
          <a:ext cx="721453" cy="974725"/>
        </a:xfrm>
        <a:prstGeom prst="rect">
          <a:avLst/>
        </a:prstGeom>
      </xdr:spPr>
    </xdr:pic>
    <xdr:clientData/>
  </xdr:twoCellAnchor>
  <xdr:twoCellAnchor>
    <xdr:from>
      <xdr:col>0</xdr:col>
      <xdr:colOff>350476</xdr:colOff>
      <xdr:row>756</xdr:row>
      <xdr:rowOff>14610</xdr:rowOff>
    </xdr:from>
    <xdr:to>
      <xdr:col>0</xdr:col>
      <xdr:colOff>1059224</xdr:colOff>
      <xdr:row>759</xdr:row>
      <xdr:rowOff>233050</xdr:rowOff>
    </xdr:to>
    <xdr:pic>
      <xdr:nvPicPr>
        <xdr:cNvPr id="141" name="$B$746">
          <a:extLst>
            <a:ext uri="{FF2B5EF4-FFF2-40B4-BE49-F238E27FC236}">
              <a16:creationId xmlns:a16="http://schemas.microsoft.com/office/drawing/2014/main" id="{EC7E92C1-7FCD-4C96-AB8B-3E1B28576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960076" y="292043490"/>
          <a:ext cx="708748" cy="972820"/>
        </a:xfrm>
        <a:prstGeom prst="rect">
          <a:avLst/>
        </a:prstGeom>
      </xdr:spPr>
    </xdr:pic>
    <xdr:clientData/>
  </xdr:twoCellAnchor>
  <xdr:twoCellAnchor>
    <xdr:from>
      <xdr:col>0</xdr:col>
      <xdr:colOff>337989</xdr:colOff>
      <xdr:row>763</xdr:row>
      <xdr:rowOff>14610</xdr:rowOff>
    </xdr:from>
    <xdr:to>
      <xdr:col>0</xdr:col>
      <xdr:colOff>1071711</xdr:colOff>
      <xdr:row>764</xdr:row>
      <xdr:rowOff>490225</xdr:rowOff>
    </xdr:to>
    <xdr:pic>
      <xdr:nvPicPr>
        <xdr:cNvPr id="142" name="$B$753">
          <a:extLst>
            <a:ext uri="{FF2B5EF4-FFF2-40B4-BE49-F238E27FC236}">
              <a16:creationId xmlns:a16="http://schemas.microsoft.com/office/drawing/2014/main" id="{EE043A9B-4CA8-4A87-9A0B-0BAF03E57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947589" y="294055170"/>
          <a:ext cx="733722" cy="978535"/>
        </a:xfrm>
        <a:prstGeom prst="rect">
          <a:avLst/>
        </a:prstGeom>
      </xdr:spPr>
    </xdr:pic>
    <xdr:clientData/>
  </xdr:twoCellAnchor>
  <xdr:twoCellAnchor>
    <xdr:from>
      <xdr:col>0</xdr:col>
      <xdr:colOff>335028</xdr:colOff>
      <xdr:row>770</xdr:row>
      <xdr:rowOff>14610</xdr:rowOff>
    </xdr:from>
    <xdr:to>
      <xdr:col>0</xdr:col>
      <xdr:colOff>1074673</xdr:colOff>
      <xdr:row>772</xdr:row>
      <xdr:rowOff>318775</xdr:rowOff>
    </xdr:to>
    <xdr:pic>
      <xdr:nvPicPr>
        <xdr:cNvPr id="143" name="$B$760">
          <a:extLst>
            <a:ext uri="{FF2B5EF4-FFF2-40B4-BE49-F238E27FC236}">
              <a16:creationId xmlns:a16="http://schemas.microsoft.com/office/drawing/2014/main" id="{2B4CFE15-C86A-420D-A941-A8FDB1D7D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944628" y="298093770"/>
          <a:ext cx="739645" cy="974725"/>
        </a:xfrm>
        <a:prstGeom prst="rect">
          <a:avLst/>
        </a:prstGeom>
      </xdr:spPr>
    </xdr:pic>
    <xdr:clientData/>
  </xdr:twoCellAnchor>
  <xdr:twoCellAnchor>
    <xdr:from>
      <xdr:col>0</xdr:col>
      <xdr:colOff>238859</xdr:colOff>
      <xdr:row>772</xdr:row>
      <xdr:rowOff>321972</xdr:rowOff>
    </xdr:from>
    <xdr:to>
      <xdr:col>0</xdr:col>
      <xdr:colOff>1055580</xdr:colOff>
      <xdr:row>778</xdr:row>
      <xdr:rowOff>143883</xdr:rowOff>
    </xdr:to>
    <xdr:pic>
      <xdr:nvPicPr>
        <xdr:cNvPr id="144" name="$B$763">
          <a:extLst>
            <a:ext uri="{FF2B5EF4-FFF2-40B4-BE49-F238E27FC236}">
              <a16:creationId xmlns:a16="http://schemas.microsoft.com/office/drawing/2014/main" id="{E9AFE52F-A2BD-4754-A9BC-B8CC5C82F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238859" y="299685518"/>
          <a:ext cx="816721" cy="1121793"/>
        </a:xfrm>
        <a:prstGeom prst="rect">
          <a:avLst/>
        </a:prstGeom>
      </xdr:spPr>
    </xdr:pic>
    <xdr:clientData/>
  </xdr:twoCellAnchor>
  <xdr:twoCellAnchor>
    <xdr:from>
      <xdr:col>0</xdr:col>
      <xdr:colOff>312719</xdr:colOff>
      <xdr:row>526</xdr:row>
      <xdr:rowOff>14610</xdr:rowOff>
    </xdr:from>
    <xdr:to>
      <xdr:col>0</xdr:col>
      <xdr:colOff>1096981</xdr:colOff>
      <xdr:row>529</xdr:row>
      <xdr:rowOff>233050</xdr:rowOff>
    </xdr:to>
    <xdr:pic>
      <xdr:nvPicPr>
        <xdr:cNvPr id="145" name="$B$516">
          <a:extLst>
            <a:ext uri="{FF2B5EF4-FFF2-40B4-BE49-F238E27FC236}">
              <a16:creationId xmlns:a16="http://schemas.microsoft.com/office/drawing/2014/main" id="{0C16FCF3-C376-4F96-A27D-CE966E076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922319" y="200816850"/>
          <a:ext cx="784262" cy="972820"/>
        </a:xfrm>
        <a:prstGeom prst="rect">
          <a:avLst/>
        </a:prstGeom>
      </xdr:spPr>
    </xdr:pic>
    <xdr:clientData/>
  </xdr:twoCellAnchor>
  <xdr:twoCellAnchor>
    <xdr:from>
      <xdr:col>0</xdr:col>
      <xdr:colOff>288067</xdr:colOff>
      <xdr:row>362</xdr:row>
      <xdr:rowOff>14610</xdr:rowOff>
    </xdr:from>
    <xdr:to>
      <xdr:col>0</xdr:col>
      <xdr:colOff>1121634</xdr:colOff>
      <xdr:row>362</xdr:row>
      <xdr:rowOff>995050</xdr:rowOff>
    </xdr:to>
    <xdr:pic>
      <xdr:nvPicPr>
        <xdr:cNvPr id="146" name="$B$352">
          <a:extLst>
            <a:ext uri="{FF2B5EF4-FFF2-40B4-BE49-F238E27FC236}">
              <a16:creationId xmlns:a16="http://schemas.microsoft.com/office/drawing/2014/main" id="{FAF2E36B-9683-4AB7-8972-EBA8EF4DD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897667" y="140573130"/>
          <a:ext cx="833567" cy="980440"/>
        </a:xfrm>
        <a:prstGeom prst="rect">
          <a:avLst/>
        </a:prstGeom>
      </xdr:spPr>
    </xdr:pic>
    <xdr:clientData/>
  </xdr:twoCellAnchor>
  <xdr:twoCellAnchor>
    <xdr:from>
      <xdr:col>0</xdr:col>
      <xdr:colOff>158309</xdr:colOff>
      <xdr:row>573</xdr:row>
      <xdr:rowOff>14610</xdr:rowOff>
    </xdr:from>
    <xdr:to>
      <xdr:col>0</xdr:col>
      <xdr:colOff>1251391</xdr:colOff>
      <xdr:row>574</xdr:row>
      <xdr:rowOff>490225</xdr:rowOff>
    </xdr:to>
    <xdr:pic>
      <xdr:nvPicPr>
        <xdr:cNvPr id="147" name="$B$563">
          <a:extLst>
            <a:ext uri="{FF2B5EF4-FFF2-40B4-BE49-F238E27FC236}">
              <a16:creationId xmlns:a16="http://schemas.microsoft.com/office/drawing/2014/main" id="{B26B1B75-179D-49F3-A7BC-E9424E39E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767909" y="217062690"/>
          <a:ext cx="1093082" cy="978535"/>
        </a:xfrm>
        <a:prstGeom prst="rect">
          <a:avLst/>
        </a:prstGeom>
      </xdr:spPr>
    </xdr:pic>
    <xdr:clientData/>
  </xdr:twoCellAnchor>
  <xdr:twoCellAnchor>
    <xdr:from>
      <xdr:col>0</xdr:col>
      <xdr:colOff>317887</xdr:colOff>
      <xdr:row>587</xdr:row>
      <xdr:rowOff>14610</xdr:rowOff>
    </xdr:from>
    <xdr:to>
      <xdr:col>0</xdr:col>
      <xdr:colOff>1091813</xdr:colOff>
      <xdr:row>587</xdr:row>
      <xdr:rowOff>995050</xdr:rowOff>
    </xdr:to>
    <xdr:pic>
      <xdr:nvPicPr>
        <xdr:cNvPr id="148" name="$B$577">
          <a:extLst>
            <a:ext uri="{FF2B5EF4-FFF2-40B4-BE49-F238E27FC236}">
              <a16:creationId xmlns:a16="http://schemas.microsoft.com/office/drawing/2014/main" id="{7A59DE13-E588-4A64-A983-E0BFA5808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927487" y="226160970"/>
          <a:ext cx="773926" cy="980440"/>
        </a:xfrm>
        <a:prstGeom prst="rect">
          <a:avLst/>
        </a:prstGeom>
      </xdr:spPr>
    </xdr:pic>
    <xdr:clientData/>
  </xdr:twoCellAnchor>
  <xdr:twoCellAnchor>
    <xdr:from>
      <xdr:col>0</xdr:col>
      <xdr:colOff>544701</xdr:colOff>
      <xdr:row>706</xdr:row>
      <xdr:rowOff>14610</xdr:rowOff>
    </xdr:from>
    <xdr:to>
      <xdr:col>0</xdr:col>
      <xdr:colOff>864999</xdr:colOff>
      <xdr:row>710</xdr:row>
      <xdr:rowOff>185425</xdr:rowOff>
    </xdr:to>
    <xdr:pic>
      <xdr:nvPicPr>
        <xdr:cNvPr id="149" name="$B$696">
          <a:extLst>
            <a:ext uri="{FF2B5EF4-FFF2-40B4-BE49-F238E27FC236}">
              <a16:creationId xmlns:a16="http://schemas.microsoft.com/office/drawing/2014/main" id="{E9232E2B-E69C-4188-BD6C-713C16D8D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1154301" y="276971130"/>
          <a:ext cx="320298" cy="963295"/>
        </a:xfrm>
        <a:prstGeom prst="rect">
          <a:avLst/>
        </a:prstGeom>
      </xdr:spPr>
    </xdr:pic>
    <xdr:clientData/>
  </xdr:twoCellAnchor>
  <xdr:twoCellAnchor>
    <xdr:from>
      <xdr:col>0</xdr:col>
      <xdr:colOff>498251</xdr:colOff>
      <xdr:row>729</xdr:row>
      <xdr:rowOff>14610</xdr:rowOff>
    </xdr:from>
    <xdr:to>
      <xdr:col>0</xdr:col>
      <xdr:colOff>911449</xdr:colOff>
      <xdr:row>732</xdr:row>
      <xdr:rowOff>233050</xdr:rowOff>
    </xdr:to>
    <xdr:pic>
      <xdr:nvPicPr>
        <xdr:cNvPr id="150" name="$B$719">
          <a:extLst>
            <a:ext uri="{FF2B5EF4-FFF2-40B4-BE49-F238E27FC236}">
              <a16:creationId xmlns:a16="http://schemas.microsoft.com/office/drawing/2014/main" id="{FE48DCF9-5B75-4909-8912-3E6F83696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1107851" y="284012010"/>
          <a:ext cx="413198" cy="972820"/>
        </a:xfrm>
        <a:prstGeom prst="rect">
          <a:avLst/>
        </a:prstGeom>
      </xdr:spPr>
    </xdr:pic>
    <xdr:clientData/>
  </xdr:twoCellAnchor>
  <xdr:twoCellAnchor>
    <xdr:from>
      <xdr:col>0</xdr:col>
      <xdr:colOff>137155</xdr:colOff>
      <xdr:row>303</xdr:row>
      <xdr:rowOff>14610</xdr:rowOff>
    </xdr:from>
    <xdr:to>
      <xdr:col>0</xdr:col>
      <xdr:colOff>1272545</xdr:colOff>
      <xdr:row>303</xdr:row>
      <xdr:rowOff>995050</xdr:rowOff>
    </xdr:to>
    <xdr:pic>
      <xdr:nvPicPr>
        <xdr:cNvPr id="151" name="$B$293">
          <a:extLst>
            <a:ext uri="{FF2B5EF4-FFF2-40B4-BE49-F238E27FC236}">
              <a16:creationId xmlns:a16="http://schemas.microsoft.com/office/drawing/2014/main" id="{E928AAB6-DFFF-44CE-8DE3-62E043A5B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746755" y="106786050"/>
          <a:ext cx="1135390" cy="980440"/>
        </a:xfrm>
        <a:prstGeom prst="rect">
          <a:avLst/>
        </a:prstGeom>
      </xdr:spPr>
    </xdr:pic>
    <xdr:clientData/>
  </xdr:twoCellAnchor>
  <xdr:twoCellAnchor>
    <xdr:from>
      <xdr:col>0</xdr:col>
      <xdr:colOff>306345</xdr:colOff>
      <xdr:row>305</xdr:row>
      <xdr:rowOff>14610</xdr:rowOff>
    </xdr:from>
    <xdr:to>
      <xdr:col>0</xdr:col>
      <xdr:colOff>1103355</xdr:colOff>
      <xdr:row>305</xdr:row>
      <xdr:rowOff>995050</xdr:rowOff>
    </xdr:to>
    <xdr:pic>
      <xdr:nvPicPr>
        <xdr:cNvPr id="152" name="$B$295">
          <a:extLst>
            <a:ext uri="{FF2B5EF4-FFF2-40B4-BE49-F238E27FC236}">
              <a16:creationId xmlns:a16="http://schemas.microsoft.com/office/drawing/2014/main" id="{04BC0EDB-392D-469D-8EFF-D4F1A887E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915945" y="108812970"/>
          <a:ext cx="797010" cy="980440"/>
        </a:xfrm>
        <a:prstGeom prst="rect">
          <a:avLst/>
        </a:prstGeom>
      </xdr:spPr>
    </xdr:pic>
    <xdr:clientData/>
  </xdr:twoCellAnchor>
  <xdr:twoCellAnchor>
    <xdr:from>
      <xdr:col>0</xdr:col>
      <xdr:colOff>110090</xdr:colOff>
      <xdr:row>313</xdr:row>
      <xdr:rowOff>14610</xdr:rowOff>
    </xdr:from>
    <xdr:to>
      <xdr:col>0</xdr:col>
      <xdr:colOff>1299610</xdr:colOff>
      <xdr:row>313</xdr:row>
      <xdr:rowOff>995050</xdr:rowOff>
    </xdr:to>
    <xdr:pic>
      <xdr:nvPicPr>
        <xdr:cNvPr id="153" name="$B$303">
          <a:extLst>
            <a:ext uri="{FF2B5EF4-FFF2-40B4-BE49-F238E27FC236}">
              <a16:creationId xmlns:a16="http://schemas.microsoft.com/office/drawing/2014/main" id="{39C69339-9B86-4912-815C-BB644ABD4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719690" y="116920650"/>
          <a:ext cx="1189520" cy="980440"/>
        </a:xfrm>
        <a:prstGeom prst="rect">
          <a:avLst/>
        </a:prstGeom>
      </xdr:spPr>
    </xdr:pic>
    <xdr:clientData/>
  </xdr:twoCellAnchor>
  <xdr:twoCellAnchor>
    <xdr:from>
      <xdr:col>0</xdr:col>
      <xdr:colOff>14605</xdr:colOff>
      <xdr:row>319</xdr:row>
      <xdr:rowOff>137554</xdr:rowOff>
    </xdr:from>
    <xdr:to>
      <xdr:col>0</xdr:col>
      <xdr:colOff>1395095</xdr:colOff>
      <xdr:row>319</xdr:row>
      <xdr:rowOff>872088</xdr:rowOff>
    </xdr:to>
    <xdr:pic>
      <xdr:nvPicPr>
        <xdr:cNvPr id="154" name="$B$309">
          <a:extLst>
            <a:ext uri="{FF2B5EF4-FFF2-40B4-BE49-F238E27FC236}">
              <a16:creationId xmlns:a16="http://schemas.microsoft.com/office/drawing/2014/main" id="{2C8F3085-FF9E-4D49-9674-BB6932D72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624205" y="123124354"/>
          <a:ext cx="1380490" cy="734534"/>
        </a:xfrm>
        <a:prstGeom prst="rect">
          <a:avLst/>
        </a:prstGeom>
      </xdr:spPr>
    </xdr:pic>
    <xdr:clientData/>
  </xdr:twoCellAnchor>
  <xdr:twoCellAnchor>
    <xdr:from>
      <xdr:col>0</xdr:col>
      <xdr:colOff>234231</xdr:colOff>
      <xdr:row>298</xdr:row>
      <xdr:rowOff>14604</xdr:rowOff>
    </xdr:from>
    <xdr:to>
      <xdr:col>0</xdr:col>
      <xdr:colOff>1175469</xdr:colOff>
      <xdr:row>298</xdr:row>
      <xdr:rowOff>995044</xdr:rowOff>
    </xdr:to>
    <xdr:pic>
      <xdr:nvPicPr>
        <xdr:cNvPr id="155" name="$B$288">
          <a:extLst>
            <a:ext uri="{FF2B5EF4-FFF2-40B4-BE49-F238E27FC236}">
              <a16:creationId xmlns:a16="http://schemas.microsoft.com/office/drawing/2014/main" id="{F7A398A4-ADFB-423F-B436-04B111A4B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843831" y="101718744"/>
          <a:ext cx="941238" cy="980440"/>
        </a:xfrm>
        <a:prstGeom prst="rect">
          <a:avLst/>
        </a:prstGeom>
      </xdr:spPr>
    </xdr:pic>
    <xdr:clientData/>
  </xdr:twoCellAnchor>
  <xdr:twoCellAnchor>
    <xdr:from>
      <xdr:col>0</xdr:col>
      <xdr:colOff>410825</xdr:colOff>
      <xdr:row>670</xdr:row>
      <xdr:rowOff>14610</xdr:rowOff>
    </xdr:from>
    <xdr:to>
      <xdr:col>0</xdr:col>
      <xdr:colOff>998875</xdr:colOff>
      <xdr:row>670</xdr:row>
      <xdr:rowOff>995050</xdr:rowOff>
    </xdr:to>
    <xdr:pic>
      <xdr:nvPicPr>
        <xdr:cNvPr id="156" name="$B$660">
          <a:extLst>
            <a:ext uri="{FF2B5EF4-FFF2-40B4-BE49-F238E27FC236}">
              <a16:creationId xmlns:a16="http://schemas.microsoft.com/office/drawing/2014/main" id="{700D1F94-F11F-4402-943D-089EB0150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1020425" y="255741810"/>
          <a:ext cx="588050" cy="980440"/>
        </a:xfrm>
        <a:prstGeom prst="rect">
          <a:avLst/>
        </a:prstGeom>
      </xdr:spPr>
    </xdr:pic>
    <xdr:clientData/>
  </xdr:twoCellAnchor>
  <xdr:twoCellAnchor>
    <xdr:from>
      <xdr:col>0</xdr:col>
      <xdr:colOff>343215</xdr:colOff>
      <xdr:row>677</xdr:row>
      <xdr:rowOff>14610</xdr:rowOff>
    </xdr:from>
    <xdr:to>
      <xdr:col>0</xdr:col>
      <xdr:colOff>1066485</xdr:colOff>
      <xdr:row>677</xdr:row>
      <xdr:rowOff>995050</xdr:rowOff>
    </xdr:to>
    <xdr:pic>
      <xdr:nvPicPr>
        <xdr:cNvPr id="157" name="$B$667">
          <a:extLst>
            <a:ext uri="{FF2B5EF4-FFF2-40B4-BE49-F238E27FC236}">
              <a16:creationId xmlns:a16="http://schemas.microsoft.com/office/drawing/2014/main" id="{4FEB5B14-C7A3-4C60-9124-805938907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952815" y="260801490"/>
          <a:ext cx="723270" cy="980440"/>
        </a:xfrm>
        <a:prstGeom prst="rect">
          <a:avLst/>
        </a:prstGeom>
      </xdr:spPr>
    </xdr:pic>
    <xdr:clientData/>
  </xdr:twoCellAnchor>
  <xdr:twoCellAnchor>
    <xdr:from>
      <xdr:col>0</xdr:col>
      <xdr:colOff>337220</xdr:colOff>
      <xdr:row>765</xdr:row>
      <xdr:rowOff>14610</xdr:rowOff>
    </xdr:from>
    <xdr:to>
      <xdr:col>0</xdr:col>
      <xdr:colOff>1072481</xdr:colOff>
      <xdr:row>765</xdr:row>
      <xdr:rowOff>995050</xdr:rowOff>
    </xdr:to>
    <xdr:pic>
      <xdr:nvPicPr>
        <xdr:cNvPr id="158" name="$B$755">
          <a:extLst>
            <a:ext uri="{FF2B5EF4-FFF2-40B4-BE49-F238E27FC236}">
              <a16:creationId xmlns:a16="http://schemas.microsoft.com/office/drawing/2014/main" id="{9DBFC497-B309-4A3D-A1C5-782E8325F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946820" y="295061010"/>
          <a:ext cx="735261" cy="980440"/>
        </a:xfrm>
        <a:prstGeom prst="rect">
          <a:avLst/>
        </a:prstGeom>
      </xdr:spPr>
    </xdr:pic>
    <xdr:clientData/>
  </xdr:twoCellAnchor>
  <xdr:twoCellAnchor>
    <xdr:from>
      <xdr:col>0</xdr:col>
      <xdr:colOff>354845</xdr:colOff>
      <xdr:row>646</xdr:row>
      <xdr:rowOff>14610</xdr:rowOff>
    </xdr:from>
    <xdr:to>
      <xdr:col>0</xdr:col>
      <xdr:colOff>1054856</xdr:colOff>
      <xdr:row>650</xdr:row>
      <xdr:rowOff>185425</xdr:rowOff>
    </xdr:to>
    <xdr:pic>
      <xdr:nvPicPr>
        <xdr:cNvPr id="159" name="$B$636">
          <a:extLst>
            <a:ext uri="{FF2B5EF4-FFF2-40B4-BE49-F238E27FC236}">
              <a16:creationId xmlns:a16="http://schemas.microsoft.com/office/drawing/2014/main" id="{047D353C-CEE8-46B4-864C-801B1E750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964445" y="244509930"/>
          <a:ext cx="700011" cy="963295"/>
        </a:xfrm>
        <a:prstGeom prst="rect">
          <a:avLst/>
        </a:prstGeom>
      </xdr:spPr>
    </xdr:pic>
    <xdr:clientData/>
  </xdr:twoCellAnchor>
  <xdr:twoCellAnchor>
    <xdr:from>
      <xdr:col>0</xdr:col>
      <xdr:colOff>340117</xdr:colOff>
      <xdr:row>601</xdr:row>
      <xdr:rowOff>14610</xdr:rowOff>
    </xdr:from>
    <xdr:to>
      <xdr:col>0</xdr:col>
      <xdr:colOff>1069583</xdr:colOff>
      <xdr:row>604</xdr:row>
      <xdr:rowOff>233050</xdr:rowOff>
    </xdr:to>
    <xdr:pic>
      <xdr:nvPicPr>
        <xdr:cNvPr id="160" name="$B$591">
          <a:extLst>
            <a:ext uri="{FF2B5EF4-FFF2-40B4-BE49-F238E27FC236}">
              <a16:creationId xmlns:a16="http://schemas.microsoft.com/office/drawing/2014/main" id="{528F9ED8-D384-4D4C-AC6E-5C14ED502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949717" y="232188390"/>
          <a:ext cx="729466" cy="972820"/>
        </a:xfrm>
        <a:prstGeom prst="rect">
          <a:avLst/>
        </a:prstGeom>
      </xdr:spPr>
    </xdr:pic>
    <xdr:clientData/>
  </xdr:twoCellAnchor>
  <xdr:twoCellAnchor>
    <xdr:from>
      <xdr:col>0</xdr:col>
      <xdr:colOff>349422</xdr:colOff>
      <xdr:row>551</xdr:row>
      <xdr:rowOff>14610</xdr:rowOff>
    </xdr:from>
    <xdr:to>
      <xdr:col>0</xdr:col>
      <xdr:colOff>1060277</xdr:colOff>
      <xdr:row>554</xdr:row>
      <xdr:rowOff>233050</xdr:rowOff>
    </xdr:to>
    <xdr:pic>
      <xdr:nvPicPr>
        <xdr:cNvPr id="161" name="$B$541">
          <a:extLst>
            <a:ext uri="{FF2B5EF4-FFF2-40B4-BE49-F238E27FC236}">
              <a16:creationId xmlns:a16="http://schemas.microsoft.com/office/drawing/2014/main" id="{3E31D7BD-1F94-4AEF-BB22-15DAC0C87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959022" y="206973810"/>
          <a:ext cx="710855" cy="972820"/>
        </a:xfrm>
        <a:prstGeom prst="rect">
          <a:avLst/>
        </a:prstGeom>
      </xdr:spPr>
    </xdr:pic>
    <xdr:clientData/>
  </xdr:twoCellAnchor>
  <xdr:twoCellAnchor>
    <xdr:from>
      <xdr:col>0</xdr:col>
      <xdr:colOff>292518</xdr:colOff>
      <xdr:row>545</xdr:row>
      <xdr:rowOff>14610</xdr:rowOff>
    </xdr:from>
    <xdr:to>
      <xdr:col>0</xdr:col>
      <xdr:colOff>1117181</xdr:colOff>
      <xdr:row>550</xdr:row>
      <xdr:rowOff>175900</xdr:rowOff>
    </xdr:to>
    <xdr:pic>
      <xdr:nvPicPr>
        <xdr:cNvPr id="162" name="$B$535">
          <a:extLst>
            <a:ext uri="{FF2B5EF4-FFF2-40B4-BE49-F238E27FC236}">
              <a16:creationId xmlns:a16="http://schemas.microsoft.com/office/drawing/2014/main" id="{474B3835-4FEB-4FA5-AA20-4C8E40B28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902118" y="205830810"/>
          <a:ext cx="824663" cy="1113790"/>
        </a:xfrm>
        <a:prstGeom prst="rect">
          <a:avLst/>
        </a:prstGeom>
      </xdr:spPr>
    </xdr:pic>
    <xdr:clientData/>
  </xdr:twoCellAnchor>
  <xdr:twoCellAnchor>
    <xdr:from>
      <xdr:col>0</xdr:col>
      <xdr:colOff>361027</xdr:colOff>
      <xdr:row>516</xdr:row>
      <xdr:rowOff>14610</xdr:rowOff>
    </xdr:from>
    <xdr:to>
      <xdr:col>0</xdr:col>
      <xdr:colOff>1048672</xdr:colOff>
      <xdr:row>520</xdr:row>
      <xdr:rowOff>185425</xdr:rowOff>
    </xdr:to>
    <xdr:pic>
      <xdr:nvPicPr>
        <xdr:cNvPr id="163" name="$B$506">
          <a:extLst>
            <a:ext uri="{FF2B5EF4-FFF2-40B4-BE49-F238E27FC236}">
              <a16:creationId xmlns:a16="http://schemas.microsoft.com/office/drawing/2014/main" id="{57756D07-1EE4-4A47-9C0B-ED3BF3682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970627" y="198835650"/>
          <a:ext cx="687645" cy="963295"/>
        </a:xfrm>
        <a:prstGeom prst="rect">
          <a:avLst/>
        </a:prstGeom>
      </xdr:spPr>
    </xdr:pic>
    <xdr:clientData/>
  </xdr:twoCellAnchor>
  <xdr:twoCellAnchor>
    <xdr:from>
      <xdr:col>0</xdr:col>
      <xdr:colOff>357200</xdr:colOff>
      <xdr:row>511</xdr:row>
      <xdr:rowOff>14610</xdr:rowOff>
    </xdr:from>
    <xdr:to>
      <xdr:col>0</xdr:col>
      <xdr:colOff>1052501</xdr:colOff>
      <xdr:row>515</xdr:row>
      <xdr:rowOff>185425</xdr:rowOff>
    </xdr:to>
    <xdr:pic>
      <xdr:nvPicPr>
        <xdr:cNvPr id="164" name="$B$501">
          <a:extLst>
            <a:ext uri="{FF2B5EF4-FFF2-40B4-BE49-F238E27FC236}">
              <a16:creationId xmlns:a16="http://schemas.microsoft.com/office/drawing/2014/main" id="{9FC9E417-11AB-4359-ADEC-4DA5D8511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966800" y="197845050"/>
          <a:ext cx="695301" cy="963295"/>
        </a:xfrm>
        <a:prstGeom prst="rect">
          <a:avLst/>
        </a:prstGeom>
      </xdr:spPr>
    </xdr:pic>
    <xdr:clientData/>
  </xdr:twoCellAnchor>
  <xdr:twoCellAnchor>
    <xdr:from>
      <xdr:col>0</xdr:col>
      <xdr:colOff>302389</xdr:colOff>
      <xdr:row>455</xdr:row>
      <xdr:rowOff>14610</xdr:rowOff>
    </xdr:from>
    <xdr:to>
      <xdr:col>0</xdr:col>
      <xdr:colOff>1107311</xdr:colOff>
      <xdr:row>460</xdr:row>
      <xdr:rowOff>175900</xdr:rowOff>
    </xdr:to>
    <xdr:pic>
      <xdr:nvPicPr>
        <xdr:cNvPr id="165" name="$B$445">
          <a:extLst>
            <a:ext uri="{FF2B5EF4-FFF2-40B4-BE49-F238E27FC236}">
              <a16:creationId xmlns:a16="http://schemas.microsoft.com/office/drawing/2014/main" id="{9DDE1EBF-8EC9-449A-9EAE-14F008460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911989" y="171319830"/>
          <a:ext cx="804922" cy="1113790"/>
        </a:xfrm>
        <a:prstGeom prst="rect">
          <a:avLst/>
        </a:prstGeom>
      </xdr:spPr>
    </xdr:pic>
    <xdr:clientData/>
  </xdr:twoCellAnchor>
  <xdr:twoCellAnchor>
    <xdr:from>
      <xdr:col>0</xdr:col>
      <xdr:colOff>360164</xdr:colOff>
      <xdr:row>381</xdr:row>
      <xdr:rowOff>14610</xdr:rowOff>
    </xdr:from>
    <xdr:to>
      <xdr:col>0</xdr:col>
      <xdr:colOff>1049535</xdr:colOff>
      <xdr:row>385</xdr:row>
      <xdr:rowOff>185425</xdr:rowOff>
    </xdr:to>
    <xdr:pic>
      <xdr:nvPicPr>
        <xdr:cNvPr id="166" name="$B$371">
          <a:extLst>
            <a:ext uri="{FF2B5EF4-FFF2-40B4-BE49-F238E27FC236}">
              <a16:creationId xmlns:a16="http://schemas.microsoft.com/office/drawing/2014/main" id="{1F7D4D88-9844-4E34-9610-FF671485B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969764" y="146745330"/>
          <a:ext cx="689371" cy="963295"/>
        </a:xfrm>
        <a:prstGeom prst="rect">
          <a:avLst/>
        </a:prstGeom>
      </xdr:spPr>
    </xdr:pic>
    <xdr:clientData/>
  </xdr:twoCellAnchor>
  <xdr:twoCellAnchor>
    <xdr:from>
      <xdr:col>0</xdr:col>
      <xdr:colOff>345018</xdr:colOff>
      <xdr:row>370</xdr:row>
      <xdr:rowOff>14610</xdr:rowOff>
    </xdr:from>
    <xdr:to>
      <xdr:col>0</xdr:col>
      <xdr:colOff>1064681</xdr:colOff>
      <xdr:row>375</xdr:row>
      <xdr:rowOff>175900</xdr:rowOff>
    </xdr:to>
    <xdr:pic>
      <xdr:nvPicPr>
        <xdr:cNvPr id="167" name="$B$360">
          <a:extLst>
            <a:ext uri="{FF2B5EF4-FFF2-40B4-BE49-F238E27FC236}">
              <a16:creationId xmlns:a16="http://schemas.microsoft.com/office/drawing/2014/main" id="{05DF8F1B-8D19-4B24-84CF-9A5684DC6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954618" y="144611730"/>
          <a:ext cx="719663" cy="1113790"/>
        </a:xfrm>
        <a:prstGeom prst="rect">
          <a:avLst/>
        </a:prstGeom>
      </xdr:spPr>
    </xdr:pic>
    <xdr:clientData/>
  </xdr:twoCellAnchor>
  <xdr:twoCellAnchor>
    <xdr:from>
      <xdr:col>0</xdr:col>
      <xdr:colOff>206980</xdr:colOff>
      <xdr:row>121</xdr:row>
      <xdr:rowOff>14604</xdr:rowOff>
    </xdr:from>
    <xdr:to>
      <xdr:col>0</xdr:col>
      <xdr:colOff>1202721</xdr:colOff>
      <xdr:row>127</xdr:row>
      <xdr:rowOff>175894</xdr:rowOff>
    </xdr:to>
    <xdr:pic>
      <xdr:nvPicPr>
        <xdr:cNvPr id="168" name="$B$111">
          <a:extLst>
            <a:ext uri="{FF2B5EF4-FFF2-40B4-BE49-F238E27FC236}">
              <a16:creationId xmlns:a16="http://schemas.microsoft.com/office/drawing/2014/main" id="{6945709C-59E0-4EC6-A1A8-E7D6A7867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816580" y="34571304"/>
          <a:ext cx="995741" cy="1304290"/>
        </a:xfrm>
        <a:prstGeom prst="rect">
          <a:avLst/>
        </a:prstGeom>
      </xdr:spPr>
    </xdr:pic>
    <xdr:clientData/>
  </xdr:twoCellAnchor>
  <xdr:twoCellAnchor>
    <xdr:from>
      <xdr:col>0</xdr:col>
      <xdr:colOff>206476</xdr:colOff>
      <xdr:row>114</xdr:row>
      <xdr:rowOff>14604</xdr:rowOff>
    </xdr:from>
    <xdr:to>
      <xdr:col>0</xdr:col>
      <xdr:colOff>1203224</xdr:colOff>
      <xdr:row>120</xdr:row>
      <xdr:rowOff>175894</xdr:rowOff>
    </xdr:to>
    <xdr:pic>
      <xdr:nvPicPr>
        <xdr:cNvPr id="169" name="$B$104">
          <a:extLst>
            <a:ext uri="{FF2B5EF4-FFF2-40B4-BE49-F238E27FC236}">
              <a16:creationId xmlns:a16="http://schemas.microsoft.com/office/drawing/2014/main" id="{97E38AD1-FD35-4AAC-B85F-E4BB3D7B5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816076" y="33237804"/>
          <a:ext cx="996748" cy="1304290"/>
        </a:xfrm>
        <a:prstGeom prst="rect">
          <a:avLst/>
        </a:prstGeom>
      </xdr:spPr>
    </xdr:pic>
    <xdr:clientData/>
  </xdr:twoCellAnchor>
  <xdr:twoCellAnchor>
    <xdr:from>
      <xdr:col>0</xdr:col>
      <xdr:colOff>137880</xdr:colOff>
      <xdr:row>27</xdr:row>
      <xdr:rowOff>14605</xdr:rowOff>
    </xdr:from>
    <xdr:to>
      <xdr:col>0</xdr:col>
      <xdr:colOff>1271820</xdr:colOff>
      <xdr:row>34</xdr:row>
      <xdr:rowOff>175895</xdr:rowOff>
    </xdr:to>
    <xdr:pic>
      <xdr:nvPicPr>
        <xdr:cNvPr id="170" name="$B$17">
          <a:extLst>
            <a:ext uri="{FF2B5EF4-FFF2-40B4-BE49-F238E27FC236}">
              <a16:creationId xmlns:a16="http://schemas.microsoft.com/office/drawing/2014/main" id="{D33EFB2C-1541-44CC-9AEB-0CD777CC2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747480" y="15086965"/>
          <a:ext cx="1133940" cy="1494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6B7D8-E6B7-4973-9875-46853041D1AC}">
  <dimension ref="A1:R780"/>
  <sheetViews>
    <sheetView showGridLines="0" tabSelected="1" topLeftCell="E1" zoomScaleNormal="100" zoomScaleSheetLayoutView="80" workbookViewId="0">
      <pane ySplit="14" topLeftCell="A15" activePane="bottomLeft" state="frozen"/>
      <selection activeCell="C538" sqref="C538:C539"/>
      <selection pane="bottomLeft" activeCell="O16" sqref="O16"/>
    </sheetView>
  </sheetViews>
  <sheetFormatPr defaultColWidth="8.796875" defaultRowHeight="15.75" x14ac:dyDescent="0.45"/>
  <cols>
    <col min="1" max="1" width="21.1328125" style="3" bestFit="1" customWidth="1"/>
    <col min="2" max="2" width="13" style="3" bestFit="1" customWidth="1"/>
    <col min="3" max="3" width="23" style="3" bestFit="1" customWidth="1"/>
    <col min="4" max="4" width="26.6640625" style="3" bestFit="1" customWidth="1"/>
    <col min="5" max="5" width="45.1328125" style="3" bestFit="1" customWidth="1"/>
    <col min="6" max="6" width="11.6640625" style="3" customWidth="1"/>
    <col min="7" max="7" width="13.46484375" style="3" bestFit="1" customWidth="1"/>
    <col min="8" max="8" width="8.33203125" style="3" bestFit="1" customWidth="1"/>
    <col min="9" max="9" width="11.46484375" style="3" customWidth="1"/>
    <col min="10" max="10" width="11" style="3" bestFit="1" customWidth="1"/>
    <col min="11" max="11" width="5" style="3" bestFit="1" customWidth="1"/>
    <col min="12" max="12" width="5.6640625" style="6" bestFit="1" customWidth="1"/>
    <col min="13" max="13" width="12.33203125" style="7" customWidth="1"/>
    <col min="14" max="14" width="15" style="7" customWidth="1"/>
    <col min="15" max="16" width="12.33203125" style="7" customWidth="1"/>
    <col min="17" max="18" width="12.33203125" style="10" customWidth="1"/>
    <col min="19" max="16384" width="8.796875" style="3"/>
  </cols>
  <sheetData>
    <row r="1" spans="1:18" x14ac:dyDescent="0.45">
      <c r="A1" s="19" t="s">
        <v>1385</v>
      </c>
      <c r="B1" s="20"/>
      <c r="C1" s="21"/>
    </row>
    <row r="2" spans="1:18" x14ac:dyDescent="0.45">
      <c r="A2" s="22" t="s">
        <v>1386</v>
      </c>
      <c r="B2" s="22"/>
      <c r="C2" s="22"/>
    </row>
    <row r="3" spans="1:18" x14ac:dyDescent="0.45">
      <c r="A3" s="22" t="s">
        <v>1387</v>
      </c>
      <c r="B3" s="22"/>
      <c r="C3" s="22"/>
    </row>
    <row r="4" spans="1:18" x14ac:dyDescent="0.45">
      <c r="A4" s="22" t="s">
        <v>1388</v>
      </c>
      <c r="B4" s="22"/>
      <c r="C4" s="22"/>
    </row>
    <row r="5" spans="1:18" x14ac:dyDescent="0.45">
      <c r="A5" s="22" t="s">
        <v>1389</v>
      </c>
      <c r="B5" s="22"/>
      <c r="C5" s="22"/>
    </row>
    <row r="6" spans="1:18" x14ac:dyDescent="0.45">
      <c r="A6" s="22" t="s">
        <v>1390</v>
      </c>
      <c r="B6" s="22"/>
      <c r="C6" s="22"/>
    </row>
    <row r="7" spans="1:18" x14ac:dyDescent="0.45">
      <c r="A7" s="22" t="s">
        <v>1391</v>
      </c>
      <c r="B7" s="22"/>
      <c r="C7" s="22"/>
    </row>
    <row r="8" spans="1:18" x14ac:dyDescent="0.45">
      <c r="A8" s="22" t="s">
        <v>1392</v>
      </c>
      <c r="B8" s="22"/>
      <c r="C8" s="22"/>
    </row>
    <row r="9" spans="1:18" x14ac:dyDescent="0.45">
      <c r="A9" s="22" t="s">
        <v>1393</v>
      </c>
      <c r="B9" s="22"/>
      <c r="C9" s="22"/>
    </row>
    <row r="10" spans="1:18" x14ac:dyDescent="0.45">
      <c r="A10" s="16" t="s">
        <v>1394</v>
      </c>
      <c r="B10" s="17"/>
      <c r="C10" s="18"/>
    </row>
    <row r="11" spans="1:18" x14ac:dyDescent="0.45">
      <c r="A11" s="16" t="s">
        <v>1395</v>
      </c>
      <c r="B11" s="17"/>
      <c r="C11" s="18"/>
    </row>
    <row r="12" spans="1:18" x14ac:dyDescent="0.45">
      <c r="A12" s="16" t="s">
        <v>1396</v>
      </c>
      <c r="B12" s="17"/>
      <c r="C12" s="18"/>
    </row>
    <row r="14" spans="1:18" ht="35" customHeight="1" x14ac:dyDescent="0.45">
      <c r="A14" s="1" t="s">
        <v>0</v>
      </c>
      <c r="B14" s="1" t="s">
        <v>1376</v>
      </c>
      <c r="C14" s="1" t="s">
        <v>1</v>
      </c>
      <c r="D14" s="1" t="s">
        <v>2</v>
      </c>
      <c r="E14" s="1" t="s">
        <v>3</v>
      </c>
      <c r="F14" s="1" t="s">
        <v>4</v>
      </c>
      <c r="G14" s="1" t="s">
        <v>5</v>
      </c>
      <c r="H14" s="1" t="s">
        <v>6</v>
      </c>
      <c r="I14" s="1" t="s">
        <v>7</v>
      </c>
      <c r="J14" s="1" t="s">
        <v>8</v>
      </c>
      <c r="K14" s="1" t="s">
        <v>9</v>
      </c>
      <c r="L14" s="2" t="s">
        <v>1378</v>
      </c>
      <c r="M14" s="8" t="s">
        <v>1379</v>
      </c>
      <c r="N14" s="8" t="s">
        <v>1380</v>
      </c>
      <c r="O14" s="8" t="s">
        <v>1381</v>
      </c>
      <c r="P14" s="8" t="s">
        <v>1382</v>
      </c>
      <c r="Q14" s="12" t="s">
        <v>1383</v>
      </c>
      <c r="R14" s="12" t="s">
        <v>1384</v>
      </c>
    </row>
    <row r="15" spans="1:18" ht="80" customHeight="1" x14ac:dyDescent="0.45">
      <c r="A15" s="4"/>
      <c r="B15" s="4" t="s">
        <v>1377</v>
      </c>
      <c r="C15" s="4" t="s">
        <v>10</v>
      </c>
      <c r="D15" s="4" t="s">
        <v>11</v>
      </c>
      <c r="E15" s="4" t="s">
        <v>12</v>
      </c>
      <c r="F15" s="4" t="s">
        <v>13</v>
      </c>
      <c r="G15" s="4" t="s">
        <v>14</v>
      </c>
      <c r="H15" s="4" t="s">
        <v>15</v>
      </c>
      <c r="I15" s="4" t="s">
        <v>16</v>
      </c>
      <c r="J15" s="4" t="s">
        <v>17</v>
      </c>
      <c r="K15" s="4" t="s">
        <v>18</v>
      </c>
      <c r="L15" s="5">
        <v>228</v>
      </c>
      <c r="M15" s="9">
        <v>210</v>
      </c>
      <c r="N15" s="9">
        <f t="shared" ref="N15:N78" si="0">SUM(M15*L15)</f>
        <v>47880</v>
      </c>
      <c r="O15" s="9">
        <f t="shared" ref="O15:O78" si="1">SUM(M15*0.2025238)</f>
        <v>42.529997999999999</v>
      </c>
      <c r="P15" s="9">
        <f t="shared" ref="P15:P78" si="2">SUM(O15*L15)</f>
        <v>9696.8395440000004</v>
      </c>
      <c r="Q15" s="11">
        <f>SUM(O15/1.13)</f>
        <v>37.637166371681417</v>
      </c>
      <c r="R15" s="11">
        <f t="shared" ref="R15:R78" si="3">SUM(Q15*L15)</f>
        <v>8581.2739327433628</v>
      </c>
    </row>
    <row r="16" spans="1:18" ht="80" customHeight="1" x14ac:dyDescent="0.45">
      <c r="A16" s="4"/>
      <c r="B16" s="4" t="s">
        <v>1377</v>
      </c>
      <c r="C16" s="4" t="s">
        <v>19</v>
      </c>
      <c r="D16" s="4" t="s">
        <v>20</v>
      </c>
      <c r="E16" s="4" t="s">
        <v>21</v>
      </c>
      <c r="F16" s="4" t="s">
        <v>13</v>
      </c>
      <c r="G16" s="4" t="s">
        <v>14</v>
      </c>
      <c r="H16" s="4" t="s">
        <v>15</v>
      </c>
      <c r="I16" s="4" t="s">
        <v>16</v>
      </c>
      <c r="J16" s="4" t="s">
        <v>17</v>
      </c>
      <c r="K16" s="4" t="s">
        <v>18</v>
      </c>
      <c r="L16" s="5">
        <v>123</v>
      </c>
      <c r="M16" s="9">
        <v>210</v>
      </c>
      <c r="N16" s="9">
        <f t="shared" si="0"/>
        <v>25830</v>
      </c>
      <c r="O16" s="9">
        <f t="shared" si="1"/>
        <v>42.529997999999999</v>
      </c>
      <c r="P16" s="9">
        <f t="shared" si="2"/>
        <v>5231.189754</v>
      </c>
      <c r="Q16" s="11">
        <f t="shared" ref="Q16:Q79" si="4">SUM(O16/1.13)</f>
        <v>37.637166371681417</v>
      </c>
      <c r="R16" s="11">
        <f t="shared" si="3"/>
        <v>4629.3714637168141</v>
      </c>
    </row>
    <row r="17" spans="1:18" ht="80" customHeight="1" x14ac:dyDescent="0.45">
      <c r="A17" s="4"/>
      <c r="B17" s="4" t="s">
        <v>1377</v>
      </c>
      <c r="C17" s="4" t="s">
        <v>22</v>
      </c>
      <c r="D17" s="4" t="s">
        <v>23</v>
      </c>
      <c r="E17" s="4" t="s">
        <v>24</v>
      </c>
      <c r="F17" s="4" t="s">
        <v>13</v>
      </c>
      <c r="G17" s="4" t="s">
        <v>14</v>
      </c>
      <c r="H17" s="4" t="s">
        <v>15</v>
      </c>
      <c r="I17" s="4" t="s">
        <v>16</v>
      </c>
      <c r="J17" s="4" t="s">
        <v>17</v>
      </c>
      <c r="K17" s="4" t="s">
        <v>18</v>
      </c>
      <c r="L17" s="5">
        <v>225</v>
      </c>
      <c r="M17" s="9">
        <v>210</v>
      </c>
      <c r="N17" s="9">
        <f t="shared" si="0"/>
        <v>47250</v>
      </c>
      <c r="O17" s="9">
        <f t="shared" si="1"/>
        <v>42.529997999999999</v>
      </c>
      <c r="P17" s="9">
        <f t="shared" si="2"/>
        <v>9569.2495500000005</v>
      </c>
      <c r="Q17" s="11">
        <f t="shared" si="4"/>
        <v>37.637166371681417</v>
      </c>
      <c r="R17" s="11">
        <f t="shared" si="3"/>
        <v>8468.3624336283192</v>
      </c>
    </row>
    <row r="18" spans="1:18" ht="80" customHeight="1" x14ac:dyDescent="0.45">
      <c r="A18" s="4"/>
      <c r="B18" s="4" t="s">
        <v>1377</v>
      </c>
      <c r="C18" s="4" t="s">
        <v>25</v>
      </c>
      <c r="D18" s="4" t="s">
        <v>26</v>
      </c>
      <c r="E18" s="4" t="s">
        <v>27</v>
      </c>
      <c r="F18" s="4" t="s">
        <v>28</v>
      </c>
      <c r="G18" s="4" t="s">
        <v>14</v>
      </c>
      <c r="H18" s="4" t="s">
        <v>15</v>
      </c>
      <c r="I18" s="4" t="s">
        <v>16</v>
      </c>
      <c r="J18" s="4" t="s">
        <v>17</v>
      </c>
      <c r="K18" s="4" t="s">
        <v>18</v>
      </c>
      <c r="L18" s="5">
        <v>65</v>
      </c>
      <c r="M18" s="9">
        <v>210</v>
      </c>
      <c r="N18" s="9">
        <f t="shared" si="0"/>
        <v>13650</v>
      </c>
      <c r="O18" s="9">
        <f t="shared" si="1"/>
        <v>42.529997999999999</v>
      </c>
      <c r="P18" s="9">
        <f t="shared" si="2"/>
        <v>2764.4498699999999</v>
      </c>
      <c r="Q18" s="11">
        <f t="shared" si="4"/>
        <v>37.637166371681417</v>
      </c>
      <c r="R18" s="11">
        <f t="shared" si="3"/>
        <v>2446.415814159292</v>
      </c>
    </row>
    <row r="19" spans="1:18" ht="80" customHeight="1" x14ac:dyDescent="0.45">
      <c r="A19" s="4"/>
      <c r="B19" s="4" t="s">
        <v>1377</v>
      </c>
      <c r="C19" s="4" t="s">
        <v>29</v>
      </c>
      <c r="D19" s="4" t="s">
        <v>30</v>
      </c>
      <c r="E19" s="4" t="s">
        <v>31</v>
      </c>
      <c r="F19" s="4" t="s">
        <v>28</v>
      </c>
      <c r="G19" s="4" t="s">
        <v>14</v>
      </c>
      <c r="H19" s="4" t="s">
        <v>15</v>
      </c>
      <c r="I19" s="4" t="s">
        <v>16</v>
      </c>
      <c r="J19" s="4" t="s">
        <v>17</v>
      </c>
      <c r="K19" s="4" t="s">
        <v>18</v>
      </c>
      <c r="L19" s="5">
        <v>36</v>
      </c>
      <c r="M19" s="9">
        <v>210</v>
      </c>
      <c r="N19" s="9">
        <f t="shared" si="0"/>
        <v>7560</v>
      </c>
      <c r="O19" s="9">
        <f t="shared" si="1"/>
        <v>42.529997999999999</v>
      </c>
      <c r="P19" s="9">
        <f t="shared" si="2"/>
        <v>1531.0799279999999</v>
      </c>
      <c r="Q19" s="11">
        <f t="shared" si="4"/>
        <v>37.637166371681417</v>
      </c>
      <c r="R19" s="11">
        <f t="shared" si="3"/>
        <v>1354.937989380531</v>
      </c>
    </row>
    <row r="20" spans="1:18" ht="80" customHeight="1" x14ac:dyDescent="0.45">
      <c r="A20" s="4"/>
      <c r="B20" s="4" t="s">
        <v>1377</v>
      </c>
      <c r="C20" s="4" t="s">
        <v>32</v>
      </c>
      <c r="D20" s="4" t="s">
        <v>33</v>
      </c>
      <c r="E20" s="4" t="s">
        <v>34</v>
      </c>
      <c r="F20" s="4" t="s">
        <v>28</v>
      </c>
      <c r="G20" s="4" t="s">
        <v>14</v>
      </c>
      <c r="H20" s="4" t="s">
        <v>15</v>
      </c>
      <c r="I20" s="4" t="s">
        <v>16</v>
      </c>
      <c r="J20" s="4" t="s">
        <v>17</v>
      </c>
      <c r="K20" s="4" t="s">
        <v>18</v>
      </c>
      <c r="L20" s="5">
        <v>25</v>
      </c>
      <c r="M20" s="9">
        <v>210</v>
      </c>
      <c r="N20" s="9">
        <f t="shared" si="0"/>
        <v>5250</v>
      </c>
      <c r="O20" s="9">
        <f t="shared" si="1"/>
        <v>42.529997999999999</v>
      </c>
      <c r="P20" s="9">
        <f t="shared" si="2"/>
        <v>1063.2499499999999</v>
      </c>
      <c r="Q20" s="11">
        <f t="shared" si="4"/>
        <v>37.637166371681417</v>
      </c>
      <c r="R20" s="11">
        <f t="shared" si="3"/>
        <v>940.92915929203537</v>
      </c>
    </row>
    <row r="21" spans="1:18" ht="80" customHeight="1" x14ac:dyDescent="0.45">
      <c r="A21" s="4"/>
      <c r="B21" s="4" t="s">
        <v>1377</v>
      </c>
      <c r="C21" s="4" t="s">
        <v>35</v>
      </c>
      <c r="D21" s="4" t="s">
        <v>36</v>
      </c>
      <c r="E21" s="4" t="s">
        <v>37</v>
      </c>
      <c r="F21" s="4" t="s">
        <v>28</v>
      </c>
      <c r="G21" s="4" t="s">
        <v>14</v>
      </c>
      <c r="H21" s="4" t="s">
        <v>15</v>
      </c>
      <c r="I21" s="4" t="s">
        <v>16</v>
      </c>
      <c r="J21" s="4" t="s">
        <v>17</v>
      </c>
      <c r="K21" s="4" t="s">
        <v>18</v>
      </c>
      <c r="L21" s="5">
        <v>33</v>
      </c>
      <c r="M21" s="9">
        <v>210</v>
      </c>
      <c r="N21" s="9">
        <f t="shared" si="0"/>
        <v>6930</v>
      </c>
      <c r="O21" s="9">
        <f t="shared" si="1"/>
        <v>42.529997999999999</v>
      </c>
      <c r="P21" s="9">
        <f t="shared" si="2"/>
        <v>1403.4899339999999</v>
      </c>
      <c r="Q21" s="11">
        <f t="shared" si="4"/>
        <v>37.637166371681417</v>
      </c>
      <c r="R21" s="11">
        <f t="shared" si="3"/>
        <v>1242.0264902654867</v>
      </c>
    </row>
    <row r="22" spans="1:18" ht="80" customHeight="1" x14ac:dyDescent="0.45">
      <c r="A22" s="4"/>
      <c r="B22" s="4" t="s">
        <v>1377</v>
      </c>
      <c r="C22" s="4" t="s">
        <v>38</v>
      </c>
      <c r="D22" s="4" t="s">
        <v>39</v>
      </c>
      <c r="E22" s="4" t="s">
        <v>40</v>
      </c>
      <c r="F22" s="4" t="s">
        <v>13</v>
      </c>
      <c r="G22" s="4" t="s">
        <v>14</v>
      </c>
      <c r="H22" s="4" t="s">
        <v>15</v>
      </c>
      <c r="I22" s="4" t="s">
        <v>16</v>
      </c>
      <c r="J22" s="4" t="s">
        <v>17</v>
      </c>
      <c r="K22" s="4" t="s">
        <v>18</v>
      </c>
      <c r="L22" s="5">
        <v>135</v>
      </c>
      <c r="M22" s="9">
        <v>210</v>
      </c>
      <c r="N22" s="9">
        <f t="shared" si="0"/>
        <v>28350</v>
      </c>
      <c r="O22" s="9">
        <f t="shared" si="1"/>
        <v>42.529997999999999</v>
      </c>
      <c r="P22" s="9">
        <f t="shared" si="2"/>
        <v>5741.5497299999997</v>
      </c>
      <c r="Q22" s="11">
        <f t="shared" si="4"/>
        <v>37.637166371681417</v>
      </c>
      <c r="R22" s="11">
        <f t="shared" si="3"/>
        <v>5081.0174601769913</v>
      </c>
    </row>
    <row r="23" spans="1:18" ht="80" customHeight="1" x14ac:dyDescent="0.45">
      <c r="A23" s="4"/>
      <c r="B23" s="4" t="s">
        <v>1377</v>
      </c>
      <c r="C23" s="4" t="s">
        <v>41</v>
      </c>
      <c r="D23" s="4" t="s">
        <v>42</v>
      </c>
      <c r="E23" s="4" t="s">
        <v>27</v>
      </c>
      <c r="F23" s="4" t="s">
        <v>13</v>
      </c>
      <c r="G23" s="4" t="s">
        <v>14</v>
      </c>
      <c r="H23" s="4" t="s">
        <v>15</v>
      </c>
      <c r="I23" s="4" t="s">
        <v>16</v>
      </c>
      <c r="J23" s="4" t="s">
        <v>17</v>
      </c>
      <c r="K23" s="4" t="s">
        <v>18</v>
      </c>
      <c r="L23" s="5">
        <v>286</v>
      </c>
      <c r="M23" s="9">
        <v>210</v>
      </c>
      <c r="N23" s="9">
        <f t="shared" si="0"/>
        <v>60060</v>
      </c>
      <c r="O23" s="9">
        <f t="shared" si="1"/>
        <v>42.529997999999999</v>
      </c>
      <c r="P23" s="9">
        <f t="shared" si="2"/>
        <v>12163.579427999999</v>
      </c>
      <c r="Q23" s="11">
        <f t="shared" si="4"/>
        <v>37.637166371681417</v>
      </c>
      <c r="R23" s="11">
        <f t="shared" si="3"/>
        <v>10764.229582300884</v>
      </c>
    </row>
    <row r="24" spans="1:18" ht="80" customHeight="1" x14ac:dyDescent="0.45">
      <c r="A24" s="4"/>
      <c r="B24" s="4" t="s">
        <v>1377</v>
      </c>
      <c r="C24" s="4" t="s">
        <v>43</v>
      </c>
      <c r="D24" s="4" t="s">
        <v>44</v>
      </c>
      <c r="E24" s="4" t="s">
        <v>45</v>
      </c>
      <c r="F24" s="4" t="s">
        <v>13</v>
      </c>
      <c r="G24" s="4" t="s">
        <v>14</v>
      </c>
      <c r="H24" s="4" t="s">
        <v>15</v>
      </c>
      <c r="I24" s="4" t="s">
        <v>16</v>
      </c>
      <c r="J24" s="4" t="s">
        <v>17</v>
      </c>
      <c r="K24" s="4" t="s">
        <v>18</v>
      </c>
      <c r="L24" s="5">
        <v>145</v>
      </c>
      <c r="M24" s="9">
        <v>210</v>
      </c>
      <c r="N24" s="9">
        <f t="shared" si="0"/>
        <v>30450</v>
      </c>
      <c r="O24" s="9">
        <f t="shared" si="1"/>
        <v>42.529997999999999</v>
      </c>
      <c r="P24" s="9">
        <f t="shared" si="2"/>
        <v>6166.8497099999995</v>
      </c>
      <c r="Q24" s="11">
        <f t="shared" si="4"/>
        <v>37.637166371681417</v>
      </c>
      <c r="R24" s="11">
        <f t="shared" si="3"/>
        <v>5457.3891238938058</v>
      </c>
    </row>
    <row r="25" spans="1:18" ht="80" customHeight="1" x14ac:dyDescent="0.45">
      <c r="A25" s="4"/>
      <c r="B25" s="4" t="s">
        <v>1377</v>
      </c>
      <c r="C25" s="4" t="s">
        <v>46</v>
      </c>
      <c r="D25" s="4" t="s">
        <v>47</v>
      </c>
      <c r="E25" s="4" t="s">
        <v>37</v>
      </c>
      <c r="F25" s="4" t="s">
        <v>13</v>
      </c>
      <c r="G25" s="4" t="s">
        <v>14</v>
      </c>
      <c r="H25" s="4" t="s">
        <v>15</v>
      </c>
      <c r="I25" s="4" t="s">
        <v>16</v>
      </c>
      <c r="J25" s="4" t="s">
        <v>17</v>
      </c>
      <c r="K25" s="4" t="s">
        <v>18</v>
      </c>
      <c r="L25" s="5">
        <v>230</v>
      </c>
      <c r="M25" s="9">
        <v>210</v>
      </c>
      <c r="N25" s="9">
        <f t="shared" si="0"/>
        <v>48300</v>
      </c>
      <c r="O25" s="9">
        <f t="shared" si="1"/>
        <v>42.529997999999999</v>
      </c>
      <c r="P25" s="9">
        <f t="shared" si="2"/>
        <v>9781.8995400000003</v>
      </c>
      <c r="Q25" s="11">
        <f t="shared" si="4"/>
        <v>37.637166371681417</v>
      </c>
      <c r="R25" s="11">
        <f t="shared" si="3"/>
        <v>8656.5482654867265</v>
      </c>
    </row>
    <row r="26" spans="1:18" ht="80" customHeight="1" x14ac:dyDescent="0.45">
      <c r="A26" s="4"/>
      <c r="B26" s="4" t="s">
        <v>1377</v>
      </c>
      <c r="C26" s="4" t="s">
        <v>48</v>
      </c>
      <c r="D26" s="4" t="s">
        <v>49</v>
      </c>
      <c r="E26" s="4" t="s">
        <v>50</v>
      </c>
      <c r="F26" s="4" t="s">
        <v>13</v>
      </c>
      <c r="G26" s="4" t="s">
        <v>14</v>
      </c>
      <c r="H26" s="4" t="s">
        <v>15</v>
      </c>
      <c r="I26" s="4" t="s">
        <v>16</v>
      </c>
      <c r="J26" s="4" t="s">
        <v>17</v>
      </c>
      <c r="K26" s="4" t="s">
        <v>18</v>
      </c>
      <c r="L26" s="5">
        <v>97</v>
      </c>
      <c r="M26" s="9">
        <v>210</v>
      </c>
      <c r="N26" s="9">
        <f t="shared" si="0"/>
        <v>20370</v>
      </c>
      <c r="O26" s="9">
        <f t="shared" si="1"/>
        <v>42.529997999999999</v>
      </c>
      <c r="P26" s="9">
        <f t="shared" si="2"/>
        <v>4125.4098059999997</v>
      </c>
      <c r="Q26" s="11">
        <f t="shared" si="4"/>
        <v>37.637166371681417</v>
      </c>
      <c r="R26" s="11">
        <f t="shared" si="3"/>
        <v>3650.8051380530974</v>
      </c>
    </row>
    <row r="27" spans="1:18" ht="80" customHeight="1" x14ac:dyDescent="0.45">
      <c r="A27" s="4"/>
      <c r="B27" s="4" t="s">
        <v>1377</v>
      </c>
      <c r="C27" s="4" t="s">
        <v>51</v>
      </c>
      <c r="D27" s="4" t="s">
        <v>52</v>
      </c>
      <c r="E27" s="4" t="s">
        <v>53</v>
      </c>
      <c r="F27" s="4" t="s">
        <v>13</v>
      </c>
      <c r="G27" s="4" t="s">
        <v>14</v>
      </c>
      <c r="H27" s="4" t="s">
        <v>15</v>
      </c>
      <c r="I27" s="4" t="s">
        <v>16</v>
      </c>
      <c r="J27" s="4" t="s">
        <v>17</v>
      </c>
      <c r="K27" s="4" t="s">
        <v>18</v>
      </c>
      <c r="L27" s="5">
        <v>91</v>
      </c>
      <c r="M27" s="9">
        <v>210</v>
      </c>
      <c r="N27" s="9">
        <f t="shared" si="0"/>
        <v>19110</v>
      </c>
      <c r="O27" s="9">
        <f t="shared" si="1"/>
        <v>42.529997999999999</v>
      </c>
      <c r="P27" s="9">
        <f t="shared" si="2"/>
        <v>3870.2298179999998</v>
      </c>
      <c r="Q27" s="11">
        <f t="shared" si="4"/>
        <v>37.637166371681417</v>
      </c>
      <c r="R27" s="11">
        <f t="shared" si="3"/>
        <v>3424.9821398230088</v>
      </c>
    </row>
    <row r="28" spans="1:18" ht="15" customHeight="1" x14ac:dyDescent="0.45">
      <c r="A28" s="13"/>
      <c r="B28" s="4" t="s">
        <v>1377</v>
      </c>
      <c r="C28" s="4" t="s">
        <v>54</v>
      </c>
      <c r="D28" s="4" t="s">
        <v>55</v>
      </c>
      <c r="E28" s="4" t="s">
        <v>56</v>
      </c>
      <c r="F28" s="4" t="s">
        <v>57</v>
      </c>
      <c r="G28" s="4" t="s">
        <v>58</v>
      </c>
      <c r="H28" s="4" t="s">
        <v>60</v>
      </c>
      <c r="I28" s="4" t="s">
        <v>61</v>
      </c>
      <c r="J28" s="4" t="s">
        <v>62</v>
      </c>
      <c r="K28" s="4" t="s">
        <v>59</v>
      </c>
      <c r="L28" s="5">
        <v>119</v>
      </c>
      <c r="M28" s="9">
        <v>230</v>
      </c>
      <c r="N28" s="9">
        <f t="shared" si="0"/>
        <v>27370</v>
      </c>
      <c r="O28" s="9">
        <f t="shared" si="1"/>
        <v>46.580474000000002</v>
      </c>
      <c r="P28" s="9">
        <f t="shared" si="2"/>
        <v>5543.0764060000001</v>
      </c>
      <c r="Q28" s="11">
        <f t="shared" si="4"/>
        <v>41.221658407079651</v>
      </c>
      <c r="R28" s="11">
        <f t="shared" si="3"/>
        <v>4905.3773504424789</v>
      </c>
    </row>
    <row r="29" spans="1:18" ht="15" customHeight="1" x14ac:dyDescent="0.45">
      <c r="A29" s="14"/>
      <c r="B29" s="4" t="s">
        <v>1377</v>
      </c>
      <c r="C29" s="4" t="s">
        <v>54</v>
      </c>
      <c r="D29" s="4" t="s">
        <v>63</v>
      </c>
      <c r="E29" s="4" t="s">
        <v>56</v>
      </c>
      <c r="F29" s="4" t="s">
        <v>57</v>
      </c>
      <c r="G29" s="4" t="s">
        <v>58</v>
      </c>
      <c r="H29" s="4" t="s">
        <v>60</v>
      </c>
      <c r="I29" s="4" t="s">
        <v>61</v>
      </c>
      <c r="J29" s="4" t="s">
        <v>62</v>
      </c>
      <c r="K29" s="4" t="s">
        <v>64</v>
      </c>
      <c r="L29" s="5">
        <v>85</v>
      </c>
      <c r="M29" s="9">
        <v>230</v>
      </c>
      <c r="N29" s="9">
        <f t="shared" si="0"/>
        <v>19550</v>
      </c>
      <c r="O29" s="9">
        <f t="shared" si="1"/>
        <v>46.580474000000002</v>
      </c>
      <c r="P29" s="9">
        <f t="shared" si="2"/>
        <v>3959.3402900000001</v>
      </c>
      <c r="Q29" s="11">
        <f t="shared" si="4"/>
        <v>41.221658407079651</v>
      </c>
      <c r="R29" s="11">
        <f t="shared" si="3"/>
        <v>3503.8409646017703</v>
      </c>
    </row>
    <row r="30" spans="1:18" ht="15" customHeight="1" x14ac:dyDescent="0.45">
      <c r="A30" s="14"/>
      <c r="B30" s="4" t="s">
        <v>1377</v>
      </c>
      <c r="C30" s="4" t="s">
        <v>54</v>
      </c>
      <c r="D30" s="4" t="s">
        <v>65</v>
      </c>
      <c r="E30" s="4" t="s">
        <v>56</v>
      </c>
      <c r="F30" s="4" t="s">
        <v>57</v>
      </c>
      <c r="G30" s="4" t="s">
        <v>58</v>
      </c>
      <c r="H30" s="4" t="s">
        <v>60</v>
      </c>
      <c r="I30" s="4" t="s">
        <v>61</v>
      </c>
      <c r="J30" s="4" t="s">
        <v>62</v>
      </c>
      <c r="K30" s="4" t="s">
        <v>66</v>
      </c>
      <c r="L30" s="5">
        <v>91</v>
      </c>
      <c r="M30" s="9">
        <v>230</v>
      </c>
      <c r="N30" s="9">
        <f t="shared" si="0"/>
        <v>20930</v>
      </c>
      <c r="O30" s="9">
        <f t="shared" si="1"/>
        <v>46.580474000000002</v>
      </c>
      <c r="P30" s="9">
        <f t="shared" si="2"/>
        <v>4238.8231340000002</v>
      </c>
      <c r="Q30" s="11">
        <f t="shared" si="4"/>
        <v>41.221658407079651</v>
      </c>
      <c r="R30" s="11">
        <f t="shared" si="3"/>
        <v>3751.1709150442484</v>
      </c>
    </row>
    <row r="31" spans="1:18" ht="15" customHeight="1" x14ac:dyDescent="0.45">
      <c r="A31" s="14"/>
      <c r="B31" s="4" t="s">
        <v>1377</v>
      </c>
      <c r="C31" s="4" t="s">
        <v>54</v>
      </c>
      <c r="D31" s="4" t="s">
        <v>67</v>
      </c>
      <c r="E31" s="4" t="s">
        <v>56</v>
      </c>
      <c r="F31" s="4" t="s">
        <v>57</v>
      </c>
      <c r="G31" s="4" t="s">
        <v>58</v>
      </c>
      <c r="H31" s="4" t="s">
        <v>60</v>
      </c>
      <c r="I31" s="4" t="s">
        <v>61</v>
      </c>
      <c r="J31" s="4" t="s">
        <v>62</v>
      </c>
      <c r="K31" s="4" t="s">
        <v>68</v>
      </c>
      <c r="L31" s="5">
        <v>43</v>
      </c>
      <c r="M31" s="9">
        <v>230</v>
      </c>
      <c r="N31" s="9">
        <f t="shared" si="0"/>
        <v>9890</v>
      </c>
      <c r="O31" s="9">
        <f t="shared" si="1"/>
        <v>46.580474000000002</v>
      </c>
      <c r="P31" s="9">
        <f t="shared" si="2"/>
        <v>2002.9603820000002</v>
      </c>
      <c r="Q31" s="11">
        <f t="shared" si="4"/>
        <v>41.221658407079651</v>
      </c>
      <c r="R31" s="11">
        <f t="shared" si="3"/>
        <v>1772.531311504425</v>
      </c>
    </row>
    <row r="32" spans="1:18" ht="15" customHeight="1" x14ac:dyDescent="0.45">
      <c r="A32" s="14"/>
      <c r="B32" s="4" t="s">
        <v>1377</v>
      </c>
      <c r="C32" s="4" t="s">
        <v>54</v>
      </c>
      <c r="D32" s="4" t="s">
        <v>69</v>
      </c>
      <c r="E32" s="4" t="s">
        <v>56</v>
      </c>
      <c r="F32" s="4" t="s">
        <v>57</v>
      </c>
      <c r="G32" s="4" t="s">
        <v>58</v>
      </c>
      <c r="H32" s="4" t="s">
        <v>60</v>
      </c>
      <c r="I32" s="4" t="s">
        <v>61</v>
      </c>
      <c r="J32" s="4" t="s">
        <v>62</v>
      </c>
      <c r="K32" s="4" t="s">
        <v>70</v>
      </c>
      <c r="L32" s="5">
        <v>30</v>
      </c>
      <c r="M32" s="9">
        <v>230</v>
      </c>
      <c r="N32" s="9">
        <f t="shared" si="0"/>
        <v>6900</v>
      </c>
      <c r="O32" s="9">
        <f t="shared" si="1"/>
        <v>46.580474000000002</v>
      </c>
      <c r="P32" s="9">
        <f t="shared" si="2"/>
        <v>1397.4142200000001</v>
      </c>
      <c r="Q32" s="11">
        <f t="shared" si="4"/>
        <v>41.221658407079651</v>
      </c>
      <c r="R32" s="11">
        <f t="shared" si="3"/>
        <v>1236.6497522123896</v>
      </c>
    </row>
    <row r="33" spans="1:18" ht="15" customHeight="1" x14ac:dyDescent="0.45">
      <c r="A33" s="14"/>
      <c r="B33" s="4" t="s">
        <v>1377</v>
      </c>
      <c r="C33" s="4" t="s">
        <v>54</v>
      </c>
      <c r="D33" s="4" t="s">
        <v>71</v>
      </c>
      <c r="E33" s="4" t="s">
        <v>56</v>
      </c>
      <c r="F33" s="4" t="s">
        <v>57</v>
      </c>
      <c r="G33" s="4" t="s">
        <v>58</v>
      </c>
      <c r="H33" s="4" t="s">
        <v>60</v>
      </c>
      <c r="I33" s="4" t="s">
        <v>61</v>
      </c>
      <c r="J33" s="4" t="s">
        <v>62</v>
      </c>
      <c r="K33" s="4" t="s">
        <v>72</v>
      </c>
      <c r="L33" s="5">
        <v>7</v>
      </c>
      <c r="M33" s="9">
        <v>230</v>
      </c>
      <c r="N33" s="9">
        <f t="shared" si="0"/>
        <v>1610</v>
      </c>
      <c r="O33" s="9">
        <f t="shared" si="1"/>
        <v>46.580474000000002</v>
      </c>
      <c r="P33" s="9">
        <f t="shared" si="2"/>
        <v>326.06331800000004</v>
      </c>
      <c r="Q33" s="11">
        <f t="shared" si="4"/>
        <v>41.221658407079651</v>
      </c>
      <c r="R33" s="11">
        <f t="shared" si="3"/>
        <v>288.55160884955757</v>
      </c>
    </row>
    <row r="34" spans="1:18" ht="15" customHeight="1" x14ac:dyDescent="0.45">
      <c r="A34" s="14"/>
      <c r="B34" s="4" t="s">
        <v>1377</v>
      </c>
      <c r="C34" s="4" t="s">
        <v>54</v>
      </c>
      <c r="D34" s="4" t="s">
        <v>73</v>
      </c>
      <c r="E34" s="4" t="s">
        <v>56</v>
      </c>
      <c r="F34" s="4" t="s">
        <v>57</v>
      </c>
      <c r="G34" s="4" t="s">
        <v>58</v>
      </c>
      <c r="H34" s="4" t="s">
        <v>60</v>
      </c>
      <c r="I34" s="4" t="s">
        <v>61</v>
      </c>
      <c r="J34" s="4" t="s">
        <v>62</v>
      </c>
      <c r="K34" s="4" t="s">
        <v>74</v>
      </c>
      <c r="L34" s="5">
        <v>13</v>
      </c>
      <c r="M34" s="9">
        <v>230</v>
      </c>
      <c r="N34" s="9">
        <f t="shared" si="0"/>
        <v>2990</v>
      </c>
      <c r="O34" s="9">
        <f t="shared" si="1"/>
        <v>46.580474000000002</v>
      </c>
      <c r="P34" s="9">
        <f t="shared" si="2"/>
        <v>605.54616199999998</v>
      </c>
      <c r="Q34" s="11">
        <f t="shared" si="4"/>
        <v>41.221658407079651</v>
      </c>
      <c r="R34" s="11">
        <f t="shared" si="3"/>
        <v>535.88155929203549</v>
      </c>
    </row>
    <row r="35" spans="1:18" ht="15" customHeight="1" x14ac:dyDescent="0.45">
      <c r="A35" s="15"/>
      <c r="B35" s="4" t="s">
        <v>1377</v>
      </c>
      <c r="C35" s="4" t="s">
        <v>54</v>
      </c>
      <c r="D35" s="4" t="s">
        <v>75</v>
      </c>
      <c r="E35" s="4" t="s">
        <v>56</v>
      </c>
      <c r="F35" s="4" t="s">
        <v>57</v>
      </c>
      <c r="G35" s="4" t="s">
        <v>58</v>
      </c>
      <c r="H35" s="4" t="s">
        <v>60</v>
      </c>
      <c r="I35" s="4" t="s">
        <v>61</v>
      </c>
      <c r="J35" s="4" t="s">
        <v>62</v>
      </c>
      <c r="K35" s="4" t="s">
        <v>76</v>
      </c>
      <c r="L35" s="5">
        <v>4</v>
      </c>
      <c r="M35" s="9">
        <v>230</v>
      </c>
      <c r="N35" s="9">
        <f t="shared" si="0"/>
        <v>920</v>
      </c>
      <c r="O35" s="9">
        <f t="shared" si="1"/>
        <v>46.580474000000002</v>
      </c>
      <c r="P35" s="9">
        <f t="shared" si="2"/>
        <v>186.32189600000001</v>
      </c>
      <c r="Q35" s="11">
        <f t="shared" si="4"/>
        <v>41.221658407079651</v>
      </c>
      <c r="R35" s="11">
        <f t="shared" si="3"/>
        <v>164.88663362831861</v>
      </c>
    </row>
    <row r="36" spans="1:18" ht="15" customHeight="1" x14ac:dyDescent="0.45">
      <c r="A36" s="13" t="s">
        <v>77</v>
      </c>
      <c r="B36" s="4" t="s">
        <v>1377</v>
      </c>
      <c r="C36" s="4" t="s">
        <v>78</v>
      </c>
      <c r="D36" s="4" t="s">
        <v>79</v>
      </c>
      <c r="E36" s="4" t="s">
        <v>80</v>
      </c>
      <c r="F36" s="4" t="s">
        <v>57</v>
      </c>
      <c r="G36" s="4" t="s">
        <v>58</v>
      </c>
      <c r="H36" s="4" t="s">
        <v>60</v>
      </c>
      <c r="I36" s="4" t="s">
        <v>61</v>
      </c>
      <c r="J36" s="4" t="s">
        <v>62</v>
      </c>
      <c r="K36" s="4" t="s">
        <v>64</v>
      </c>
      <c r="L36" s="5">
        <v>80</v>
      </c>
      <c r="M36" s="9">
        <v>230</v>
      </c>
      <c r="N36" s="9">
        <f t="shared" si="0"/>
        <v>18400</v>
      </c>
      <c r="O36" s="9">
        <f t="shared" si="1"/>
        <v>46.580474000000002</v>
      </c>
      <c r="P36" s="9">
        <f t="shared" si="2"/>
        <v>3726.4379200000003</v>
      </c>
      <c r="Q36" s="11">
        <f t="shared" si="4"/>
        <v>41.221658407079651</v>
      </c>
      <c r="R36" s="11">
        <f t="shared" si="3"/>
        <v>3297.732672566372</v>
      </c>
    </row>
    <row r="37" spans="1:18" ht="15" customHeight="1" x14ac:dyDescent="0.45">
      <c r="A37" s="14"/>
      <c r="B37" s="4" t="s">
        <v>1377</v>
      </c>
      <c r="C37" s="4" t="s">
        <v>78</v>
      </c>
      <c r="D37" s="4" t="s">
        <v>81</v>
      </c>
      <c r="E37" s="4" t="s">
        <v>80</v>
      </c>
      <c r="F37" s="4" t="s">
        <v>57</v>
      </c>
      <c r="G37" s="4" t="s">
        <v>58</v>
      </c>
      <c r="H37" s="4" t="s">
        <v>60</v>
      </c>
      <c r="I37" s="4" t="s">
        <v>61</v>
      </c>
      <c r="J37" s="4" t="s">
        <v>62</v>
      </c>
      <c r="K37" s="4" t="s">
        <v>59</v>
      </c>
      <c r="L37" s="5">
        <v>77</v>
      </c>
      <c r="M37" s="9">
        <v>230</v>
      </c>
      <c r="N37" s="9">
        <f t="shared" si="0"/>
        <v>17710</v>
      </c>
      <c r="O37" s="9">
        <f t="shared" si="1"/>
        <v>46.580474000000002</v>
      </c>
      <c r="P37" s="9">
        <f t="shared" si="2"/>
        <v>3586.6964980000002</v>
      </c>
      <c r="Q37" s="11">
        <f t="shared" si="4"/>
        <v>41.221658407079651</v>
      </c>
      <c r="R37" s="11">
        <f t="shared" si="3"/>
        <v>3174.0676973451332</v>
      </c>
    </row>
    <row r="38" spans="1:18" ht="15" customHeight="1" x14ac:dyDescent="0.45">
      <c r="A38" s="14"/>
      <c r="B38" s="4" t="s">
        <v>1377</v>
      </c>
      <c r="C38" s="4" t="s">
        <v>78</v>
      </c>
      <c r="D38" s="4" t="s">
        <v>82</v>
      </c>
      <c r="E38" s="4" t="s">
        <v>80</v>
      </c>
      <c r="F38" s="4" t="s">
        <v>57</v>
      </c>
      <c r="G38" s="4" t="s">
        <v>58</v>
      </c>
      <c r="H38" s="4" t="s">
        <v>60</v>
      </c>
      <c r="I38" s="4" t="s">
        <v>61</v>
      </c>
      <c r="J38" s="4" t="s">
        <v>62</v>
      </c>
      <c r="K38" s="4" t="s">
        <v>68</v>
      </c>
      <c r="L38" s="5">
        <v>52</v>
      </c>
      <c r="M38" s="9">
        <v>230</v>
      </c>
      <c r="N38" s="9">
        <f t="shared" si="0"/>
        <v>11960</v>
      </c>
      <c r="O38" s="9">
        <f t="shared" si="1"/>
        <v>46.580474000000002</v>
      </c>
      <c r="P38" s="9">
        <f t="shared" si="2"/>
        <v>2422.1846479999999</v>
      </c>
      <c r="Q38" s="11">
        <f t="shared" si="4"/>
        <v>41.221658407079651</v>
      </c>
      <c r="R38" s="11">
        <f t="shared" si="3"/>
        <v>2143.526237168142</v>
      </c>
    </row>
    <row r="39" spans="1:18" ht="15" customHeight="1" x14ac:dyDescent="0.45">
      <c r="A39" s="14"/>
      <c r="B39" s="4" t="s">
        <v>1377</v>
      </c>
      <c r="C39" s="4" t="s">
        <v>78</v>
      </c>
      <c r="D39" s="4" t="s">
        <v>83</v>
      </c>
      <c r="E39" s="4" t="s">
        <v>80</v>
      </c>
      <c r="F39" s="4" t="s">
        <v>57</v>
      </c>
      <c r="G39" s="4" t="s">
        <v>58</v>
      </c>
      <c r="H39" s="4" t="s">
        <v>60</v>
      </c>
      <c r="I39" s="4" t="s">
        <v>61</v>
      </c>
      <c r="J39" s="4" t="s">
        <v>62</v>
      </c>
      <c r="K39" s="4" t="s">
        <v>66</v>
      </c>
      <c r="L39" s="5">
        <v>56</v>
      </c>
      <c r="M39" s="9">
        <v>230</v>
      </c>
      <c r="N39" s="9">
        <f t="shared" si="0"/>
        <v>12880</v>
      </c>
      <c r="O39" s="9">
        <f t="shared" si="1"/>
        <v>46.580474000000002</v>
      </c>
      <c r="P39" s="9">
        <f t="shared" si="2"/>
        <v>2608.5065440000003</v>
      </c>
      <c r="Q39" s="11">
        <f t="shared" si="4"/>
        <v>41.221658407079651</v>
      </c>
      <c r="R39" s="11">
        <f t="shared" si="3"/>
        <v>2308.4128707964605</v>
      </c>
    </row>
    <row r="40" spans="1:18" ht="15" customHeight="1" x14ac:dyDescent="0.45">
      <c r="A40" s="14"/>
      <c r="B40" s="4" t="s">
        <v>1377</v>
      </c>
      <c r="C40" s="4" t="s">
        <v>78</v>
      </c>
      <c r="D40" s="4" t="s">
        <v>84</v>
      </c>
      <c r="E40" s="4" t="s">
        <v>80</v>
      </c>
      <c r="F40" s="4" t="s">
        <v>57</v>
      </c>
      <c r="G40" s="4" t="s">
        <v>58</v>
      </c>
      <c r="H40" s="4" t="s">
        <v>60</v>
      </c>
      <c r="I40" s="4" t="s">
        <v>61</v>
      </c>
      <c r="J40" s="4" t="s">
        <v>62</v>
      </c>
      <c r="K40" s="4" t="s">
        <v>74</v>
      </c>
      <c r="L40" s="5">
        <v>39</v>
      </c>
      <c r="M40" s="9">
        <v>230</v>
      </c>
      <c r="N40" s="9">
        <f t="shared" si="0"/>
        <v>8970</v>
      </c>
      <c r="O40" s="9">
        <f t="shared" si="1"/>
        <v>46.580474000000002</v>
      </c>
      <c r="P40" s="9">
        <f t="shared" si="2"/>
        <v>1816.6384860000001</v>
      </c>
      <c r="Q40" s="11">
        <f t="shared" si="4"/>
        <v>41.221658407079651</v>
      </c>
      <c r="R40" s="11">
        <f t="shared" si="3"/>
        <v>1607.6446778761065</v>
      </c>
    </row>
    <row r="41" spans="1:18" ht="15" customHeight="1" x14ac:dyDescent="0.45">
      <c r="A41" s="14"/>
      <c r="B41" s="4" t="s">
        <v>1377</v>
      </c>
      <c r="C41" s="4" t="s">
        <v>78</v>
      </c>
      <c r="D41" s="4" t="s">
        <v>85</v>
      </c>
      <c r="E41" s="4" t="s">
        <v>80</v>
      </c>
      <c r="F41" s="4" t="s">
        <v>57</v>
      </c>
      <c r="G41" s="4" t="s">
        <v>58</v>
      </c>
      <c r="H41" s="4" t="s">
        <v>60</v>
      </c>
      <c r="I41" s="4" t="s">
        <v>61</v>
      </c>
      <c r="J41" s="4" t="s">
        <v>62</v>
      </c>
      <c r="K41" s="4" t="s">
        <v>72</v>
      </c>
      <c r="L41" s="5">
        <v>7</v>
      </c>
      <c r="M41" s="9">
        <v>230</v>
      </c>
      <c r="N41" s="9">
        <f t="shared" si="0"/>
        <v>1610</v>
      </c>
      <c r="O41" s="9">
        <f t="shared" si="1"/>
        <v>46.580474000000002</v>
      </c>
      <c r="P41" s="9">
        <f t="shared" si="2"/>
        <v>326.06331800000004</v>
      </c>
      <c r="Q41" s="11">
        <f t="shared" si="4"/>
        <v>41.221658407079651</v>
      </c>
      <c r="R41" s="11">
        <f t="shared" si="3"/>
        <v>288.55160884955757</v>
      </c>
    </row>
    <row r="42" spans="1:18" ht="15" customHeight="1" x14ac:dyDescent="0.45">
      <c r="A42" s="15"/>
      <c r="B42" s="4" t="s">
        <v>1377</v>
      </c>
      <c r="C42" s="4" t="s">
        <v>78</v>
      </c>
      <c r="D42" s="4" t="s">
        <v>86</v>
      </c>
      <c r="E42" s="4" t="s">
        <v>80</v>
      </c>
      <c r="F42" s="4" t="s">
        <v>57</v>
      </c>
      <c r="G42" s="4" t="s">
        <v>58</v>
      </c>
      <c r="H42" s="4" t="s">
        <v>60</v>
      </c>
      <c r="I42" s="4" t="s">
        <v>61</v>
      </c>
      <c r="J42" s="4" t="s">
        <v>62</v>
      </c>
      <c r="K42" s="4" t="s">
        <v>70</v>
      </c>
      <c r="L42" s="5">
        <v>19</v>
      </c>
      <c r="M42" s="9">
        <v>230</v>
      </c>
      <c r="N42" s="9">
        <f t="shared" si="0"/>
        <v>4370</v>
      </c>
      <c r="O42" s="9">
        <f t="shared" si="1"/>
        <v>46.580474000000002</v>
      </c>
      <c r="P42" s="9">
        <f t="shared" si="2"/>
        <v>885.02900600000009</v>
      </c>
      <c r="Q42" s="11">
        <f t="shared" si="4"/>
        <v>41.221658407079651</v>
      </c>
      <c r="R42" s="11">
        <f t="shared" si="3"/>
        <v>783.21150973451336</v>
      </c>
    </row>
    <row r="43" spans="1:18" ht="15" customHeight="1" x14ac:dyDescent="0.45">
      <c r="A43" s="13" t="s">
        <v>77</v>
      </c>
      <c r="B43" s="4" t="s">
        <v>1377</v>
      </c>
      <c r="C43" s="4" t="s">
        <v>87</v>
      </c>
      <c r="D43" s="4" t="s">
        <v>88</v>
      </c>
      <c r="E43" s="4" t="s">
        <v>89</v>
      </c>
      <c r="F43" s="4" t="s">
        <v>57</v>
      </c>
      <c r="G43" s="4" t="s">
        <v>58</v>
      </c>
      <c r="H43" s="4" t="s">
        <v>60</v>
      </c>
      <c r="I43" s="4" t="s">
        <v>61</v>
      </c>
      <c r="J43" s="4" t="s">
        <v>62</v>
      </c>
      <c r="K43" s="4" t="s">
        <v>76</v>
      </c>
      <c r="L43" s="5">
        <v>1</v>
      </c>
      <c r="M43" s="9">
        <v>230</v>
      </c>
      <c r="N43" s="9">
        <f t="shared" si="0"/>
        <v>230</v>
      </c>
      <c r="O43" s="9">
        <f t="shared" si="1"/>
        <v>46.580474000000002</v>
      </c>
      <c r="P43" s="9">
        <f t="shared" si="2"/>
        <v>46.580474000000002</v>
      </c>
      <c r="Q43" s="11">
        <f t="shared" si="4"/>
        <v>41.221658407079651</v>
      </c>
      <c r="R43" s="11">
        <f t="shared" si="3"/>
        <v>41.221658407079651</v>
      </c>
    </row>
    <row r="44" spans="1:18" ht="15" customHeight="1" x14ac:dyDescent="0.45">
      <c r="A44" s="14"/>
      <c r="B44" s="4" t="s">
        <v>1377</v>
      </c>
      <c r="C44" s="4" t="s">
        <v>87</v>
      </c>
      <c r="D44" s="4" t="s">
        <v>90</v>
      </c>
      <c r="E44" s="4" t="s">
        <v>89</v>
      </c>
      <c r="F44" s="4" t="s">
        <v>57</v>
      </c>
      <c r="G44" s="4" t="s">
        <v>58</v>
      </c>
      <c r="H44" s="4" t="s">
        <v>60</v>
      </c>
      <c r="I44" s="4" t="s">
        <v>61</v>
      </c>
      <c r="J44" s="4" t="s">
        <v>62</v>
      </c>
      <c r="K44" s="4" t="s">
        <v>72</v>
      </c>
      <c r="L44" s="5">
        <v>2</v>
      </c>
      <c r="M44" s="9">
        <v>230</v>
      </c>
      <c r="N44" s="9">
        <f t="shared" si="0"/>
        <v>460</v>
      </c>
      <c r="O44" s="9">
        <f t="shared" si="1"/>
        <v>46.580474000000002</v>
      </c>
      <c r="P44" s="9">
        <f t="shared" si="2"/>
        <v>93.160948000000005</v>
      </c>
      <c r="Q44" s="11">
        <f t="shared" si="4"/>
        <v>41.221658407079651</v>
      </c>
      <c r="R44" s="11">
        <f t="shared" si="3"/>
        <v>82.443316814159303</v>
      </c>
    </row>
    <row r="45" spans="1:18" ht="15" customHeight="1" x14ac:dyDescent="0.45">
      <c r="A45" s="14"/>
      <c r="B45" s="4" t="s">
        <v>1377</v>
      </c>
      <c r="C45" s="4" t="s">
        <v>87</v>
      </c>
      <c r="D45" s="4" t="s">
        <v>91</v>
      </c>
      <c r="E45" s="4" t="s">
        <v>89</v>
      </c>
      <c r="F45" s="4" t="s">
        <v>57</v>
      </c>
      <c r="G45" s="4" t="s">
        <v>58</v>
      </c>
      <c r="H45" s="4" t="s">
        <v>60</v>
      </c>
      <c r="I45" s="4" t="s">
        <v>61</v>
      </c>
      <c r="J45" s="4" t="s">
        <v>62</v>
      </c>
      <c r="K45" s="4" t="s">
        <v>68</v>
      </c>
      <c r="L45" s="5">
        <v>3</v>
      </c>
      <c r="M45" s="9">
        <v>230</v>
      </c>
      <c r="N45" s="9">
        <f t="shared" si="0"/>
        <v>690</v>
      </c>
      <c r="O45" s="9">
        <f t="shared" si="1"/>
        <v>46.580474000000002</v>
      </c>
      <c r="P45" s="9">
        <f t="shared" si="2"/>
        <v>139.741422</v>
      </c>
      <c r="Q45" s="11">
        <f t="shared" si="4"/>
        <v>41.221658407079651</v>
      </c>
      <c r="R45" s="11">
        <f t="shared" si="3"/>
        <v>123.66497522123896</v>
      </c>
    </row>
    <row r="46" spans="1:18" ht="15" customHeight="1" x14ac:dyDescent="0.45">
      <c r="A46" s="14"/>
      <c r="B46" s="4" t="s">
        <v>1377</v>
      </c>
      <c r="C46" s="4" t="s">
        <v>87</v>
      </c>
      <c r="D46" s="4" t="s">
        <v>92</v>
      </c>
      <c r="E46" s="4" t="s">
        <v>89</v>
      </c>
      <c r="F46" s="4" t="s">
        <v>57</v>
      </c>
      <c r="G46" s="4" t="s">
        <v>58</v>
      </c>
      <c r="H46" s="4" t="s">
        <v>60</v>
      </c>
      <c r="I46" s="4" t="s">
        <v>61</v>
      </c>
      <c r="J46" s="4" t="s">
        <v>62</v>
      </c>
      <c r="K46" s="4" t="s">
        <v>59</v>
      </c>
      <c r="L46" s="5">
        <v>13</v>
      </c>
      <c r="M46" s="9">
        <v>230</v>
      </c>
      <c r="N46" s="9">
        <f t="shared" si="0"/>
        <v>2990</v>
      </c>
      <c r="O46" s="9">
        <f t="shared" si="1"/>
        <v>46.580474000000002</v>
      </c>
      <c r="P46" s="9">
        <f t="shared" si="2"/>
        <v>605.54616199999998</v>
      </c>
      <c r="Q46" s="11">
        <f t="shared" si="4"/>
        <v>41.221658407079651</v>
      </c>
      <c r="R46" s="11">
        <f t="shared" si="3"/>
        <v>535.88155929203549</v>
      </c>
    </row>
    <row r="47" spans="1:18" ht="15" customHeight="1" x14ac:dyDescent="0.45">
      <c r="A47" s="14"/>
      <c r="B47" s="4" t="s">
        <v>1377</v>
      </c>
      <c r="C47" s="4" t="s">
        <v>87</v>
      </c>
      <c r="D47" s="4" t="s">
        <v>93</v>
      </c>
      <c r="E47" s="4" t="s">
        <v>89</v>
      </c>
      <c r="F47" s="4" t="s">
        <v>57</v>
      </c>
      <c r="G47" s="4" t="s">
        <v>58</v>
      </c>
      <c r="H47" s="4" t="s">
        <v>60</v>
      </c>
      <c r="I47" s="4" t="s">
        <v>61</v>
      </c>
      <c r="J47" s="4" t="s">
        <v>62</v>
      </c>
      <c r="K47" s="4" t="s">
        <v>66</v>
      </c>
      <c r="L47" s="5">
        <v>14</v>
      </c>
      <c r="M47" s="9">
        <v>230</v>
      </c>
      <c r="N47" s="9">
        <f t="shared" si="0"/>
        <v>3220</v>
      </c>
      <c r="O47" s="9">
        <f t="shared" si="1"/>
        <v>46.580474000000002</v>
      </c>
      <c r="P47" s="9">
        <f t="shared" si="2"/>
        <v>652.12663600000008</v>
      </c>
      <c r="Q47" s="11">
        <f t="shared" si="4"/>
        <v>41.221658407079651</v>
      </c>
      <c r="R47" s="11">
        <f t="shared" si="3"/>
        <v>577.10321769911513</v>
      </c>
    </row>
    <row r="48" spans="1:18" ht="15" customHeight="1" x14ac:dyDescent="0.45">
      <c r="A48" s="14"/>
      <c r="B48" s="4" t="s">
        <v>1377</v>
      </c>
      <c r="C48" s="4" t="s">
        <v>87</v>
      </c>
      <c r="D48" s="4" t="s">
        <v>94</v>
      </c>
      <c r="E48" s="4" t="s">
        <v>89</v>
      </c>
      <c r="F48" s="4" t="s">
        <v>57</v>
      </c>
      <c r="G48" s="4" t="s">
        <v>58</v>
      </c>
      <c r="H48" s="4" t="s">
        <v>60</v>
      </c>
      <c r="I48" s="4" t="s">
        <v>61</v>
      </c>
      <c r="J48" s="4" t="s">
        <v>62</v>
      </c>
      <c r="K48" s="4" t="s">
        <v>64</v>
      </c>
      <c r="L48" s="5">
        <v>8</v>
      </c>
      <c r="M48" s="9">
        <v>230</v>
      </c>
      <c r="N48" s="9">
        <f t="shared" si="0"/>
        <v>1840</v>
      </c>
      <c r="O48" s="9">
        <f t="shared" si="1"/>
        <v>46.580474000000002</v>
      </c>
      <c r="P48" s="9">
        <f t="shared" si="2"/>
        <v>372.64379200000002</v>
      </c>
      <c r="Q48" s="11">
        <f t="shared" si="4"/>
        <v>41.221658407079651</v>
      </c>
      <c r="R48" s="11">
        <f t="shared" si="3"/>
        <v>329.77326725663721</v>
      </c>
    </row>
    <row r="49" spans="1:18" ht="15" customHeight="1" x14ac:dyDescent="0.45">
      <c r="A49" s="14"/>
      <c r="B49" s="4" t="s">
        <v>1377</v>
      </c>
      <c r="C49" s="4" t="s">
        <v>87</v>
      </c>
      <c r="D49" s="4" t="s">
        <v>95</v>
      </c>
      <c r="E49" s="4" t="s">
        <v>89</v>
      </c>
      <c r="F49" s="4" t="s">
        <v>57</v>
      </c>
      <c r="G49" s="4" t="s">
        <v>58</v>
      </c>
      <c r="H49" s="4" t="s">
        <v>60</v>
      </c>
      <c r="I49" s="4" t="s">
        <v>61</v>
      </c>
      <c r="J49" s="4" t="s">
        <v>62</v>
      </c>
      <c r="K49" s="4" t="s">
        <v>70</v>
      </c>
      <c r="L49" s="5">
        <v>9</v>
      </c>
      <c r="M49" s="9">
        <v>230</v>
      </c>
      <c r="N49" s="9">
        <f t="shared" si="0"/>
        <v>2070</v>
      </c>
      <c r="O49" s="9">
        <f t="shared" si="1"/>
        <v>46.580474000000002</v>
      </c>
      <c r="P49" s="9">
        <f t="shared" si="2"/>
        <v>419.224266</v>
      </c>
      <c r="Q49" s="11">
        <f t="shared" si="4"/>
        <v>41.221658407079651</v>
      </c>
      <c r="R49" s="11">
        <f t="shared" si="3"/>
        <v>370.99492566371686</v>
      </c>
    </row>
    <row r="50" spans="1:18" ht="15" customHeight="1" x14ac:dyDescent="0.45">
      <c r="A50" s="15"/>
      <c r="B50" s="4" t="s">
        <v>1377</v>
      </c>
      <c r="C50" s="4" t="s">
        <v>87</v>
      </c>
      <c r="D50" s="4" t="s">
        <v>96</v>
      </c>
      <c r="E50" s="4" t="s">
        <v>89</v>
      </c>
      <c r="F50" s="4" t="s">
        <v>57</v>
      </c>
      <c r="G50" s="4" t="s">
        <v>58</v>
      </c>
      <c r="H50" s="4" t="s">
        <v>60</v>
      </c>
      <c r="I50" s="4" t="s">
        <v>61</v>
      </c>
      <c r="J50" s="4" t="s">
        <v>62</v>
      </c>
      <c r="K50" s="4" t="s">
        <v>74</v>
      </c>
      <c r="L50" s="5">
        <v>2</v>
      </c>
      <c r="M50" s="9">
        <v>230</v>
      </c>
      <c r="N50" s="9">
        <f t="shared" si="0"/>
        <v>460</v>
      </c>
      <c r="O50" s="9">
        <f t="shared" si="1"/>
        <v>46.580474000000002</v>
      </c>
      <c r="P50" s="9">
        <f t="shared" si="2"/>
        <v>93.160948000000005</v>
      </c>
      <c r="Q50" s="11">
        <f t="shared" si="4"/>
        <v>41.221658407079651</v>
      </c>
      <c r="R50" s="11">
        <f t="shared" si="3"/>
        <v>82.443316814159303</v>
      </c>
    </row>
    <row r="51" spans="1:18" ht="15" customHeight="1" x14ac:dyDescent="0.45">
      <c r="A51" s="13" t="s">
        <v>77</v>
      </c>
      <c r="B51" s="4" t="s">
        <v>1377</v>
      </c>
      <c r="C51" s="4" t="s">
        <v>97</v>
      </c>
      <c r="D51" s="4" t="s">
        <v>98</v>
      </c>
      <c r="E51" s="4" t="s">
        <v>99</v>
      </c>
      <c r="F51" s="4" t="s">
        <v>57</v>
      </c>
      <c r="G51" s="4" t="s">
        <v>58</v>
      </c>
      <c r="H51" s="4" t="s">
        <v>60</v>
      </c>
      <c r="I51" s="4" t="s">
        <v>61</v>
      </c>
      <c r="J51" s="4" t="s">
        <v>62</v>
      </c>
      <c r="K51" s="4" t="s">
        <v>59</v>
      </c>
      <c r="L51" s="5">
        <v>95</v>
      </c>
      <c r="M51" s="9">
        <v>265</v>
      </c>
      <c r="N51" s="9">
        <f t="shared" si="0"/>
        <v>25175</v>
      </c>
      <c r="O51" s="9">
        <f t="shared" si="1"/>
        <v>53.668807000000001</v>
      </c>
      <c r="P51" s="9">
        <f t="shared" si="2"/>
        <v>5098.5366650000005</v>
      </c>
      <c r="Q51" s="11">
        <f t="shared" si="4"/>
        <v>47.494519469026557</v>
      </c>
      <c r="R51" s="11">
        <f t="shared" si="3"/>
        <v>4511.9793495575232</v>
      </c>
    </row>
    <row r="52" spans="1:18" ht="15" customHeight="1" x14ac:dyDescent="0.45">
      <c r="A52" s="14"/>
      <c r="B52" s="4" t="s">
        <v>1377</v>
      </c>
      <c r="C52" s="4" t="s">
        <v>97</v>
      </c>
      <c r="D52" s="4" t="s">
        <v>100</v>
      </c>
      <c r="E52" s="4" t="s">
        <v>99</v>
      </c>
      <c r="F52" s="4" t="s">
        <v>57</v>
      </c>
      <c r="G52" s="4" t="s">
        <v>58</v>
      </c>
      <c r="H52" s="4" t="s">
        <v>60</v>
      </c>
      <c r="I52" s="4" t="s">
        <v>61</v>
      </c>
      <c r="J52" s="4" t="s">
        <v>62</v>
      </c>
      <c r="K52" s="4" t="s">
        <v>64</v>
      </c>
      <c r="L52" s="5">
        <v>72</v>
      </c>
      <c r="M52" s="9">
        <v>265</v>
      </c>
      <c r="N52" s="9">
        <f t="shared" si="0"/>
        <v>19080</v>
      </c>
      <c r="O52" s="9">
        <f t="shared" si="1"/>
        <v>53.668807000000001</v>
      </c>
      <c r="P52" s="9">
        <f t="shared" si="2"/>
        <v>3864.1541040000002</v>
      </c>
      <c r="Q52" s="11">
        <f t="shared" si="4"/>
        <v>47.494519469026557</v>
      </c>
      <c r="R52" s="11">
        <f t="shared" si="3"/>
        <v>3419.6054017699121</v>
      </c>
    </row>
    <row r="53" spans="1:18" ht="15" customHeight="1" x14ac:dyDescent="0.45">
      <c r="A53" s="14"/>
      <c r="B53" s="4" t="s">
        <v>1377</v>
      </c>
      <c r="C53" s="4" t="s">
        <v>97</v>
      </c>
      <c r="D53" s="4" t="s">
        <v>101</v>
      </c>
      <c r="E53" s="4" t="s">
        <v>99</v>
      </c>
      <c r="F53" s="4" t="s">
        <v>57</v>
      </c>
      <c r="G53" s="4" t="s">
        <v>58</v>
      </c>
      <c r="H53" s="4" t="s">
        <v>60</v>
      </c>
      <c r="I53" s="4" t="s">
        <v>61</v>
      </c>
      <c r="J53" s="4" t="s">
        <v>62</v>
      </c>
      <c r="K53" s="4" t="s">
        <v>66</v>
      </c>
      <c r="L53" s="5">
        <v>70</v>
      </c>
      <c r="M53" s="9">
        <v>265</v>
      </c>
      <c r="N53" s="9">
        <f t="shared" si="0"/>
        <v>18550</v>
      </c>
      <c r="O53" s="9">
        <f t="shared" si="1"/>
        <v>53.668807000000001</v>
      </c>
      <c r="P53" s="9">
        <f t="shared" si="2"/>
        <v>3756.8164900000002</v>
      </c>
      <c r="Q53" s="11">
        <f t="shared" si="4"/>
        <v>47.494519469026557</v>
      </c>
      <c r="R53" s="11">
        <f t="shared" si="3"/>
        <v>3324.6163628318591</v>
      </c>
    </row>
    <row r="54" spans="1:18" ht="15" customHeight="1" x14ac:dyDescent="0.45">
      <c r="A54" s="14"/>
      <c r="B54" s="4" t="s">
        <v>1377</v>
      </c>
      <c r="C54" s="4" t="s">
        <v>97</v>
      </c>
      <c r="D54" s="4" t="s">
        <v>102</v>
      </c>
      <c r="E54" s="4" t="s">
        <v>99</v>
      </c>
      <c r="F54" s="4" t="s">
        <v>57</v>
      </c>
      <c r="G54" s="4" t="s">
        <v>58</v>
      </c>
      <c r="H54" s="4" t="s">
        <v>60</v>
      </c>
      <c r="I54" s="4" t="s">
        <v>61</v>
      </c>
      <c r="J54" s="4" t="s">
        <v>62</v>
      </c>
      <c r="K54" s="4" t="s">
        <v>68</v>
      </c>
      <c r="L54" s="5">
        <v>36</v>
      </c>
      <c r="M54" s="9">
        <v>265</v>
      </c>
      <c r="N54" s="9">
        <f t="shared" si="0"/>
        <v>9540</v>
      </c>
      <c r="O54" s="9">
        <f t="shared" si="1"/>
        <v>53.668807000000001</v>
      </c>
      <c r="P54" s="9">
        <f t="shared" si="2"/>
        <v>1932.0770520000001</v>
      </c>
      <c r="Q54" s="11">
        <f t="shared" si="4"/>
        <v>47.494519469026557</v>
      </c>
      <c r="R54" s="11">
        <f t="shared" si="3"/>
        <v>1709.802700884956</v>
      </c>
    </row>
    <row r="55" spans="1:18" ht="15" customHeight="1" x14ac:dyDescent="0.45">
      <c r="A55" s="14"/>
      <c r="B55" s="4" t="s">
        <v>1377</v>
      </c>
      <c r="C55" s="4" t="s">
        <v>97</v>
      </c>
      <c r="D55" s="4" t="s">
        <v>103</v>
      </c>
      <c r="E55" s="4" t="s">
        <v>99</v>
      </c>
      <c r="F55" s="4" t="s">
        <v>57</v>
      </c>
      <c r="G55" s="4" t="s">
        <v>58</v>
      </c>
      <c r="H55" s="4" t="s">
        <v>60</v>
      </c>
      <c r="I55" s="4" t="s">
        <v>61</v>
      </c>
      <c r="J55" s="4" t="s">
        <v>62</v>
      </c>
      <c r="K55" s="4" t="s">
        <v>74</v>
      </c>
      <c r="L55" s="5">
        <v>18</v>
      </c>
      <c r="M55" s="9">
        <v>265</v>
      </c>
      <c r="N55" s="9">
        <f t="shared" si="0"/>
        <v>4770</v>
      </c>
      <c r="O55" s="9">
        <f t="shared" si="1"/>
        <v>53.668807000000001</v>
      </c>
      <c r="P55" s="9">
        <f t="shared" si="2"/>
        <v>966.03852600000005</v>
      </c>
      <c r="Q55" s="11">
        <f t="shared" si="4"/>
        <v>47.494519469026557</v>
      </c>
      <c r="R55" s="11">
        <f t="shared" si="3"/>
        <v>854.90135044247802</v>
      </c>
    </row>
    <row r="56" spans="1:18" ht="15" customHeight="1" x14ac:dyDescent="0.45">
      <c r="A56" s="14"/>
      <c r="B56" s="4" t="s">
        <v>1377</v>
      </c>
      <c r="C56" s="4" t="s">
        <v>97</v>
      </c>
      <c r="D56" s="4" t="s">
        <v>104</v>
      </c>
      <c r="E56" s="4" t="s">
        <v>99</v>
      </c>
      <c r="F56" s="4" t="s">
        <v>57</v>
      </c>
      <c r="G56" s="4" t="s">
        <v>58</v>
      </c>
      <c r="H56" s="4" t="s">
        <v>60</v>
      </c>
      <c r="I56" s="4" t="s">
        <v>61</v>
      </c>
      <c r="J56" s="4" t="s">
        <v>62</v>
      </c>
      <c r="K56" s="4" t="s">
        <v>70</v>
      </c>
      <c r="L56" s="5">
        <v>20</v>
      </c>
      <c r="M56" s="9">
        <v>265</v>
      </c>
      <c r="N56" s="9">
        <f t="shared" si="0"/>
        <v>5300</v>
      </c>
      <c r="O56" s="9">
        <f t="shared" si="1"/>
        <v>53.668807000000001</v>
      </c>
      <c r="P56" s="9">
        <f t="shared" si="2"/>
        <v>1073.3761400000001</v>
      </c>
      <c r="Q56" s="11">
        <f t="shared" si="4"/>
        <v>47.494519469026557</v>
      </c>
      <c r="R56" s="11">
        <f t="shared" si="3"/>
        <v>949.89038938053113</v>
      </c>
    </row>
    <row r="57" spans="1:18" ht="15" customHeight="1" x14ac:dyDescent="0.45">
      <c r="A57" s="14"/>
      <c r="B57" s="4" t="s">
        <v>1377</v>
      </c>
      <c r="C57" s="4" t="s">
        <v>97</v>
      </c>
      <c r="D57" s="4" t="s">
        <v>105</v>
      </c>
      <c r="E57" s="4" t="s">
        <v>99</v>
      </c>
      <c r="F57" s="4" t="s">
        <v>57</v>
      </c>
      <c r="G57" s="4" t="s">
        <v>58</v>
      </c>
      <c r="H57" s="4" t="s">
        <v>60</v>
      </c>
      <c r="I57" s="4" t="s">
        <v>61</v>
      </c>
      <c r="J57" s="4" t="s">
        <v>62</v>
      </c>
      <c r="K57" s="4" t="s">
        <v>76</v>
      </c>
      <c r="L57" s="5">
        <v>8</v>
      </c>
      <c r="M57" s="9">
        <v>265</v>
      </c>
      <c r="N57" s="9">
        <f t="shared" si="0"/>
        <v>2120</v>
      </c>
      <c r="O57" s="9">
        <f t="shared" si="1"/>
        <v>53.668807000000001</v>
      </c>
      <c r="P57" s="9">
        <f t="shared" si="2"/>
        <v>429.35045600000001</v>
      </c>
      <c r="Q57" s="11">
        <f t="shared" si="4"/>
        <v>47.494519469026557</v>
      </c>
      <c r="R57" s="11">
        <f t="shared" si="3"/>
        <v>379.95615575221245</v>
      </c>
    </row>
    <row r="58" spans="1:18" ht="15" customHeight="1" x14ac:dyDescent="0.45">
      <c r="A58" s="15"/>
      <c r="B58" s="4" t="s">
        <v>1377</v>
      </c>
      <c r="C58" s="4" t="s">
        <v>97</v>
      </c>
      <c r="D58" s="4" t="s">
        <v>106</v>
      </c>
      <c r="E58" s="4" t="s">
        <v>99</v>
      </c>
      <c r="F58" s="4" t="s">
        <v>57</v>
      </c>
      <c r="G58" s="4" t="s">
        <v>58</v>
      </c>
      <c r="H58" s="4" t="s">
        <v>60</v>
      </c>
      <c r="I58" s="4" t="s">
        <v>61</v>
      </c>
      <c r="J58" s="4" t="s">
        <v>62</v>
      </c>
      <c r="K58" s="4" t="s">
        <v>72</v>
      </c>
      <c r="L58" s="5">
        <v>7</v>
      </c>
      <c r="M58" s="9">
        <v>265</v>
      </c>
      <c r="N58" s="9">
        <f t="shared" si="0"/>
        <v>1855</v>
      </c>
      <c r="O58" s="9">
        <f t="shared" si="1"/>
        <v>53.668807000000001</v>
      </c>
      <c r="P58" s="9">
        <f t="shared" si="2"/>
        <v>375.68164899999999</v>
      </c>
      <c r="Q58" s="11">
        <f t="shared" si="4"/>
        <v>47.494519469026557</v>
      </c>
      <c r="R58" s="11">
        <f t="shared" si="3"/>
        <v>332.4616362831859</v>
      </c>
    </row>
    <row r="59" spans="1:18" ht="15" customHeight="1" x14ac:dyDescent="0.45">
      <c r="A59" s="13" t="s">
        <v>77</v>
      </c>
      <c r="B59" s="4" t="s">
        <v>1377</v>
      </c>
      <c r="C59" s="4" t="s">
        <v>107</v>
      </c>
      <c r="D59" s="4" t="s">
        <v>108</v>
      </c>
      <c r="E59" s="4" t="s">
        <v>109</v>
      </c>
      <c r="F59" s="4" t="s">
        <v>57</v>
      </c>
      <c r="G59" s="4" t="s">
        <v>58</v>
      </c>
      <c r="H59" s="4" t="s">
        <v>60</v>
      </c>
      <c r="I59" s="4" t="s">
        <v>61</v>
      </c>
      <c r="J59" s="4" t="s">
        <v>17</v>
      </c>
      <c r="K59" s="4" t="s">
        <v>59</v>
      </c>
      <c r="L59" s="5">
        <v>73</v>
      </c>
      <c r="M59" s="9">
        <v>465</v>
      </c>
      <c r="N59" s="9">
        <f t="shared" si="0"/>
        <v>33945</v>
      </c>
      <c r="O59" s="9">
        <f t="shared" si="1"/>
        <v>94.173567000000006</v>
      </c>
      <c r="P59" s="9">
        <f t="shared" si="2"/>
        <v>6874.6703910000006</v>
      </c>
      <c r="Q59" s="11">
        <f t="shared" si="4"/>
        <v>83.33943982300886</v>
      </c>
      <c r="R59" s="11">
        <f t="shared" si="3"/>
        <v>6083.7791070796466</v>
      </c>
    </row>
    <row r="60" spans="1:18" ht="15" customHeight="1" x14ac:dyDescent="0.45">
      <c r="A60" s="14"/>
      <c r="B60" s="4" t="s">
        <v>1377</v>
      </c>
      <c r="C60" s="4" t="s">
        <v>107</v>
      </c>
      <c r="D60" s="4" t="s">
        <v>110</v>
      </c>
      <c r="E60" s="4" t="s">
        <v>109</v>
      </c>
      <c r="F60" s="4" t="s">
        <v>57</v>
      </c>
      <c r="G60" s="4" t="s">
        <v>58</v>
      </c>
      <c r="H60" s="4" t="s">
        <v>60</v>
      </c>
      <c r="I60" s="4" t="s">
        <v>61</v>
      </c>
      <c r="J60" s="4" t="s">
        <v>17</v>
      </c>
      <c r="K60" s="4" t="s">
        <v>64</v>
      </c>
      <c r="L60" s="5">
        <v>63</v>
      </c>
      <c r="M60" s="9">
        <v>465</v>
      </c>
      <c r="N60" s="9">
        <f t="shared" si="0"/>
        <v>29295</v>
      </c>
      <c r="O60" s="9">
        <f t="shared" si="1"/>
        <v>94.173567000000006</v>
      </c>
      <c r="P60" s="9">
        <f t="shared" si="2"/>
        <v>5932.9347210000005</v>
      </c>
      <c r="Q60" s="11">
        <f t="shared" si="4"/>
        <v>83.33943982300886</v>
      </c>
      <c r="R60" s="11">
        <f t="shared" si="3"/>
        <v>5250.3847088495586</v>
      </c>
    </row>
    <row r="61" spans="1:18" ht="15" customHeight="1" x14ac:dyDescent="0.45">
      <c r="A61" s="14"/>
      <c r="B61" s="4" t="s">
        <v>1377</v>
      </c>
      <c r="C61" s="4" t="s">
        <v>107</v>
      </c>
      <c r="D61" s="4" t="s">
        <v>111</v>
      </c>
      <c r="E61" s="4" t="s">
        <v>109</v>
      </c>
      <c r="F61" s="4" t="s">
        <v>57</v>
      </c>
      <c r="G61" s="4" t="s">
        <v>58</v>
      </c>
      <c r="H61" s="4" t="s">
        <v>60</v>
      </c>
      <c r="I61" s="4" t="s">
        <v>61</v>
      </c>
      <c r="J61" s="4" t="s">
        <v>17</v>
      </c>
      <c r="K61" s="4" t="s">
        <v>68</v>
      </c>
      <c r="L61" s="5">
        <v>43</v>
      </c>
      <c r="M61" s="9">
        <v>465</v>
      </c>
      <c r="N61" s="9">
        <f t="shared" si="0"/>
        <v>19995</v>
      </c>
      <c r="O61" s="9">
        <f t="shared" si="1"/>
        <v>94.173567000000006</v>
      </c>
      <c r="P61" s="9">
        <f t="shared" si="2"/>
        <v>4049.463381</v>
      </c>
      <c r="Q61" s="11">
        <f t="shared" si="4"/>
        <v>83.33943982300886</v>
      </c>
      <c r="R61" s="11">
        <f t="shared" si="3"/>
        <v>3583.5959123893808</v>
      </c>
    </row>
    <row r="62" spans="1:18" ht="15" customHeight="1" x14ac:dyDescent="0.45">
      <c r="A62" s="14"/>
      <c r="B62" s="4" t="s">
        <v>1377</v>
      </c>
      <c r="C62" s="4" t="s">
        <v>107</v>
      </c>
      <c r="D62" s="4" t="s">
        <v>112</v>
      </c>
      <c r="E62" s="4" t="s">
        <v>109</v>
      </c>
      <c r="F62" s="4" t="s">
        <v>57</v>
      </c>
      <c r="G62" s="4" t="s">
        <v>58</v>
      </c>
      <c r="H62" s="4" t="s">
        <v>60</v>
      </c>
      <c r="I62" s="4" t="s">
        <v>61</v>
      </c>
      <c r="J62" s="4" t="s">
        <v>17</v>
      </c>
      <c r="K62" s="4" t="s">
        <v>66</v>
      </c>
      <c r="L62" s="5">
        <v>44</v>
      </c>
      <c r="M62" s="9">
        <v>465</v>
      </c>
      <c r="N62" s="9">
        <f t="shared" si="0"/>
        <v>20460</v>
      </c>
      <c r="O62" s="9">
        <f t="shared" si="1"/>
        <v>94.173567000000006</v>
      </c>
      <c r="P62" s="9">
        <f t="shared" si="2"/>
        <v>4143.6369480000003</v>
      </c>
      <c r="Q62" s="11">
        <f t="shared" si="4"/>
        <v>83.33943982300886</v>
      </c>
      <c r="R62" s="11">
        <f t="shared" si="3"/>
        <v>3666.9353522123897</v>
      </c>
    </row>
    <row r="63" spans="1:18" ht="15" customHeight="1" x14ac:dyDescent="0.45">
      <c r="A63" s="14"/>
      <c r="B63" s="4" t="s">
        <v>1377</v>
      </c>
      <c r="C63" s="4" t="s">
        <v>107</v>
      </c>
      <c r="D63" s="4" t="s">
        <v>113</v>
      </c>
      <c r="E63" s="4" t="s">
        <v>109</v>
      </c>
      <c r="F63" s="4" t="s">
        <v>57</v>
      </c>
      <c r="G63" s="4" t="s">
        <v>58</v>
      </c>
      <c r="H63" s="4" t="s">
        <v>60</v>
      </c>
      <c r="I63" s="4" t="s">
        <v>61</v>
      </c>
      <c r="J63" s="4" t="s">
        <v>17</v>
      </c>
      <c r="K63" s="4" t="s">
        <v>74</v>
      </c>
      <c r="L63" s="5">
        <v>29</v>
      </c>
      <c r="M63" s="9">
        <v>465</v>
      </c>
      <c r="N63" s="9">
        <f t="shared" si="0"/>
        <v>13485</v>
      </c>
      <c r="O63" s="9">
        <f t="shared" si="1"/>
        <v>94.173567000000006</v>
      </c>
      <c r="P63" s="9">
        <f t="shared" si="2"/>
        <v>2731.0334430000003</v>
      </c>
      <c r="Q63" s="11">
        <f t="shared" si="4"/>
        <v>83.33943982300886</v>
      </c>
      <c r="R63" s="11">
        <f t="shared" si="3"/>
        <v>2416.8437548672568</v>
      </c>
    </row>
    <row r="64" spans="1:18" ht="15" customHeight="1" x14ac:dyDescent="0.45">
      <c r="A64" s="14"/>
      <c r="B64" s="4" t="s">
        <v>1377</v>
      </c>
      <c r="C64" s="4" t="s">
        <v>107</v>
      </c>
      <c r="D64" s="4" t="s">
        <v>114</v>
      </c>
      <c r="E64" s="4" t="s">
        <v>109</v>
      </c>
      <c r="F64" s="4" t="s">
        <v>57</v>
      </c>
      <c r="G64" s="4" t="s">
        <v>58</v>
      </c>
      <c r="H64" s="4" t="s">
        <v>60</v>
      </c>
      <c r="I64" s="4" t="s">
        <v>61</v>
      </c>
      <c r="J64" s="4" t="s">
        <v>17</v>
      </c>
      <c r="K64" s="4" t="s">
        <v>70</v>
      </c>
      <c r="L64" s="5">
        <v>10</v>
      </c>
      <c r="M64" s="9">
        <v>465</v>
      </c>
      <c r="N64" s="9">
        <f t="shared" si="0"/>
        <v>4650</v>
      </c>
      <c r="O64" s="9">
        <f t="shared" si="1"/>
        <v>94.173567000000006</v>
      </c>
      <c r="P64" s="9">
        <f t="shared" si="2"/>
        <v>941.73567000000003</v>
      </c>
      <c r="Q64" s="11">
        <f t="shared" si="4"/>
        <v>83.33943982300886</v>
      </c>
      <c r="R64" s="11">
        <f t="shared" si="3"/>
        <v>833.39439823008865</v>
      </c>
    </row>
    <row r="65" spans="1:18" ht="15" customHeight="1" x14ac:dyDescent="0.45">
      <c r="A65" s="14"/>
      <c r="B65" s="4" t="s">
        <v>1377</v>
      </c>
      <c r="C65" s="4" t="s">
        <v>107</v>
      </c>
      <c r="D65" s="4" t="s">
        <v>115</v>
      </c>
      <c r="E65" s="4" t="s">
        <v>109</v>
      </c>
      <c r="F65" s="4" t="s">
        <v>57</v>
      </c>
      <c r="G65" s="4" t="s">
        <v>58</v>
      </c>
      <c r="H65" s="4" t="s">
        <v>60</v>
      </c>
      <c r="I65" s="4" t="s">
        <v>61</v>
      </c>
      <c r="J65" s="4" t="s">
        <v>17</v>
      </c>
      <c r="K65" s="4" t="s">
        <v>72</v>
      </c>
      <c r="L65" s="5">
        <v>4</v>
      </c>
      <c r="M65" s="9">
        <v>465</v>
      </c>
      <c r="N65" s="9">
        <f t="shared" si="0"/>
        <v>1860</v>
      </c>
      <c r="O65" s="9">
        <f t="shared" si="1"/>
        <v>94.173567000000006</v>
      </c>
      <c r="P65" s="9">
        <f t="shared" si="2"/>
        <v>376.69426800000002</v>
      </c>
      <c r="Q65" s="11">
        <f t="shared" si="4"/>
        <v>83.33943982300886</v>
      </c>
      <c r="R65" s="11">
        <f t="shared" si="3"/>
        <v>333.35775929203544</v>
      </c>
    </row>
    <row r="66" spans="1:18" ht="15" customHeight="1" x14ac:dyDescent="0.45">
      <c r="A66" s="15"/>
      <c r="B66" s="4" t="s">
        <v>1377</v>
      </c>
      <c r="C66" s="4" t="s">
        <v>107</v>
      </c>
      <c r="D66" s="4" t="s">
        <v>116</v>
      </c>
      <c r="E66" s="4" t="s">
        <v>109</v>
      </c>
      <c r="F66" s="4" t="s">
        <v>57</v>
      </c>
      <c r="G66" s="4" t="s">
        <v>58</v>
      </c>
      <c r="H66" s="4" t="s">
        <v>60</v>
      </c>
      <c r="I66" s="4" t="s">
        <v>61</v>
      </c>
      <c r="J66" s="4" t="s">
        <v>17</v>
      </c>
      <c r="K66" s="4" t="s">
        <v>76</v>
      </c>
      <c r="L66" s="5">
        <v>2</v>
      </c>
      <c r="M66" s="9">
        <v>465</v>
      </c>
      <c r="N66" s="9">
        <f t="shared" si="0"/>
        <v>930</v>
      </c>
      <c r="O66" s="9">
        <f t="shared" si="1"/>
        <v>94.173567000000006</v>
      </c>
      <c r="P66" s="9">
        <f t="shared" si="2"/>
        <v>188.34713400000001</v>
      </c>
      <c r="Q66" s="11">
        <f t="shared" si="4"/>
        <v>83.33943982300886</v>
      </c>
      <c r="R66" s="11">
        <f t="shared" si="3"/>
        <v>166.67887964601772</v>
      </c>
    </row>
    <row r="67" spans="1:18" ht="15" customHeight="1" x14ac:dyDescent="0.45">
      <c r="A67" s="13" t="s">
        <v>77</v>
      </c>
      <c r="B67" s="4" t="s">
        <v>1377</v>
      </c>
      <c r="C67" s="4" t="s">
        <v>117</v>
      </c>
      <c r="D67" s="4" t="s">
        <v>118</v>
      </c>
      <c r="E67" s="4" t="s">
        <v>119</v>
      </c>
      <c r="F67" s="4" t="s">
        <v>57</v>
      </c>
      <c r="G67" s="4" t="s">
        <v>58</v>
      </c>
      <c r="H67" s="4" t="s">
        <v>60</v>
      </c>
      <c r="I67" s="4" t="s">
        <v>61</v>
      </c>
      <c r="J67" s="4" t="s">
        <v>120</v>
      </c>
      <c r="K67" s="4" t="s">
        <v>59</v>
      </c>
      <c r="L67" s="5">
        <v>102</v>
      </c>
      <c r="M67" s="9">
        <v>295</v>
      </c>
      <c r="N67" s="9">
        <f t="shared" si="0"/>
        <v>30090</v>
      </c>
      <c r="O67" s="9">
        <f t="shared" si="1"/>
        <v>59.744520999999999</v>
      </c>
      <c r="P67" s="9">
        <f t="shared" si="2"/>
        <v>6093.9411419999997</v>
      </c>
      <c r="Q67" s="11">
        <f t="shared" si="4"/>
        <v>52.871257522123898</v>
      </c>
      <c r="R67" s="11">
        <f t="shared" si="3"/>
        <v>5392.8682672566374</v>
      </c>
    </row>
    <row r="68" spans="1:18" ht="15" customHeight="1" x14ac:dyDescent="0.45">
      <c r="A68" s="14"/>
      <c r="B68" s="4" t="s">
        <v>1377</v>
      </c>
      <c r="C68" s="4" t="s">
        <v>117</v>
      </c>
      <c r="D68" s="4" t="s">
        <v>121</v>
      </c>
      <c r="E68" s="4" t="s">
        <v>119</v>
      </c>
      <c r="F68" s="4" t="s">
        <v>57</v>
      </c>
      <c r="G68" s="4" t="s">
        <v>58</v>
      </c>
      <c r="H68" s="4" t="s">
        <v>60</v>
      </c>
      <c r="I68" s="4" t="s">
        <v>61</v>
      </c>
      <c r="J68" s="4" t="s">
        <v>120</v>
      </c>
      <c r="K68" s="4" t="s">
        <v>64</v>
      </c>
      <c r="L68" s="5">
        <v>71</v>
      </c>
      <c r="M68" s="9">
        <v>295</v>
      </c>
      <c r="N68" s="9">
        <f t="shared" si="0"/>
        <v>20945</v>
      </c>
      <c r="O68" s="9">
        <f t="shared" si="1"/>
        <v>59.744520999999999</v>
      </c>
      <c r="P68" s="9">
        <f t="shared" si="2"/>
        <v>4241.8609909999996</v>
      </c>
      <c r="Q68" s="11">
        <f t="shared" si="4"/>
        <v>52.871257522123898</v>
      </c>
      <c r="R68" s="11">
        <f t="shared" si="3"/>
        <v>3753.8592840707965</v>
      </c>
    </row>
    <row r="69" spans="1:18" ht="15" customHeight="1" x14ac:dyDescent="0.45">
      <c r="A69" s="14"/>
      <c r="B69" s="4" t="s">
        <v>1377</v>
      </c>
      <c r="C69" s="4" t="s">
        <v>117</v>
      </c>
      <c r="D69" s="4" t="s">
        <v>122</v>
      </c>
      <c r="E69" s="4" t="s">
        <v>119</v>
      </c>
      <c r="F69" s="4" t="s">
        <v>57</v>
      </c>
      <c r="G69" s="4" t="s">
        <v>58</v>
      </c>
      <c r="H69" s="4" t="s">
        <v>60</v>
      </c>
      <c r="I69" s="4" t="s">
        <v>61</v>
      </c>
      <c r="J69" s="4" t="s">
        <v>120</v>
      </c>
      <c r="K69" s="4" t="s">
        <v>66</v>
      </c>
      <c r="L69" s="5">
        <v>84</v>
      </c>
      <c r="M69" s="9">
        <v>295</v>
      </c>
      <c r="N69" s="9">
        <f t="shared" si="0"/>
        <v>24780</v>
      </c>
      <c r="O69" s="9">
        <f t="shared" si="1"/>
        <v>59.744520999999999</v>
      </c>
      <c r="P69" s="9">
        <f t="shared" si="2"/>
        <v>5018.5397640000001</v>
      </c>
      <c r="Q69" s="11">
        <f t="shared" si="4"/>
        <v>52.871257522123898</v>
      </c>
      <c r="R69" s="11">
        <f t="shared" si="3"/>
        <v>4441.1856318584078</v>
      </c>
    </row>
    <row r="70" spans="1:18" ht="15" customHeight="1" x14ac:dyDescent="0.45">
      <c r="A70" s="14"/>
      <c r="B70" s="4" t="s">
        <v>1377</v>
      </c>
      <c r="C70" s="4" t="s">
        <v>117</v>
      </c>
      <c r="D70" s="4" t="s">
        <v>123</v>
      </c>
      <c r="E70" s="4" t="s">
        <v>119</v>
      </c>
      <c r="F70" s="4" t="s">
        <v>57</v>
      </c>
      <c r="G70" s="4" t="s">
        <v>58</v>
      </c>
      <c r="H70" s="4" t="s">
        <v>60</v>
      </c>
      <c r="I70" s="4" t="s">
        <v>61</v>
      </c>
      <c r="J70" s="4" t="s">
        <v>120</v>
      </c>
      <c r="K70" s="4" t="s">
        <v>70</v>
      </c>
      <c r="L70" s="5">
        <v>38</v>
      </c>
      <c r="M70" s="9">
        <v>295</v>
      </c>
      <c r="N70" s="9">
        <f t="shared" si="0"/>
        <v>11210</v>
      </c>
      <c r="O70" s="9">
        <f t="shared" si="1"/>
        <v>59.744520999999999</v>
      </c>
      <c r="P70" s="9">
        <f t="shared" si="2"/>
        <v>2270.2917979999997</v>
      </c>
      <c r="Q70" s="11">
        <f t="shared" si="4"/>
        <v>52.871257522123898</v>
      </c>
      <c r="R70" s="11">
        <f t="shared" si="3"/>
        <v>2009.1077858407082</v>
      </c>
    </row>
    <row r="71" spans="1:18" ht="15" customHeight="1" x14ac:dyDescent="0.45">
      <c r="A71" s="14"/>
      <c r="B71" s="4" t="s">
        <v>1377</v>
      </c>
      <c r="C71" s="4" t="s">
        <v>117</v>
      </c>
      <c r="D71" s="4" t="s">
        <v>124</v>
      </c>
      <c r="E71" s="4" t="s">
        <v>119</v>
      </c>
      <c r="F71" s="4" t="s">
        <v>57</v>
      </c>
      <c r="G71" s="4" t="s">
        <v>58</v>
      </c>
      <c r="H71" s="4" t="s">
        <v>60</v>
      </c>
      <c r="I71" s="4" t="s">
        <v>61</v>
      </c>
      <c r="J71" s="4" t="s">
        <v>120</v>
      </c>
      <c r="K71" s="4" t="s">
        <v>68</v>
      </c>
      <c r="L71" s="5">
        <v>36</v>
      </c>
      <c r="M71" s="9">
        <v>295</v>
      </c>
      <c r="N71" s="9">
        <f t="shared" si="0"/>
        <v>10620</v>
      </c>
      <c r="O71" s="9">
        <f t="shared" si="1"/>
        <v>59.744520999999999</v>
      </c>
      <c r="P71" s="9">
        <f t="shared" si="2"/>
        <v>2150.802756</v>
      </c>
      <c r="Q71" s="11">
        <f t="shared" si="4"/>
        <v>52.871257522123898</v>
      </c>
      <c r="R71" s="11">
        <f t="shared" si="3"/>
        <v>1903.3652707964602</v>
      </c>
    </row>
    <row r="72" spans="1:18" ht="15" customHeight="1" x14ac:dyDescent="0.45">
      <c r="A72" s="14"/>
      <c r="B72" s="4" t="s">
        <v>1377</v>
      </c>
      <c r="C72" s="4" t="s">
        <v>117</v>
      </c>
      <c r="D72" s="4" t="s">
        <v>125</v>
      </c>
      <c r="E72" s="4" t="s">
        <v>119</v>
      </c>
      <c r="F72" s="4" t="s">
        <v>57</v>
      </c>
      <c r="G72" s="4" t="s">
        <v>58</v>
      </c>
      <c r="H72" s="4" t="s">
        <v>60</v>
      </c>
      <c r="I72" s="4" t="s">
        <v>61</v>
      </c>
      <c r="J72" s="4" t="s">
        <v>120</v>
      </c>
      <c r="K72" s="4" t="s">
        <v>72</v>
      </c>
      <c r="L72" s="5">
        <v>14</v>
      </c>
      <c r="M72" s="9">
        <v>295</v>
      </c>
      <c r="N72" s="9">
        <f t="shared" si="0"/>
        <v>4130</v>
      </c>
      <c r="O72" s="9">
        <f t="shared" si="1"/>
        <v>59.744520999999999</v>
      </c>
      <c r="P72" s="9">
        <f t="shared" si="2"/>
        <v>836.42329399999994</v>
      </c>
      <c r="Q72" s="11">
        <f t="shared" si="4"/>
        <v>52.871257522123898</v>
      </c>
      <c r="R72" s="11">
        <f t="shared" si="3"/>
        <v>740.19760530973463</v>
      </c>
    </row>
    <row r="73" spans="1:18" ht="15" customHeight="1" x14ac:dyDescent="0.45">
      <c r="A73" s="14"/>
      <c r="B73" s="4" t="s">
        <v>1377</v>
      </c>
      <c r="C73" s="4" t="s">
        <v>117</v>
      </c>
      <c r="D73" s="4" t="s">
        <v>126</v>
      </c>
      <c r="E73" s="4" t="s">
        <v>119</v>
      </c>
      <c r="F73" s="4" t="s">
        <v>57</v>
      </c>
      <c r="G73" s="4" t="s">
        <v>58</v>
      </c>
      <c r="H73" s="4" t="s">
        <v>60</v>
      </c>
      <c r="I73" s="4" t="s">
        <v>61</v>
      </c>
      <c r="J73" s="4" t="s">
        <v>120</v>
      </c>
      <c r="K73" s="4" t="s">
        <v>76</v>
      </c>
      <c r="L73" s="5">
        <v>1</v>
      </c>
      <c r="M73" s="9">
        <v>295</v>
      </c>
      <c r="N73" s="9">
        <f t="shared" si="0"/>
        <v>295</v>
      </c>
      <c r="O73" s="9">
        <f t="shared" si="1"/>
        <v>59.744520999999999</v>
      </c>
      <c r="P73" s="9">
        <f t="shared" si="2"/>
        <v>59.744520999999999</v>
      </c>
      <c r="Q73" s="11">
        <f t="shared" si="4"/>
        <v>52.871257522123898</v>
      </c>
      <c r="R73" s="11">
        <f t="shared" si="3"/>
        <v>52.871257522123898</v>
      </c>
    </row>
    <row r="74" spans="1:18" ht="15" customHeight="1" x14ac:dyDescent="0.45">
      <c r="A74" s="15"/>
      <c r="B74" s="4" t="s">
        <v>1377</v>
      </c>
      <c r="C74" s="4" t="s">
        <v>117</v>
      </c>
      <c r="D74" s="4" t="s">
        <v>127</v>
      </c>
      <c r="E74" s="4" t="s">
        <v>119</v>
      </c>
      <c r="F74" s="4" t="s">
        <v>57</v>
      </c>
      <c r="G74" s="4" t="s">
        <v>58</v>
      </c>
      <c r="H74" s="4" t="s">
        <v>60</v>
      </c>
      <c r="I74" s="4" t="s">
        <v>61</v>
      </c>
      <c r="J74" s="4" t="s">
        <v>120</v>
      </c>
      <c r="K74" s="4" t="s">
        <v>74</v>
      </c>
      <c r="L74" s="5">
        <v>11</v>
      </c>
      <c r="M74" s="9">
        <v>295</v>
      </c>
      <c r="N74" s="9">
        <f t="shared" si="0"/>
        <v>3245</v>
      </c>
      <c r="O74" s="9">
        <f t="shared" si="1"/>
        <v>59.744520999999999</v>
      </c>
      <c r="P74" s="9">
        <f t="shared" si="2"/>
        <v>657.18973099999994</v>
      </c>
      <c r="Q74" s="11">
        <f t="shared" si="4"/>
        <v>52.871257522123898</v>
      </c>
      <c r="R74" s="11">
        <f t="shared" si="3"/>
        <v>581.5838327433629</v>
      </c>
    </row>
    <row r="75" spans="1:18" ht="15" customHeight="1" x14ac:dyDescent="0.45">
      <c r="A75" s="13" t="s">
        <v>77</v>
      </c>
      <c r="B75" s="4" t="s">
        <v>1377</v>
      </c>
      <c r="C75" s="4" t="s">
        <v>128</v>
      </c>
      <c r="D75" s="4" t="s">
        <v>129</v>
      </c>
      <c r="E75" s="4" t="s">
        <v>130</v>
      </c>
      <c r="F75" s="4" t="s">
        <v>57</v>
      </c>
      <c r="G75" s="4" t="s">
        <v>58</v>
      </c>
      <c r="H75" s="4" t="s">
        <v>60</v>
      </c>
      <c r="I75" s="4" t="s">
        <v>61</v>
      </c>
      <c r="J75" s="4" t="s">
        <v>120</v>
      </c>
      <c r="K75" s="4" t="s">
        <v>59</v>
      </c>
      <c r="L75" s="5">
        <v>25</v>
      </c>
      <c r="M75" s="9">
        <v>295</v>
      </c>
      <c r="N75" s="9">
        <f t="shared" si="0"/>
        <v>7375</v>
      </c>
      <c r="O75" s="9">
        <f t="shared" si="1"/>
        <v>59.744520999999999</v>
      </c>
      <c r="P75" s="9">
        <f t="shared" si="2"/>
        <v>1493.6130249999999</v>
      </c>
      <c r="Q75" s="11">
        <f t="shared" si="4"/>
        <v>52.871257522123898</v>
      </c>
      <c r="R75" s="11">
        <f t="shared" si="3"/>
        <v>1321.7814380530974</v>
      </c>
    </row>
    <row r="76" spans="1:18" ht="15" customHeight="1" x14ac:dyDescent="0.45">
      <c r="A76" s="14"/>
      <c r="B76" s="4" t="s">
        <v>1377</v>
      </c>
      <c r="C76" s="4" t="s">
        <v>128</v>
      </c>
      <c r="D76" s="4" t="s">
        <v>131</v>
      </c>
      <c r="E76" s="4" t="s">
        <v>130</v>
      </c>
      <c r="F76" s="4" t="s">
        <v>57</v>
      </c>
      <c r="G76" s="4" t="s">
        <v>58</v>
      </c>
      <c r="H76" s="4" t="s">
        <v>60</v>
      </c>
      <c r="I76" s="4" t="s">
        <v>61</v>
      </c>
      <c r="J76" s="4" t="s">
        <v>120</v>
      </c>
      <c r="K76" s="4" t="s">
        <v>64</v>
      </c>
      <c r="L76" s="5">
        <v>21</v>
      </c>
      <c r="M76" s="9">
        <v>295</v>
      </c>
      <c r="N76" s="9">
        <f t="shared" si="0"/>
        <v>6195</v>
      </c>
      <c r="O76" s="9">
        <f t="shared" si="1"/>
        <v>59.744520999999999</v>
      </c>
      <c r="P76" s="9">
        <f t="shared" si="2"/>
        <v>1254.634941</v>
      </c>
      <c r="Q76" s="11">
        <f t="shared" si="4"/>
        <v>52.871257522123898</v>
      </c>
      <c r="R76" s="11">
        <f t="shared" si="3"/>
        <v>1110.2964079646019</v>
      </c>
    </row>
    <row r="77" spans="1:18" ht="15" customHeight="1" x14ac:dyDescent="0.45">
      <c r="A77" s="14"/>
      <c r="B77" s="4" t="s">
        <v>1377</v>
      </c>
      <c r="C77" s="4" t="s">
        <v>128</v>
      </c>
      <c r="D77" s="4" t="s">
        <v>132</v>
      </c>
      <c r="E77" s="4" t="s">
        <v>130</v>
      </c>
      <c r="F77" s="4" t="s">
        <v>57</v>
      </c>
      <c r="G77" s="4" t="s">
        <v>58</v>
      </c>
      <c r="H77" s="4" t="s">
        <v>60</v>
      </c>
      <c r="I77" s="4" t="s">
        <v>61</v>
      </c>
      <c r="J77" s="4" t="s">
        <v>120</v>
      </c>
      <c r="K77" s="4" t="s">
        <v>66</v>
      </c>
      <c r="L77" s="5">
        <v>31</v>
      </c>
      <c r="M77" s="9">
        <v>295</v>
      </c>
      <c r="N77" s="9">
        <f t="shared" si="0"/>
        <v>9145</v>
      </c>
      <c r="O77" s="9">
        <f t="shared" si="1"/>
        <v>59.744520999999999</v>
      </c>
      <c r="P77" s="9">
        <f t="shared" si="2"/>
        <v>1852.0801509999999</v>
      </c>
      <c r="Q77" s="11">
        <f t="shared" si="4"/>
        <v>52.871257522123898</v>
      </c>
      <c r="R77" s="11">
        <f t="shared" si="3"/>
        <v>1639.0089831858409</v>
      </c>
    </row>
    <row r="78" spans="1:18" ht="15" customHeight="1" x14ac:dyDescent="0.45">
      <c r="A78" s="14"/>
      <c r="B78" s="4" t="s">
        <v>1377</v>
      </c>
      <c r="C78" s="4" t="s">
        <v>128</v>
      </c>
      <c r="D78" s="4" t="s">
        <v>133</v>
      </c>
      <c r="E78" s="4" t="s">
        <v>130</v>
      </c>
      <c r="F78" s="4" t="s">
        <v>57</v>
      </c>
      <c r="G78" s="4" t="s">
        <v>58</v>
      </c>
      <c r="H78" s="4" t="s">
        <v>60</v>
      </c>
      <c r="I78" s="4" t="s">
        <v>61</v>
      </c>
      <c r="J78" s="4" t="s">
        <v>120</v>
      </c>
      <c r="K78" s="4" t="s">
        <v>70</v>
      </c>
      <c r="L78" s="5">
        <v>23</v>
      </c>
      <c r="M78" s="9">
        <v>295</v>
      </c>
      <c r="N78" s="9">
        <f t="shared" si="0"/>
        <v>6785</v>
      </c>
      <c r="O78" s="9">
        <f t="shared" si="1"/>
        <v>59.744520999999999</v>
      </c>
      <c r="P78" s="9">
        <f t="shared" si="2"/>
        <v>1374.123983</v>
      </c>
      <c r="Q78" s="11">
        <f t="shared" si="4"/>
        <v>52.871257522123898</v>
      </c>
      <c r="R78" s="11">
        <f t="shared" si="3"/>
        <v>1216.0389230088497</v>
      </c>
    </row>
    <row r="79" spans="1:18" ht="15" customHeight="1" x14ac:dyDescent="0.45">
      <c r="A79" s="14"/>
      <c r="B79" s="4" t="s">
        <v>1377</v>
      </c>
      <c r="C79" s="4" t="s">
        <v>128</v>
      </c>
      <c r="D79" s="4" t="s">
        <v>134</v>
      </c>
      <c r="E79" s="4" t="s">
        <v>130</v>
      </c>
      <c r="F79" s="4" t="s">
        <v>57</v>
      </c>
      <c r="G79" s="4" t="s">
        <v>58</v>
      </c>
      <c r="H79" s="4" t="s">
        <v>60</v>
      </c>
      <c r="I79" s="4" t="s">
        <v>61</v>
      </c>
      <c r="J79" s="4" t="s">
        <v>120</v>
      </c>
      <c r="K79" s="4" t="s">
        <v>68</v>
      </c>
      <c r="L79" s="5">
        <v>7</v>
      </c>
      <c r="M79" s="9">
        <v>295</v>
      </c>
      <c r="N79" s="9">
        <f t="shared" ref="N79:N142" si="5">SUM(M79*L79)</f>
        <v>2065</v>
      </c>
      <c r="O79" s="9">
        <f t="shared" ref="O79:O142" si="6">SUM(M79*0.2025238)</f>
        <v>59.744520999999999</v>
      </c>
      <c r="P79" s="9">
        <f t="shared" ref="P79:P142" si="7">SUM(O79*L79)</f>
        <v>418.21164699999997</v>
      </c>
      <c r="Q79" s="11">
        <f t="shared" si="4"/>
        <v>52.871257522123898</v>
      </c>
      <c r="R79" s="11">
        <f t="shared" ref="R79:R142" si="8">SUM(Q79*L79)</f>
        <v>370.09880265486731</v>
      </c>
    </row>
    <row r="80" spans="1:18" ht="15" customHeight="1" x14ac:dyDescent="0.45">
      <c r="A80" s="14"/>
      <c r="B80" s="4" t="s">
        <v>1377</v>
      </c>
      <c r="C80" s="4" t="s">
        <v>128</v>
      </c>
      <c r="D80" s="4" t="s">
        <v>135</v>
      </c>
      <c r="E80" s="4" t="s">
        <v>130</v>
      </c>
      <c r="F80" s="4" t="s">
        <v>57</v>
      </c>
      <c r="G80" s="4" t="s">
        <v>58</v>
      </c>
      <c r="H80" s="4" t="s">
        <v>60</v>
      </c>
      <c r="I80" s="4" t="s">
        <v>61</v>
      </c>
      <c r="J80" s="4" t="s">
        <v>120</v>
      </c>
      <c r="K80" s="4" t="s">
        <v>76</v>
      </c>
      <c r="L80" s="5">
        <v>1</v>
      </c>
      <c r="M80" s="9">
        <v>295</v>
      </c>
      <c r="N80" s="9">
        <f t="shared" si="5"/>
        <v>295</v>
      </c>
      <c r="O80" s="9">
        <f t="shared" si="6"/>
        <v>59.744520999999999</v>
      </c>
      <c r="P80" s="9">
        <f t="shared" si="7"/>
        <v>59.744520999999999</v>
      </c>
      <c r="Q80" s="11">
        <f t="shared" ref="Q80:Q143" si="9">SUM(O80/1.13)</f>
        <v>52.871257522123898</v>
      </c>
      <c r="R80" s="11">
        <f t="shared" si="8"/>
        <v>52.871257522123898</v>
      </c>
    </row>
    <row r="81" spans="1:18" ht="15" customHeight="1" x14ac:dyDescent="0.45">
      <c r="A81" s="14"/>
      <c r="B81" s="4" t="s">
        <v>1377</v>
      </c>
      <c r="C81" s="4" t="s">
        <v>128</v>
      </c>
      <c r="D81" s="4" t="s">
        <v>136</v>
      </c>
      <c r="E81" s="4" t="s">
        <v>130</v>
      </c>
      <c r="F81" s="4" t="s">
        <v>57</v>
      </c>
      <c r="G81" s="4" t="s">
        <v>58</v>
      </c>
      <c r="H81" s="4" t="s">
        <v>60</v>
      </c>
      <c r="I81" s="4" t="s">
        <v>61</v>
      </c>
      <c r="J81" s="4" t="s">
        <v>120</v>
      </c>
      <c r="K81" s="4" t="s">
        <v>72</v>
      </c>
      <c r="L81" s="5">
        <v>8</v>
      </c>
      <c r="M81" s="9">
        <v>295</v>
      </c>
      <c r="N81" s="9">
        <f t="shared" si="5"/>
        <v>2360</v>
      </c>
      <c r="O81" s="9">
        <f t="shared" si="6"/>
        <v>59.744520999999999</v>
      </c>
      <c r="P81" s="9">
        <f t="shared" si="7"/>
        <v>477.95616799999999</v>
      </c>
      <c r="Q81" s="11">
        <f t="shared" si="9"/>
        <v>52.871257522123898</v>
      </c>
      <c r="R81" s="11">
        <f t="shared" si="8"/>
        <v>422.97006017699118</v>
      </c>
    </row>
    <row r="82" spans="1:18" ht="15" customHeight="1" x14ac:dyDescent="0.45">
      <c r="A82" s="15"/>
      <c r="B82" s="4" t="s">
        <v>1377</v>
      </c>
      <c r="C82" s="4" t="s">
        <v>128</v>
      </c>
      <c r="D82" s="4" t="s">
        <v>137</v>
      </c>
      <c r="E82" s="4" t="s">
        <v>130</v>
      </c>
      <c r="F82" s="4" t="s">
        <v>57</v>
      </c>
      <c r="G82" s="4" t="s">
        <v>58</v>
      </c>
      <c r="H82" s="4" t="s">
        <v>60</v>
      </c>
      <c r="I82" s="4" t="s">
        <v>61</v>
      </c>
      <c r="J82" s="4" t="s">
        <v>120</v>
      </c>
      <c r="K82" s="4" t="s">
        <v>74</v>
      </c>
      <c r="L82" s="5">
        <v>5</v>
      </c>
      <c r="M82" s="9">
        <v>295</v>
      </c>
      <c r="N82" s="9">
        <f t="shared" si="5"/>
        <v>1475</v>
      </c>
      <c r="O82" s="9">
        <f t="shared" si="6"/>
        <v>59.744520999999999</v>
      </c>
      <c r="P82" s="9">
        <f t="shared" si="7"/>
        <v>298.72260499999999</v>
      </c>
      <c r="Q82" s="11">
        <f t="shared" si="9"/>
        <v>52.871257522123898</v>
      </c>
      <c r="R82" s="11">
        <f t="shared" si="8"/>
        <v>264.35628761061946</v>
      </c>
    </row>
    <row r="83" spans="1:18" ht="80" customHeight="1" x14ac:dyDescent="0.45">
      <c r="A83" s="4" t="s">
        <v>77</v>
      </c>
      <c r="B83" s="4" t="s">
        <v>1377</v>
      </c>
      <c r="C83" s="4" t="s">
        <v>138</v>
      </c>
      <c r="D83" s="4" t="s">
        <v>139</v>
      </c>
      <c r="E83" s="4" t="s">
        <v>140</v>
      </c>
      <c r="F83" s="4" t="s">
        <v>57</v>
      </c>
      <c r="G83" s="4" t="s">
        <v>58</v>
      </c>
      <c r="H83" s="4" t="s">
        <v>60</v>
      </c>
      <c r="I83" s="4" t="s">
        <v>61</v>
      </c>
      <c r="J83" s="4" t="s">
        <v>120</v>
      </c>
      <c r="K83" s="4" t="s">
        <v>59</v>
      </c>
      <c r="L83" s="5">
        <v>1</v>
      </c>
      <c r="M83" s="9">
        <v>250</v>
      </c>
      <c r="N83" s="9">
        <f t="shared" si="5"/>
        <v>250</v>
      </c>
      <c r="O83" s="9">
        <f t="shared" si="6"/>
        <v>50.630949999999999</v>
      </c>
      <c r="P83" s="9">
        <f t="shared" si="7"/>
        <v>50.630949999999999</v>
      </c>
      <c r="Q83" s="11">
        <f t="shared" si="9"/>
        <v>44.806150442477879</v>
      </c>
      <c r="R83" s="11">
        <f t="shared" si="8"/>
        <v>44.806150442477879</v>
      </c>
    </row>
    <row r="84" spans="1:18" ht="20" customHeight="1" x14ac:dyDescent="0.45">
      <c r="A84" s="13" t="s">
        <v>77</v>
      </c>
      <c r="B84" s="4" t="s">
        <v>1377</v>
      </c>
      <c r="C84" s="4" t="s">
        <v>141</v>
      </c>
      <c r="D84" s="4" t="s">
        <v>142</v>
      </c>
      <c r="E84" s="4" t="s">
        <v>143</v>
      </c>
      <c r="F84" s="4" t="s">
        <v>57</v>
      </c>
      <c r="G84" s="4" t="s">
        <v>58</v>
      </c>
      <c r="H84" s="4" t="s">
        <v>60</v>
      </c>
      <c r="I84" s="4" t="s">
        <v>61</v>
      </c>
      <c r="J84" s="4" t="s">
        <v>120</v>
      </c>
      <c r="K84" s="4" t="s">
        <v>68</v>
      </c>
      <c r="L84" s="5">
        <v>1</v>
      </c>
      <c r="M84" s="9">
        <v>250</v>
      </c>
      <c r="N84" s="9">
        <f t="shared" si="5"/>
        <v>250</v>
      </c>
      <c r="O84" s="9">
        <f t="shared" si="6"/>
        <v>50.630949999999999</v>
      </c>
      <c r="P84" s="9">
        <f t="shared" si="7"/>
        <v>50.630949999999999</v>
      </c>
      <c r="Q84" s="11">
        <f t="shared" si="9"/>
        <v>44.806150442477879</v>
      </c>
      <c r="R84" s="11">
        <f t="shared" si="8"/>
        <v>44.806150442477879</v>
      </c>
    </row>
    <row r="85" spans="1:18" ht="20" customHeight="1" x14ac:dyDescent="0.45">
      <c r="A85" s="14"/>
      <c r="B85" s="4" t="s">
        <v>1377</v>
      </c>
      <c r="C85" s="4" t="s">
        <v>141</v>
      </c>
      <c r="D85" s="4" t="s">
        <v>144</v>
      </c>
      <c r="E85" s="4" t="s">
        <v>143</v>
      </c>
      <c r="F85" s="4" t="s">
        <v>57</v>
      </c>
      <c r="G85" s="4" t="s">
        <v>58</v>
      </c>
      <c r="H85" s="4" t="s">
        <v>60</v>
      </c>
      <c r="I85" s="4" t="s">
        <v>61</v>
      </c>
      <c r="J85" s="4" t="s">
        <v>120</v>
      </c>
      <c r="K85" s="4" t="s">
        <v>66</v>
      </c>
      <c r="L85" s="5">
        <v>1</v>
      </c>
      <c r="M85" s="9">
        <v>250</v>
      </c>
      <c r="N85" s="9">
        <f t="shared" si="5"/>
        <v>250</v>
      </c>
      <c r="O85" s="9">
        <f t="shared" si="6"/>
        <v>50.630949999999999</v>
      </c>
      <c r="P85" s="9">
        <f t="shared" si="7"/>
        <v>50.630949999999999</v>
      </c>
      <c r="Q85" s="11">
        <f t="shared" si="9"/>
        <v>44.806150442477879</v>
      </c>
      <c r="R85" s="11">
        <f t="shared" si="8"/>
        <v>44.806150442477879</v>
      </c>
    </row>
    <row r="86" spans="1:18" ht="20" customHeight="1" x14ac:dyDescent="0.45">
      <c r="A86" s="14"/>
      <c r="B86" s="4" t="s">
        <v>1377</v>
      </c>
      <c r="C86" s="4" t="s">
        <v>141</v>
      </c>
      <c r="D86" s="4" t="s">
        <v>145</v>
      </c>
      <c r="E86" s="4" t="s">
        <v>143</v>
      </c>
      <c r="F86" s="4" t="s">
        <v>57</v>
      </c>
      <c r="G86" s="4" t="s">
        <v>58</v>
      </c>
      <c r="H86" s="4" t="s">
        <v>60</v>
      </c>
      <c r="I86" s="4" t="s">
        <v>61</v>
      </c>
      <c r="J86" s="4" t="s">
        <v>120</v>
      </c>
      <c r="K86" s="4" t="s">
        <v>64</v>
      </c>
      <c r="L86" s="5">
        <v>3</v>
      </c>
      <c r="M86" s="9">
        <v>250</v>
      </c>
      <c r="N86" s="9">
        <f t="shared" si="5"/>
        <v>750</v>
      </c>
      <c r="O86" s="9">
        <f t="shared" si="6"/>
        <v>50.630949999999999</v>
      </c>
      <c r="P86" s="9">
        <f t="shared" si="7"/>
        <v>151.89285000000001</v>
      </c>
      <c r="Q86" s="11">
        <f t="shared" si="9"/>
        <v>44.806150442477879</v>
      </c>
      <c r="R86" s="11">
        <f t="shared" si="8"/>
        <v>134.41845132743364</v>
      </c>
    </row>
    <row r="87" spans="1:18" ht="20" customHeight="1" x14ac:dyDescent="0.45">
      <c r="A87" s="15"/>
      <c r="B87" s="4" t="s">
        <v>1377</v>
      </c>
      <c r="C87" s="4" t="s">
        <v>141</v>
      </c>
      <c r="D87" s="4" t="s">
        <v>146</v>
      </c>
      <c r="E87" s="4" t="s">
        <v>143</v>
      </c>
      <c r="F87" s="4" t="s">
        <v>57</v>
      </c>
      <c r="G87" s="4" t="s">
        <v>58</v>
      </c>
      <c r="H87" s="4" t="s">
        <v>60</v>
      </c>
      <c r="I87" s="4" t="s">
        <v>61</v>
      </c>
      <c r="J87" s="4" t="s">
        <v>120</v>
      </c>
      <c r="K87" s="4" t="s">
        <v>59</v>
      </c>
      <c r="L87" s="5">
        <v>3</v>
      </c>
      <c r="M87" s="9">
        <v>250</v>
      </c>
      <c r="N87" s="9">
        <f t="shared" si="5"/>
        <v>750</v>
      </c>
      <c r="O87" s="9">
        <f t="shared" si="6"/>
        <v>50.630949999999999</v>
      </c>
      <c r="P87" s="9">
        <f t="shared" si="7"/>
        <v>151.89285000000001</v>
      </c>
      <c r="Q87" s="11">
        <f t="shared" si="9"/>
        <v>44.806150442477879</v>
      </c>
      <c r="R87" s="11">
        <f t="shared" si="8"/>
        <v>134.41845132743364</v>
      </c>
    </row>
    <row r="88" spans="1:18" ht="26.75" customHeight="1" x14ac:dyDescent="0.45">
      <c r="A88" s="13" t="s">
        <v>77</v>
      </c>
      <c r="B88" s="4" t="s">
        <v>1377</v>
      </c>
      <c r="C88" s="4" t="s">
        <v>147</v>
      </c>
      <c r="D88" s="4" t="s">
        <v>148</v>
      </c>
      <c r="E88" s="4" t="s">
        <v>149</v>
      </c>
      <c r="F88" s="4" t="s">
        <v>57</v>
      </c>
      <c r="G88" s="4" t="s">
        <v>58</v>
      </c>
      <c r="H88" s="4" t="s">
        <v>60</v>
      </c>
      <c r="I88" s="4" t="s">
        <v>61</v>
      </c>
      <c r="J88" s="4" t="s">
        <v>120</v>
      </c>
      <c r="K88" s="4" t="s">
        <v>68</v>
      </c>
      <c r="L88" s="5">
        <v>1</v>
      </c>
      <c r="M88" s="9">
        <v>250</v>
      </c>
      <c r="N88" s="9">
        <f t="shared" si="5"/>
        <v>250</v>
      </c>
      <c r="O88" s="9">
        <f t="shared" si="6"/>
        <v>50.630949999999999</v>
      </c>
      <c r="P88" s="9">
        <f t="shared" si="7"/>
        <v>50.630949999999999</v>
      </c>
      <c r="Q88" s="11">
        <f t="shared" si="9"/>
        <v>44.806150442477879</v>
      </c>
      <c r="R88" s="11">
        <f t="shared" si="8"/>
        <v>44.806150442477879</v>
      </c>
    </row>
    <row r="89" spans="1:18" ht="26.75" customHeight="1" x14ac:dyDescent="0.45">
      <c r="A89" s="14"/>
      <c r="B89" s="4" t="s">
        <v>1377</v>
      </c>
      <c r="C89" s="4" t="s">
        <v>147</v>
      </c>
      <c r="D89" s="4" t="s">
        <v>150</v>
      </c>
      <c r="E89" s="4" t="s">
        <v>149</v>
      </c>
      <c r="F89" s="4" t="s">
        <v>57</v>
      </c>
      <c r="G89" s="4" t="s">
        <v>58</v>
      </c>
      <c r="H89" s="4" t="s">
        <v>60</v>
      </c>
      <c r="I89" s="4" t="s">
        <v>61</v>
      </c>
      <c r="J89" s="4" t="s">
        <v>120</v>
      </c>
      <c r="K89" s="4" t="s">
        <v>59</v>
      </c>
      <c r="L89" s="5">
        <v>1</v>
      </c>
      <c r="M89" s="9">
        <v>250</v>
      </c>
      <c r="N89" s="9">
        <f t="shared" si="5"/>
        <v>250</v>
      </c>
      <c r="O89" s="9">
        <f t="shared" si="6"/>
        <v>50.630949999999999</v>
      </c>
      <c r="P89" s="9">
        <f t="shared" si="7"/>
        <v>50.630949999999999</v>
      </c>
      <c r="Q89" s="11">
        <f t="shared" si="9"/>
        <v>44.806150442477879</v>
      </c>
      <c r="R89" s="11">
        <f t="shared" si="8"/>
        <v>44.806150442477879</v>
      </c>
    </row>
    <row r="90" spans="1:18" ht="26.75" customHeight="1" x14ac:dyDescent="0.45">
      <c r="A90" s="15"/>
      <c r="B90" s="4" t="s">
        <v>1377</v>
      </c>
      <c r="C90" s="4" t="s">
        <v>147</v>
      </c>
      <c r="D90" s="4" t="s">
        <v>151</v>
      </c>
      <c r="E90" s="4" t="s">
        <v>149</v>
      </c>
      <c r="F90" s="4" t="s">
        <v>57</v>
      </c>
      <c r="G90" s="4" t="s">
        <v>58</v>
      </c>
      <c r="H90" s="4" t="s">
        <v>60</v>
      </c>
      <c r="I90" s="4" t="s">
        <v>61</v>
      </c>
      <c r="J90" s="4" t="s">
        <v>120</v>
      </c>
      <c r="K90" s="4" t="s">
        <v>64</v>
      </c>
      <c r="L90" s="5">
        <v>1</v>
      </c>
      <c r="M90" s="9">
        <v>250</v>
      </c>
      <c r="N90" s="9">
        <f t="shared" si="5"/>
        <v>250</v>
      </c>
      <c r="O90" s="9">
        <f t="shared" si="6"/>
        <v>50.630949999999999</v>
      </c>
      <c r="P90" s="9">
        <f t="shared" si="7"/>
        <v>50.630949999999999</v>
      </c>
      <c r="Q90" s="11">
        <f t="shared" si="9"/>
        <v>44.806150442477879</v>
      </c>
      <c r="R90" s="11">
        <f t="shared" si="8"/>
        <v>44.806150442477879</v>
      </c>
    </row>
    <row r="91" spans="1:18" ht="15" customHeight="1" x14ac:dyDescent="0.45">
      <c r="A91" s="13" t="s">
        <v>77</v>
      </c>
      <c r="B91" s="4" t="s">
        <v>1377</v>
      </c>
      <c r="C91" s="4" t="s">
        <v>152</v>
      </c>
      <c r="D91" s="4" t="s">
        <v>153</v>
      </c>
      <c r="E91" s="4" t="s">
        <v>154</v>
      </c>
      <c r="F91" s="4" t="s">
        <v>57</v>
      </c>
      <c r="G91" s="4" t="s">
        <v>58</v>
      </c>
      <c r="H91" s="4" t="s">
        <v>60</v>
      </c>
      <c r="I91" s="4" t="s">
        <v>61</v>
      </c>
      <c r="J91" s="4" t="s">
        <v>62</v>
      </c>
      <c r="K91" s="4" t="s">
        <v>59</v>
      </c>
      <c r="L91" s="5">
        <v>26</v>
      </c>
      <c r="M91" s="9">
        <v>325</v>
      </c>
      <c r="N91" s="9">
        <f t="shared" si="5"/>
        <v>8450</v>
      </c>
      <c r="O91" s="9">
        <f t="shared" si="6"/>
        <v>65.820234999999997</v>
      </c>
      <c r="P91" s="9">
        <f t="shared" si="7"/>
        <v>1711.32611</v>
      </c>
      <c r="Q91" s="11">
        <f t="shared" si="9"/>
        <v>58.247995575221239</v>
      </c>
      <c r="R91" s="11">
        <f t="shared" si="8"/>
        <v>1514.4478849557522</v>
      </c>
    </row>
    <row r="92" spans="1:18" ht="15" customHeight="1" x14ac:dyDescent="0.45">
      <c r="A92" s="14"/>
      <c r="B92" s="4" t="s">
        <v>1377</v>
      </c>
      <c r="C92" s="4" t="s">
        <v>152</v>
      </c>
      <c r="D92" s="4" t="s">
        <v>155</v>
      </c>
      <c r="E92" s="4" t="s">
        <v>154</v>
      </c>
      <c r="F92" s="4" t="s">
        <v>57</v>
      </c>
      <c r="G92" s="4" t="s">
        <v>58</v>
      </c>
      <c r="H92" s="4" t="s">
        <v>60</v>
      </c>
      <c r="I92" s="4" t="s">
        <v>61</v>
      </c>
      <c r="J92" s="4" t="s">
        <v>62</v>
      </c>
      <c r="K92" s="4" t="s">
        <v>66</v>
      </c>
      <c r="L92" s="5">
        <v>21</v>
      </c>
      <c r="M92" s="9">
        <v>325</v>
      </c>
      <c r="N92" s="9">
        <f t="shared" si="5"/>
        <v>6825</v>
      </c>
      <c r="O92" s="9">
        <f t="shared" si="6"/>
        <v>65.820234999999997</v>
      </c>
      <c r="P92" s="9">
        <f t="shared" si="7"/>
        <v>1382.224935</v>
      </c>
      <c r="Q92" s="11">
        <f t="shared" si="9"/>
        <v>58.247995575221239</v>
      </c>
      <c r="R92" s="11">
        <f t="shared" si="8"/>
        <v>1223.207907079646</v>
      </c>
    </row>
    <row r="93" spans="1:18" ht="15" customHeight="1" x14ac:dyDescent="0.45">
      <c r="A93" s="14"/>
      <c r="B93" s="4" t="s">
        <v>1377</v>
      </c>
      <c r="C93" s="4" t="s">
        <v>152</v>
      </c>
      <c r="D93" s="4" t="s">
        <v>156</v>
      </c>
      <c r="E93" s="4" t="s">
        <v>154</v>
      </c>
      <c r="F93" s="4" t="s">
        <v>57</v>
      </c>
      <c r="G93" s="4" t="s">
        <v>58</v>
      </c>
      <c r="H93" s="4" t="s">
        <v>60</v>
      </c>
      <c r="I93" s="4" t="s">
        <v>61</v>
      </c>
      <c r="J93" s="4" t="s">
        <v>62</v>
      </c>
      <c r="K93" s="4" t="s">
        <v>64</v>
      </c>
      <c r="L93" s="5">
        <v>20</v>
      </c>
      <c r="M93" s="9">
        <v>325</v>
      </c>
      <c r="N93" s="9">
        <f t="shared" si="5"/>
        <v>6500</v>
      </c>
      <c r="O93" s="9">
        <f t="shared" si="6"/>
        <v>65.820234999999997</v>
      </c>
      <c r="P93" s="9">
        <f t="shared" si="7"/>
        <v>1316.4047</v>
      </c>
      <c r="Q93" s="11">
        <f t="shared" si="9"/>
        <v>58.247995575221239</v>
      </c>
      <c r="R93" s="11">
        <f t="shared" si="8"/>
        <v>1164.9599115044248</v>
      </c>
    </row>
    <row r="94" spans="1:18" ht="15" customHeight="1" x14ac:dyDescent="0.45">
      <c r="A94" s="14"/>
      <c r="B94" s="4" t="s">
        <v>1377</v>
      </c>
      <c r="C94" s="4" t="s">
        <v>152</v>
      </c>
      <c r="D94" s="4" t="s">
        <v>157</v>
      </c>
      <c r="E94" s="4" t="s">
        <v>154</v>
      </c>
      <c r="F94" s="4" t="s">
        <v>57</v>
      </c>
      <c r="G94" s="4" t="s">
        <v>58</v>
      </c>
      <c r="H94" s="4" t="s">
        <v>60</v>
      </c>
      <c r="I94" s="4" t="s">
        <v>61</v>
      </c>
      <c r="J94" s="4" t="s">
        <v>62</v>
      </c>
      <c r="K94" s="4" t="s">
        <v>74</v>
      </c>
      <c r="L94" s="5">
        <v>1</v>
      </c>
      <c r="M94" s="9">
        <v>325</v>
      </c>
      <c r="N94" s="9">
        <f t="shared" si="5"/>
        <v>325</v>
      </c>
      <c r="O94" s="9">
        <f t="shared" si="6"/>
        <v>65.820234999999997</v>
      </c>
      <c r="P94" s="9">
        <f t="shared" si="7"/>
        <v>65.820234999999997</v>
      </c>
      <c r="Q94" s="11">
        <f t="shared" si="9"/>
        <v>58.247995575221239</v>
      </c>
      <c r="R94" s="11">
        <f t="shared" si="8"/>
        <v>58.247995575221239</v>
      </c>
    </row>
    <row r="95" spans="1:18" ht="15" customHeight="1" x14ac:dyDescent="0.45">
      <c r="A95" s="14"/>
      <c r="B95" s="4" t="s">
        <v>1377</v>
      </c>
      <c r="C95" s="4" t="s">
        <v>152</v>
      </c>
      <c r="D95" s="4" t="s">
        <v>158</v>
      </c>
      <c r="E95" s="4" t="s">
        <v>154</v>
      </c>
      <c r="F95" s="4" t="s">
        <v>57</v>
      </c>
      <c r="G95" s="4" t="s">
        <v>58</v>
      </c>
      <c r="H95" s="4" t="s">
        <v>60</v>
      </c>
      <c r="I95" s="4" t="s">
        <v>61</v>
      </c>
      <c r="J95" s="4" t="s">
        <v>62</v>
      </c>
      <c r="K95" s="4" t="s">
        <v>70</v>
      </c>
      <c r="L95" s="5">
        <v>6</v>
      </c>
      <c r="M95" s="9">
        <v>325</v>
      </c>
      <c r="N95" s="9">
        <f t="shared" si="5"/>
        <v>1950</v>
      </c>
      <c r="O95" s="9">
        <f t="shared" si="6"/>
        <v>65.820234999999997</v>
      </c>
      <c r="P95" s="9">
        <f t="shared" si="7"/>
        <v>394.92140999999998</v>
      </c>
      <c r="Q95" s="11">
        <f t="shared" si="9"/>
        <v>58.247995575221239</v>
      </c>
      <c r="R95" s="11">
        <f t="shared" si="8"/>
        <v>349.48797345132743</v>
      </c>
    </row>
    <row r="96" spans="1:18" ht="15" customHeight="1" x14ac:dyDescent="0.45">
      <c r="A96" s="14"/>
      <c r="B96" s="4" t="s">
        <v>1377</v>
      </c>
      <c r="C96" s="4" t="s">
        <v>152</v>
      </c>
      <c r="D96" s="4" t="s">
        <v>159</v>
      </c>
      <c r="E96" s="4" t="s">
        <v>154</v>
      </c>
      <c r="F96" s="4" t="s">
        <v>57</v>
      </c>
      <c r="G96" s="4" t="s">
        <v>58</v>
      </c>
      <c r="H96" s="4" t="s">
        <v>60</v>
      </c>
      <c r="I96" s="4" t="s">
        <v>61</v>
      </c>
      <c r="J96" s="4" t="s">
        <v>62</v>
      </c>
      <c r="K96" s="4" t="s">
        <v>68</v>
      </c>
      <c r="L96" s="5">
        <v>8</v>
      </c>
      <c r="M96" s="9">
        <v>325</v>
      </c>
      <c r="N96" s="9">
        <f t="shared" si="5"/>
        <v>2600</v>
      </c>
      <c r="O96" s="9">
        <f t="shared" si="6"/>
        <v>65.820234999999997</v>
      </c>
      <c r="P96" s="9">
        <f t="shared" si="7"/>
        <v>526.56187999999997</v>
      </c>
      <c r="Q96" s="11">
        <f t="shared" si="9"/>
        <v>58.247995575221239</v>
      </c>
      <c r="R96" s="11">
        <f t="shared" si="8"/>
        <v>465.98396460176991</v>
      </c>
    </row>
    <row r="97" spans="1:18" ht="15" customHeight="1" x14ac:dyDescent="0.45">
      <c r="A97" s="15"/>
      <c r="B97" s="4" t="s">
        <v>1377</v>
      </c>
      <c r="C97" s="4" t="s">
        <v>152</v>
      </c>
      <c r="D97" s="4" t="s">
        <v>160</v>
      </c>
      <c r="E97" s="4" t="s">
        <v>154</v>
      </c>
      <c r="F97" s="4" t="s">
        <v>57</v>
      </c>
      <c r="G97" s="4" t="s">
        <v>58</v>
      </c>
      <c r="H97" s="4" t="s">
        <v>60</v>
      </c>
      <c r="I97" s="4" t="s">
        <v>61</v>
      </c>
      <c r="J97" s="4" t="s">
        <v>62</v>
      </c>
      <c r="K97" s="4" t="s">
        <v>72</v>
      </c>
      <c r="L97" s="5">
        <v>2</v>
      </c>
      <c r="M97" s="9">
        <v>325</v>
      </c>
      <c r="N97" s="9">
        <f t="shared" si="5"/>
        <v>650</v>
      </c>
      <c r="O97" s="9">
        <f t="shared" si="6"/>
        <v>65.820234999999997</v>
      </c>
      <c r="P97" s="9">
        <f t="shared" si="7"/>
        <v>131.64046999999999</v>
      </c>
      <c r="Q97" s="11">
        <f t="shared" si="9"/>
        <v>58.247995575221239</v>
      </c>
      <c r="R97" s="11">
        <f t="shared" si="8"/>
        <v>116.49599115044248</v>
      </c>
    </row>
    <row r="98" spans="1:18" ht="16.05" customHeight="1" x14ac:dyDescent="0.45">
      <c r="A98" s="13" t="s">
        <v>77</v>
      </c>
      <c r="B98" s="4" t="s">
        <v>1377</v>
      </c>
      <c r="C98" s="4" t="s">
        <v>161</v>
      </c>
      <c r="D98" s="4" t="s">
        <v>162</v>
      </c>
      <c r="E98" s="4" t="s">
        <v>163</v>
      </c>
      <c r="F98" s="4" t="s">
        <v>57</v>
      </c>
      <c r="G98" s="4" t="s">
        <v>58</v>
      </c>
      <c r="H98" s="4" t="s">
        <v>60</v>
      </c>
      <c r="I98" s="4" t="s">
        <v>61</v>
      </c>
      <c r="J98" s="4" t="s">
        <v>17</v>
      </c>
      <c r="K98" s="4" t="s">
        <v>59</v>
      </c>
      <c r="L98" s="5">
        <v>27</v>
      </c>
      <c r="M98" s="9">
        <v>365</v>
      </c>
      <c r="N98" s="9">
        <f t="shared" si="5"/>
        <v>9855</v>
      </c>
      <c r="O98" s="9">
        <f t="shared" si="6"/>
        <v>73.921187000000003</v>
      </c>
      <c r="P98" s="9">
        <f t="shared" si="7"/>
        <v>1995.8720490000001</v>
      </c>
      <c r="Q98" s="11">
        <f t="shared" si="9"/>
        <v>65.416979646017708</v>
      </c>
      <c r="R98" s="11">
        <f t="shared" si="8"/>
        <v>1766.2584504424781</v>
      </c>
    </row>
    <row r="99" spans="1:18" ht="16.05" customHeight="1" x14ac:dyDescent="0.45">
      <c r="A99" s="14"/>
      <c r="B99" s="4" t="s">
        <v>1377</v>
      </c>
      <c r="C99" s="4" t="s">
        <v>161</v>
      </c>
      <c r="D99" s="4" t="s">
        <v>164</v>
      </c>
      <c r="E99" s="4" t="s">
        <v>163</v>
      </c>
      <c r="F99" s="4" t="s">
        <v>57</v>
      </c>
      <c r="G99" s="4" t="s">
        <v>58</v>
      </c>
      <c r="H99" s="4" t="s">
        <v>60</v>
      </c>
      <c r="I99" s="4" t="s">
        <v>61</v>
      </c>
      <c r="J99" s="4" t="s">
        <v>17</v>
      </c>
      <c r="K99" s="4" t="s">
        <v>64</v>
      </c>
      <c r="L99" s="5">
        <v>26</v>
      </c>
      <c r="M99" s="9">
        <v>365</v>
      </c>
      <c r="N99" s="9">
        <f t="shared" si="5"/>
        <v>9490</v>
      </c>
      <c r="O99" s="9">
        <f t="shared" si="6"/>
        <v>73.921187000000003</v>
      </c>
      <c r="P99" s="9">
        <f t="shared" si="7"/>
        <v>1921.9508620000001</v>
      </c>
      <c r="Q99" s="11">
        <f t="shared" si="9"/>
        <v>65.416979646017708</v>
      </c>
      <c r="R99" s="11">
        <f t="shared" si="8"/>
        <v>1700.8414707964605</v>
      </c>
    </row>
    <row r="100" spans="1:18" ht="16.05" customHeight="1" x14ac:dyDescent="0.45">
      <c r="A100" s="14"/>
      <c r="B100" s="4" t="s">
        <v>1377</v>
      </c>
      <c r="C100" s="4" t="s">
        <v>161</v>
      </c>
      <c r="D100" s="4" t="s">
        <v>165</v>
      </c>
      <c r="E100" s="4" t="s">
        <v>163</v>
      </c>
      <c r="F100" s="4" t="s">
        <v>57</v>
      </c>
      <c r="G100" s="4" t="s">
        <v>58</v>
      </c>
      <c r="H100" s="4" t="s">
        <v>60</v>
      </c>
      <c r="I100" s="4" t="s">
        <v>61</v>
      </c>
      <c r="J100" s="4" t="s">
        <v>17</v>
      </c>
      <c r="K100" s="4" t="s">
        <v>68</v>
      </c>
      <c r="L100" s="5">
        <v>26</v>
      </c>
      <c r="M100" s="9">
        <v>365</v>
      </c>
      <c r="N100" s="9">
        <f t="shared" si="5"/>
        <v>9490</v>
      </c>
      <c r="O100" s="9">
        <f t="shared" si="6"/>
        <v>73.921187000000003</v>
      </c>
      <c r="P100" s="9">
        <f t="shared" si="7"/>
        <v>1921.9508620000001</v>
      </c>
      <c r="Q100" s="11">
        <f t="shared" si="9"/>
        <v>65.416979646017708</v>
      </c>
      <c r="R100" s="11">
        <f t="shared" si="8"/>
        <v>1700.8414707964605</v>
      </c>
    </row>
    <row r="101" spans="1:18" ht="16.05" customHeight="1" x14ac:dyDescent="0.45">
      <c r="A101" s="14"/>
      <c r="B101" s="4" t="s">
        <v>1377</v>
      </c>
      <c r="C101" s="4" t="s">
        <v>161</v>
      </c>
      <c r="D101" s="4" t="s">
        <v>166</v>
      </c>
      <c r="E101" s="4" t="s">
        <v>163</v>
      </c>
      <c r="F101" s="4" t="s">
        <v>57</v>
      </c>
      <c r="G101" s="4" t="s">
        <v>58</v>
      </c>
      <c r="H101" s="4" t="s">
        <v>60</v>
      </c>
      <c r="I101" s="4" t="s">
        <v>61</v>
      </c>
      <c r="J101" s="4" t="s">
        <v>17</v>
      </c>
      <c r="K101" s="4" t="s">
        <v>74</v>
      </c>
      <c r="L101" s="5">
        <v>22</v>
      </c>
      <c r="M101" s="9">
        <v>365</v>
      </c>
      <c r="N101" s="9">
        <f t="shared" si="5"/>
        <v>8030</v>
      </c>
      <c r="O101" s="9">
        <f t="shared" si="6"/>
        <v>73.921187000000003</v>
      </c>
      <c r="P101" s="9">
        <f t="shared" si="7"/>
        <v>1626.266114</v>
      </c>
      <c r="Q101" s="11">
        <f t="shared" si="9"/>
        <v>65.416979646017708</v>
      </c>
      <c r="R101" s="11">
        <f t="shared" si="8"/>
        <v>1439.1735522123895</v>
      </c>
    </row>
    <row r="102" spans="1:18" ht="16.05" customHeight="1" x14ac:dyDescent="0.45">
      <c r="A102" s="15"/>
      <c r="B102" s="4" t="s">
        <v>1377</v>
      </c>
      <c r="C102" s="4" t="s">
        <v>161</v>
      </c>
      <c r="D102" s="4" t="s">
        <v>167</v>
      </c>
      <c r="E102" s="4" t="s">
        <v>163</v>
      </c>
      <c r="F102" s="4" t="s">
        <v>57</v>
      </c>
      <c r="G102" s="4" t="s">
        <v>58</v>
      </c>
      <c r="H102" s="4" t="s">
        <v>60</v>
      </c>
      <c r="I102" s="4" t="s">
        <v>61</v>
      </c>
      <c r="J102" s="4" t="s">
        <v>17</v>
      </c>
      <c r="K102" s="4" t="s">
        <v>66</v>
      </c>
      <c r="L102" s="5">
        <v>16</v>
      </c>
      <c r="M102" s="9">
        <v>365</v>
      </c>
      <c r="N102" s="9">
        <f t="shared" si="5"/>
        <v>5840</v>
      </c>
      <c r="O102" s="9">
        <f t="shared" si="6"/>
        <v>73.921187000000003</v>
      </c>
      <c r="P102" s="9">
        <f t="shared" si="7"/>
        <v>1182.7389920000001</v>
      </c>
      <c r="Q102" s="11">
        <f t="shared" si="9"/>
        <v>65.416979646017708</v>
      </c>
      <c r="R102" s="11">
        <f t="shared" si="8"/>
        <v>1046.6716743362833</v>
      </c>
    </row>
    <row r="103" spans="1:18" ht="15" customHeight="1" x14ac:dyDescent="0.45">
      <c r="A103" s="13" t="s">
        <v>77</v>
      </c>
      <c r="B103" s="4" t="s">
        <v>1377</v>
      </c>
      <c r="C103" s="4" t="s">
        <v>168</v>
      </c>
      <c r="D103" s="4" t="s">
        <v>169</v>
      </c>
      <c r="E103" s="4" t="s">
        <v>170</v>
      </c>
      <c r="F103" s="4" t="s">
        <v>57</v>
      </c>
      <c r="G103" s="4" t="s">
        <v>58</v>
      </c>
      <c r="H103" s="4" t="s">
        <v>60</v>
      </c>
      <c r="I103" s="4" t="s">
        <v>61</v>
      </c>
      <c r="J103" s="4" t="s">
        <v>120</v>
      </c>
      <c r="K103" s="4" t="s">
        <v>64</v>
      </c>
      <c r="L103" s="5">
        <v>124</v>
      </c>
      <c r="M103" s="9">
        <v>265</v>
      </c>
      <c r="N103" s="9">
        <f t="shared" si="5"/>
        <v>32860</v>
      </c>
      <c r="O103" s="9">
        <f t="shared" si="6"/>
        <v>53.668807000000001</v>
      </c>
      <c r="P103" s="9">
        <f t="shared" si="7"/>
        <v>6654.9320680000001</v>
      </c>
      <c r="Q103" s="11">
        <f t="shared" si="9"/>
        <v>47.494519469026557</v>
      </c>
      <c r="R103" s="11">
        <f t="shared" si="8"/>
        <v>5889.3204141592933</v>
      </c>
    </row>
    <row r="104" spans="1:18" ht="15" customHeight="1" x14ac:dyDescent="0.45">
      <c r="A104" s="14"/>
      <c r="B104" s="4" t="s">
        <v>1377</v>
      </c>
      <c r="C104" s="4" t="s">
        <v>168</v>
      </c>
      <c r="D104" s="4" t="s">
        <v>171</v>
      </c>
      <c r="E104" s="4" t="s">
        <v>170</v>
      </c>
      <c r="F104" s="4" t="s">
        <v>57</v>
      </c>
      <c r="G104" s="4" t="s">
        <v>58</v>
      </c>
      <c r="H104" s="4" t="s">
        <v>60</v>
      </c>
      <c r="I104" s="4" t="s">
        <v>61</v>
      </c>
      <c r="J104" s="4" t="s">
        <v>120</v>
      </c>
      <c r="K104" s="4" t="s">
        <v>59</v>
      </c>
      <c r="L104" s="5">
        <v>121</v>
      </c>
      <c r="M104" s="9">
        <v>265</v>
      </c>
      <c r="N104" s="9">
        <f t="shared" si="5"/>
        <v>32065</v>
      </c>
      <c r="O104" s="9">
        <f t="shared" si="6"/>
        <v>53.668807000000001</v>
      </c>
      <c r="P104" s="9">
        <f t="shared" si="7"/>
        <v>6493.925647</v>
      </c>
      <c r="Q104" s="11">
        <f t="shared" si="9"/>
        <v>47.494519469026557</v>
      </c>
      <c r="R104" s="11">
        <f t="shared" si="8"/>
        <v>5746.8368557522135</v>
      </c>
    </row>
    <row r="105" spans="1:18" ht="15" customHeight="1" x14ac:dyDescent="0.45">
      <c r="A105" s="14"/>
      <c r="B105" s="4" t="s">
        <v>1377</v>
      </c>
      <c r="C105" s="4" t="s">
        <v>168</v>
      </c>
      <c r="D105" s="4" t="s">
        <v>172</v>
      </c>
      <c r="E105" s="4" t="s">
        <v>170</v>
      </c>
      <c r="F105" s="4" t="s">
        <v>57</v>
      </c>
      <c r="G105" s="4" t="s">
        <v>58</v>
      </c>
      <c r="H105" s="4" t="s">
        <v>60</v>
      </c>
      <c r="I105" s="4" t="s">
        <v>61</v>
      </c>
      <c r="J105" s="4" t="s">
        <v>120</v>
      </c>
      <c r="K105" s="4" t="s">
        <v>68</v>
      </c>
      <c r="L105" s="5">
        <v>82</v>
      </c>
      <c r="M105" s="9">
        <v>265</v>
      </c>
      <c r="N105" s="9">
        <f t="shared" si="5"/>
        <v>21730</v>
      </c>
      <c r="O105" s="9">
        <f t="shared" si="6"/>
        <v>53.668807000000001</v>
      </c>
      <c r="P105" s="9">
        <f t="shared" si="7"/>
        <v>4400.8421740000003</v>
      </c>
      <c r="Q105" s="11">
        <f t="shared" si="9"/>
        <v>47.494519469026557</v>
      </c>
      <c r="R105" s="11">
        <f t="shared" si="8"/>
        <v>3894.5505964601775</v>
      </c>
    </row>
    <row r="106" spans="1:18" ht="15" customHeight="1" x14ac:dyDescent="0.45">
      <c r="A106" s="14"/>
      <c r="B106" s="4" t="s">
        <v>1377</v>
      </c>
      <c r="C106" s="4" t="s">
        <v>168</v>
      </c>
      <c r="D106" s="4" t="s">
        <v>173</v>
      </c>
      <c r="E106" s="4" t="s">
        <v>170</v>
      </c>
      <c r="F106" s="4" t="s">
        <v>57</v>
      </c>
      <c r="G106" s="4" t="s">
        <v>58</v>
      </c>
      <c r="H106" s="4" t="s">
        <v>60</v>
      </c>
      <c r="I106" s="4" t="s">
        <v>61</v>
      </c>
      <c r="J106" s="4" t="s">
        <v>120</v>
      </c>
      <c r="K106" s="4" t="s">
        <v>66</v>
      </c>
      <c r="L106" s="5">
        <v>76</v>
      </c>
      <c r="M106" s="9">
        <v>265</v>
      </c>
      <c r="N106" s="9">
        <f t="shared" si="5"/>
        <v>20140</v>
      </c>
      <c r="O106" s="9">
        <f t="shared" si="6"/>
        <v>53.668807000000001</v>
      </c>
      <c r="P106" s="9">
        <f t="shared" si="7"/>
        <v>4078.8293320000002</v>
      </c>
      <c r="Q106" s="11">
        <f t="shared" si="9"/>
        <v>47.494519469026557</v>
      </c>
      <c r="R106" s="11">
        <f t="shared" si="8"/>
        <v>3609.5834796460185</v>
      </c>
    </row>
    <row r="107" spans="1:18" ht="15" customHeight="1" x14ac:dyDescent="0.45">
      <c r="A107" s="14"/>
      <c r="B107" s="4" t="s">
        <v>1377</v>
      </c>
      <c r="C107" s="4" t="s">
        <v>168</v>
      </c>
      <c r="D107" s="4" t="s">
        <v>174</v>
      </c>
      <c r="E107" s="4" t="s">
        <v>170</v>
      </c>
      <c r="F107" s="4" t="s">
        <v>57</v>
      </c>
      <c r="G107" s="4" t="s">
        <v>58</v>
      </c>
      <c r="H107" s="4" t="s">
        <v>60</v>
      </c>
      <c r="I107" s="4" t="s">
        <v>61</v>
      </c>
      <c r="J107" s="4" t="s">
        <v>120</v>
      </c>
      <c r="K107" s="4" t="s">
        <v>74</v>
      </c>
      <c r="L107" s="5">
        <v>50</v>
      </c>
      <c r="M107" s="9">
        <v>265</v>
      </c>
      <c r="N107" s="9">
        <f t="shared" si="5"/>
        <v>13250</v>
      </c>
      <c r="O107" s="9">
        <f t="shared" si="6"/>
        <v>53.668807000000001</v>
      </c>
      <c r="P107" s="9">
        <f t="shared" si="7"/>
        <v>2683.4403499999999</v>
      </c>
      <c r="Q107" s="11">
        <f t="shared" si="9"/>
        <v>47.494519469026557</v>
      </c>
      <c r="R107" s="11">
        <f t="shared" si="8"/>
        <v>2374.7259734513277</v>
      </c>
    </row>
    <row r="108" spans="1:18" ht="15" customHeight="1" x14ac:dyDescent="0.45">
      <c r="A108" s="14"/>
      <c r="B108" s="4" t="s">
        <v>1377</v>
      </c>
      <c r="C108" s="4" t="s">
        <v>168</v>
      </c>
      <c r="D108" s="4" t="s">
        <v>175</v>
      </c>
      <c r="E108" s="4" t="s">
        <v>170</v>
      </c>
      <c r="F108" s="4" t="s">
        <v>57</v>
      </c>
      <c r="G108" s="4" t="s">
        <v>58</v>
      </c>
      <c r="H108" s="4" t="s">
        <v>60</v>
      </c>
      <c r="I108" s="4" t="s">
        <v>61</v>
      </c>
      <c r="J108" s="4" t="s">
        <v>120</v>
      </c>
      <c r="K108" s="4" t="s">
        <v>76</v>
      </c>
      <c r="L108" s="5">
        <v>10</v>
      </c>
      <c r="M108" s="9">
        <v>265</v>
      </c>
      <c r="N108" s="9">
        <f t="shared" si="5"/>
        <v>2650</v>
      </c>
      <c r="O108" s="9">
        <f t="shared" si="6"/>
        <v>53.668807000000001</v>
      </c>
      <c r="P108" s="9">
        <f t="shared" si="7"/>
        <v>536.68807000000004</v>
      </c>
      <c r="Q108" s="11">
        <f t="shared" si="9"/>
        <v>47.494519469026557</v>
      </c>
      <c r="R108" s="11">
        <f t="shared" si="8"/>
        <v>474.94519469026557</v>
      </c>
    </row>
    <row r="109" spans="1:18" ht="15" customHeight="1" x14ac:dyDescent="0.45">
      <c r="A109" s="15"/>
      <c r="B109" s="4" t="s">
        <v>1377</v>
      </c>
      <c r="C109" s="4" t="s">
        <v>168</v>
      </c>
      <c r="D109" s="4" t="s">
        <v>176</v>
      </c>
      <c r="E109" s="4" t="s">
        <v>170</v>
      </c>
      <c r="F109" s="4" t="s">
        <v>57</v>
      </c>
      <c r="G109" s="4" t="s">
        <v>58</v>
      </c>
      <c r="H109" s="4" t="s">
        <v>60</v>
      </c>
      <c r="I109" s="4" t="s">
        <v>61</v>
      </c>
      <c r="J109" s="4" t="s">
        <v>120</v>
      </c>
      <c r="K109" s="4" t="s">
        <v>70</v>
      </c>
      <c r="L109" s="5">
        <v>3</v>
      </c>
      <c r="M109" s="9">
        <v>265</v>
      </c>
      <c r="N109" s="9">
        <f t="shared" si="5"/>
        <v>795</v>
      </c>
      <c r="O109" s="9">
        <f t="shared" si="6"/>
        <v>53.668807000000001</v>
      </c>
      <c r="P109" s="9">
        <f t="shared" si="7"/>
        <v>161.00642099999999</v>
      </c>
      <c r="Q109" s="11">
        <f t="shared" si="9"/>
        <v>47.494519469026557</v>
      </c>
      <c r="R109" s="11">
        <f t="shared" si="8"/>
        <v>142.48355840707967</v>
      </c>
    </row>
    <row r="110" spans="1:18" ht="16.05" customHeight="1" x14ac:dyDescent="0.45">
      <c r="A110" s="13" t="s">
        <v>77</v>
      </c>
      <c r="B110" s="4" t="s">
        <v>1377</v>
      </c>
      <c r="C110" s="4" t="s">
        <v>177</v>
      </c>
      <c r="D110" s="4" t="s">
        <v>178</v>
      </c>
      <c r="E110" s="4" t="s">
        <v>179</v>
      </c>
      <c r="F110" s="4" t="s">
        <v>57</v>
      </c>
      <c r="G110" s="4" t="s">
        <v>58</v>
      </c>
      <c r="H110" s="4" t="s">
        <v>60</v>
      </c>
      <c r="I110" s="4" t="s">
        <v>61</v>
      </c>
      <c r="J110" s="4" t="s">
        <v>120</v>
      </c>
      <c r="K110" s="4" t="s">
        <v>64</v>
      </c>
      <c r="L110" s="5">
        <v>10</v>
      </c>
      <c r="M110" s="9">
        <v>445</v>
      </c>
      <c r="N110" s="9">
        <f t="shared" si="5"/>
        <v>4450</v>
      </c>
      <c r="O110" s="9">
        <f t="shared" si="6"/>
        <v>90.123091000000002</v>
      </c>
      <c r="P110" s="9">
        <f t="shared" si="7"/>
        <v>901.23090999999999</v>
      </c>
      <c r="Q110" s="11">
        <f t="shared" si="9"/>
        <v>79.754947787610632</v>
      </c>
      <c r="R110" s="11">
        <f t="shared" si="8"/>
        <v>797.54947787610627</v>
      </c>
    </row>
    <row r="111" spans="1:18" ht="16.05" customHeight="1" x14ac:dyDescent="0.45">
      <c r="A111" s="14"/>
      <c r="B111" s="4" t="s">
        <v>1377</v>
      </c>
      <c r="C111" s="4" t="s">
        <v>177</v>
      </c>
      <c r="D111" s="4" t="s">
        <v>180</v>
      </c>
      <c r="E111" s="4" t="s">
        <v>179</v>
      </c>
      <c r="F111" s="4" t="s">
        <v>57</v>
      </c>
      <c r="G111" s="4" t="s">
        <v>58</v>
      </c>
      <c r="H111" s="4" t="s">
        <v>60</v>
      </c>
      <c r="I111" s="4" t="s">
        <v>61</v>
      </c>
      <c r="J111" s="4" t="s">
        <v>120</v>
      </c>
      <c r="K111" s="4" t="s">
        <v>59</v>
      </c>
      <c r="L111" s="5">
        <v>10</v>
      </c>
      <c r="M111" s="9">
        <v>445</v>
      </c>
      <c r="N111" s="9">
        <f t="shared" si="5"/>
        <v>4450</v>
      </c>
      <c r="O111" s="9">
        <f t="shared" si="6"/>
        <v>90.123091000000002</v>
      </c>
      <c r="P111" s="9">
        <f t="shared" si="7"/>
        <v>901.23090999999999</v>
      </c>
      <c r="Q111" s="11">
        <f t="shared" si="9"/>
        <v>79.754947787610632</v>
      </c>
      <c r="R111" s="11">
        <f t="shared" si="8"/>
        <v>797.54947787610627</v>
      </c>
    </row>
    <row r="112" spans="1:18" ht="16.05" customHeight="1" x14ac:dyDescent="0.45">
      <c r="A112" s="14"/>
      <c r="B112" s="4" t="s">
        <v>1377</v>
      </c>
      <c r="C112" s="4" t="s">
        <v>177</v>
      </c>
      <c r="D112" s="4" t="s">
        <v>181</v>
      </c>
      <c r="E112" s="4" t="s">
        <v>179</v>
      </c>
      <c r="F112" s="4" t="s">
        <v>57</v>
      </c>
      <c r="G112" s="4" t="s">
        <v>58</v>
      </c>
      <c r="H112" s="4" t="s">
        <v>60</v>
      </c>
      <c r="I112" s="4" t="s">
        <v>61</v>
      </c>
      <c r="J112" s="4" t="s">
        <v>120</v>
      </c>
      <c r="K112" s="4" t="s">
        <v>68</v>
      </c>
      <c r="L112" s="5">
        <v>6</v>
      </c>
      <c r="M112" s="9">
        <v>445</v>
      </c>
      <c r="N112" s="9">
        <f t="shared" si="5"/>
        <v>2670</v>
      </c>
      <c r="O112" s="9">
        <f t="shared" si="6"/>
        <v>90.123091000000002</v>
      </c>
      <c r="P112" s="9">
        <f t="shared" si="7"/>
        <v>540.73854600000004</v>
      </c>
      <c r="Q112" s="11">
        <f t="shared" si="9"/>
        <v>79.754947787610632</v>
      </c>
      <c r="R112" s="11">
        <f t="shared" si="8"/>
        <v>478.52968672566379</v>
      </c>
    </row>
    <row r="113" spans="1:18" ht="16.05" customHeight="1" x14ac:dyDescent="0.45">
      <c r="A113" s="14"/>
      <c r="B113" s="4" t="s">
        <v>1377</v>
      </c>
      <c r="C113" s="4" t="s">
        <v>177</v>
      </c>
      <c r="D113" s="4" t="s">
        <v>182</v>
      </c>
      <c r="E113" s="4" t="s">
        <v>179</v>
      </c>
      <c r="F113" s="4" t="s">
        <v>57</v>
      </c>
      <c r="G113" s="4" t="s">
        <v>58</v>
      </c>
      <c r="H113" s="4" t="s">
        <v>60</v>
      </c>
      <c r="I113" s="4" t="s">
        <v>61</v>
      </c>
      <c r="J113" s="4" t="s">
        <v>120</v>
      </c>
      <c r="K113" s="4" t="s">
        <v>66</v>
      </c>
      <c r="L113" s="5">
        <v>5</v>
      </c>
      <c r="M113" s="9">
        <v>445</v>
      </c>
      <c r="N113" s="9">
        <f t="shared" si="5"/>
        <v>2225</v>
      </c>
      <c r="O113" s="9">
        <f t="shared" si="6"/>
        <v>90.123091000000002</v>
      </c>
      <c r="P113" s="9">
        <f t="shared" si="7"/>
        <v>450.615455</v>
      </c>
      <c r="Q113" s="11">
        <f t="shared" si="9"/>
        <v>79.754947787610632</v>
      </c>
      <c r="R113" s="11">
        <f t="shared" si="8"/>
        <v>398.77473893805313</v>
      </c>
    </row>
    <row r="114" spans="1:18" ht="16.05" customHeight="1" x14ac:dyDescent="0.45">
      <c r="A114" s="15"/>
      <c r="B114" s="4" t="s">
        <v>1377</v>
      </c>
      <c r="C114" s="4" t="s">
        <v>177</v>
      </c>
      <c r="D114" s="4" t="s">
        <v>183</v>
      </c>
      <c r="E114" s="4" t="s">
        <v>179</v>
      </c>
      <c r="F114" s="4" t="s">
        <v>57</v>
      </c>
      <c r="G114" s="4" t="s">
        <v>58</v>
      </c>
      <c r="H114" s="4" t="s">
        <v>60</v>
      </c>
      <c r="I114" s="4" t="s">
        <v>61</v>
      </c>
      <c r="J114" s="4" t="s">
        <v>120</v>
      </c>
      <c r="K114" s="4" t="s">
        <v>74</v>
      </c>
      <c r="L114" s="5">
        <v>2</v>
      </c>
      <c r="M114" s="9">
        <v>445</v>
      </c>
      <c r="N114" s="9">
        <f t="shared" si="5"/>
        <v>890</v>
      </c>
      <c r="O114" s="9">
        <f t="shared" si="6"/>
        <v>90.123091000000002</v>
      </c>
      <c r="P114" s="9">
        <f t="shared" si="7"/>
        <v>180.246182</v>
      </c>
      <c r="Q114" s="11">
        <f t="shared" si="9"/>
        <v>79.754947787610632</v>
      </c>
      <c r="R114" s="11">
        <f t="shared" si="8"/>
        <v>159.50989557522126</v>
      </c>
    </row>
    <row r="115" spans="1:18" ht="15" customHeight="1" x14ac:dyDescent="0.45">
      <c r="A115" s="13"/>
      <c r="B115" s="4" t="s">
        <v>1377</v>
      </c>
      <c r="C115" s="4" t="s">
        <v>184</v>
      </c>
      <c r="D115" s="4" t="s">
        <v>185</v>
      </c>
      <c r="E115" s="4" t="s">
        <v>186</v>
      </c>
      <c r="F115" s="4" t="s">
        <v>57</v>
      </c>
      <c r="G115" s="4" t="s">
        <v>58</v>
      </c>
      <c r="H115" s="4" t="s">
        <v>60</v>
      </c>
      <c r="I115" s="4" t="s">
        <v>61</v>
      </c>
      <c r="J115" s="4" t="s">
        <v>62</v>
      </c>
      <c r="K115" s="4" t="s">
        <v>59</v>
      </c>
      <c r="L115" s="5">
        <v>92</v>
      </c>
      <c r="M115" s="9">
        <v>195</v>
      </c>
      <c r="N115" s="9">
        <f t="shared" si="5"/>
        <v>17940</v>
      </c>
      <c r="O115" s="9">
        <f t="shared" si="6"/>
        <v>39.492141000000004</v>
      </c>
      <c r="P115" s="9">
        <f t="shared" si="7"/>
        <v>3633.2769720000006</v>
      </c>
      <c r="Q115" s="11">
        <f t="shared" si="9"/>
        <v>34.948797345132753</v>
      </c>
      <c r="R115" s="11">
        <f t="shared" si="8"/>
        <v>3215.2893557522134</v>
      </c>
    </row>
    <row r="116" spans="1:18" ht="15" customHeight="1" x14ac:dyDescent="0.45">
      <c r="A116" s="14"/>
      <c r="B116" s="4" t="s">
        <v>1377</v>
      </c>
      <c r="C116" s="4" t="s">
        <v>184</v>
      </c>
      <c r="D116" s="4" t="s">
        <v>187</v>
      </c>
      <c r="E116" s="4" t="s">
        <v>186</v>
      </c>
      <c r="F116" s="4" t="s">
        <v>57</v>
      </c>
      <c r="G116" s="4" t="s">
        <v>58</v>
      </c>
      <c r="H116" s="4" t="s">
        <v>60</v>
      </c>
      <c r="I116" s="4" t="s">
        <v>61</v>
      </c>
      <c r="J116" s="4" t="s">
        <v>62</v>
      </c>
      <c r="K116" s="4" t="s">
        <v>64</v>
      </c>
      <c r="L116" s="5">
        <v>85</v>
      </c>
      <c r="M116" s="9">
        <v>195</v>
      </c>
      <c r="N116" s="9">
        <f t="shared" si="5"/>
        <v>16575</v>
      </c>
      <c r="O116" s="9">
        <f t="shared" si="6"/>
        <v>39.492141000000004</v>
      </c>
      <c r="P116" s="9">
        <f t="shared" si="7"/>
        <v>3356.8319850000003</v>
      </c>
      <c r="Q116" s="11">
        <f t="shared" si="9"/>
        <v>34.948797345132753</v>
      </c>
      <c r="R116" s="11">
        <f t="shared" si="8"/>
        <v>2970.6477743362839</v>
      </c>
    </row>
    <row r="117" spans="1:18" ht="15" customHeight="1" x14ac:dyDescent="0.45">
      <c r="A117" s="14"/>
      <c r="B117" s="4" t="s">
        <v>1377</v>
      </c>
      <c r="C117" s="4" t="s">
        <v>184</v>
      </c>
      <c r="D117" s="4" t="s">
        <v>188</v>
      </c>
      <c r="E117" s="4" t="s">
        <v>186</v>
      </c>
      <c r="F117" s="4" t="s">
        <v>57</v>
      </c>
      <c r="G117" s="4" t="s">
        <v>58</v>
      </c>
      <c r="H117" s="4" t="s">
        <v>60</v>
      </c>
      <c r="I117" s="4" t="s">
        <v>61</v>
      </c>
      <c r="J117" s="4" t="s">
        <v>62</v>
      </c>
      <c r="K117" s="4" t="s">
        <v>68</v>
      </c>
      <c r="L117" s="5">
        <v>50</v>
      </c>
      <c r="M117" s="9">
        <v>195</v>
      </c>
      <c r="N117" s="9">
        <f t="shared" si="5"/>
        <v>9750</v>
      </c>
      <c r="O117" s="9">
        <f t="shared" si="6"/>
        <v>39.492141000000004</v>
      </c>
      <c r="P117" s="9">
        <f t="shared" si="7"/>
        <v>1974.6070500000001</v>
      </c>
      <c r="Q117" s="11">
        <f t="shared" si="9"/>
        <v>34.948797345132753</v>
      </c>
      <c r="R117" s="11">
        <f t="shared" si="8"/>
        <v>1747.4398672566376</v>
      </c>
    </row>
    <row r="118" spans="1:18" ht="15" customHeight="1" x14ac:dyDescent="0.45">
      <c r="A118" s="14"/>
      <c r="B118" s="4" t="s">
        <v>1377</v>
      </c>
      <c r="C118" s="4" t="s">
        <v>184</v>
      </c>
      <c r="D118" s="4" t="s">
        <v>189</v>
      </c>
      <c r="E118" s="4" t="s">
        <v>186</v>
      </c>
      <c r="F118" s="4" t="s">
        <v>57</v>
      </c>
      <c r="G118" s="4" t="s">
        <v>58</v>
      </c>
      <c r="H118" s="4" t="s">
        <v>60</v>
      </c>
      <c r="I118" s="4" t="s">
        <v>61</v>
      </c>
      <c r="J118" s="4" t="s">
        <v>62</v>
      </c>
      <c r="K118" s="4" t="s">
        <v>66</v>
      </c>
      <c r="L118" s="5">
        <v>49</v>
      </c>
      <c r="M118" s="9">
        <v>195</v>
      </c>
      <c r="N118" s="9">
        <f t="shared" si="5"/>
        <v>9555</v>
      </c>
      <c r="O118" s="9">
        <f t="shared" si="6"/>
        <v>39.492141000000004</v>
      </c>
      <c r="P118" s="9">
        <f t="shared" si="7"/>
        <v>1935.1149090000001</v>
      </c>
      <c r="Q118" s="11">
        <f t="shared" si="9"/>
        <v>34.948797345132753</v>
      </c>
      <c r="R118" s="11">
        <f t="shared" si="8"/>
        <v>1712.4910699115048</v>
      </c>
    </row>
    <row r="119" spans="1:18" ht="15" customHeight="1" x14ac:dyDescent="0.45">
      <c r="A119" s="14"/>
      <c r="B119" s="4" t="s">
        <v>1377</v>
      </c>
      <c r="C119" s="4" t="s">
        <v>184</v>
      </c>
      <c r="D119" s="4" t="s">
        <v>190</v>
      </c>
      <c r="E119" s="4" t="s">
        <v>186</v>
      </c>
      <c r="F119" s="4" t="s">
        <v>57</v>
      </c>
      <c r="G119" s="4" t="s">
        <v>58</v>
      </c>
      <c r="H119" s="4" t="s">
        <v>60</v>
      </c>
      <c r="I119" s="4" t="s">
        <v>61</v>
      </c>
      <c r="J119" s="4" t="s">
        <v>62</v>
      </c>
      <c r="K119" s="4" t="s">
        <v>74</v>
      </c>
      <c r="L119" s="5">
        <v>20</v>
      </c>
      <c r="M119" s="9">
        <v>195</v>
      </c>
      <c r="N119" s="9">
        <f t="shared" si="5"/>
        <v>3900</v>
      </c>
      <c r="O119" s="9">
        <f t="shared" si="6"/>
        <v>39.492141000000004</v>
      </c>
      <c r="P119" s="9">
        <f t="shared" si="7"/>
        <v>789.84282000000007</v>
      </c>
      <c r="Q119" s="11">
        <f t="shared" si="9"/>
        <v>34.948797345132753</v>
      </c>
      <c r="R119" s="11">
        <f t="shared" si="8"/>
        <v>698.9759469026551</v>
      </c>
    </row>
    <row r="120" spans="1:18" ht="15" customHeight="1" x14ac:dyDescent="0.45">
      <c r="A120" s="14"/>
      <c r="B120" s="4" t="s">
        <v>1377</v>
      </c>
      <c r="C120" s="4" t="s">
        <v>184</v>
      </c>
      <c r="D120" s="4" t="s">
        <v>191</v>
      </c>
      <c r="E120" s="4" t="s">
        <v>186</v>
      </c>
      <c r="F120" s="4" t="s">
        <v>57</v>
      </c>
      <c r="G120" s="4" t="s">
        <v>58</v>
      </c>
      <c r="H120" s="4" t="s">
        <v>60</v>
      </c>
      <c r="I120" s="4" t="s">
        <v>61</v>
      </c>
      <c r="J120" s="4" t="s">
        <v>62</v>
      </c>
      <c r="K120" s="4" t="s">
        <v>76</v>
      </c>
      <c r="L120" s="5">
        <v>13</v>
      </c>
      <c r="M120" s="9">
        <v>195</v>
      </c>
      <c r="N120" s="9">
        <f t="shared" si="5"/>
        <v>2535</v>
      </c>
      <c r="O120" s="9">
        <f t="shared" si="6"/>
        <v>39.492141000000004</v>
      </c>
      <c r="P120" s="9">
        <f t="shared" si="7"/>
        <v>513.39783299999999</v>
      </c>
      <c r="Q120" s="11">
        <f t="shared" si="9"/>
        <v>34.948797345132753</v>
      </c>
      <c r="R120" s="11">
        <f t="shared" si="8"/>
        <v>454.3343654867258</v>
      </c>
    </row>
    <row r="121" spans="1:18" ht="15" customHeight="1" x14ac:dyDescent="0.45">
      <c r="A121" s="15"/>
      <c r="B121" s="4" t="s">
        <v>1377</v>
      </c>
      <c r="C121" s="4" t="s">
        <v>184</v>
      </c>
      <c r="D121" s="4" t="s">
        <v>192</v>
      </c>
      <c r="E121" s="4" t="s">
        <v>186</v>
      </c>
      <c r="F121" s="4" t="s">
        <v>57</v>
      </c>
      <c r="G121" s="4" t="s">
        <v>58</v>
      </c>
      <c r="H121" s="4" t="s">
        <v>60</v>
      </c>
      <c r="I121" s="4" t="s">
        <v>61</v>
      </c>
      <c r="J121" s="4" t="s">
        <v>62</v>
      </c>
      <c r="K121" s="4" t="s">
        <v>70</v>
      </c>
      <c r="L121" s="5">
        <v>7</v>
      </c>
      <c r="M121" s="9">
        <v>195</v>
      </c>
      <c r="N121" s="9">
        <f t="shared" si="5"/>
        <v>1365</v>
      </c>
      <c r="O121" s="9">
        <f t="shared" si="6"/>
        <v>39.492141000000004</v>
      </c>
      <c r="P121" s="9">
        <f t="shared" si="7"/>
        <v>276.44498700000003</v>
      </c>
      <c r="Q121" s="11">
        <f t="shared" si="9"/>
        <v>34.948797345132753</v>
      </c>
      <c r="R121" s="11">
        <f t="shared" si="8"/>
        <v>244.64158141592927</v>
      </c>
    </row>
    <row r="122" spans="1:18" ht="15" customHeight="1" x14ac:dyDescent="0.45">
      <c r="A122" s="13"/>
      <c r="B122" s="4" t="s">
        <v>1377</v>
      </c>
      <c r="C122" s="4" t="s">
        <v>193</v>
      </c>
      <c r="D122" s="4" t="s">
        <v>194</v>
      </c>
      <c r="E122" s="4" t="s">
        <v>195</v>
      </c>
      <c r="F122" s="4" t="s">
        <v>57</v>
      </c>
      <c r="G122" s="4" t="s">
        <v>58</v>
      </c>
      <c r="H122" s="4" t="s">
        <v>60</v>
      </c>
      <c r="I122" s="4" t="s">
        <v>61</v>
      </c>
      <c r="J122" s="4" t="s">
        <v>120</v>
      </c>
      <c r="K122" s="4" t="s">
        <v>59</v>
      </c>
      <c r="L122" s="5">
        <v>90</v>
      </c>
      <c r="M122" s="9">
        <v>250</v>
      </c>
      <c r="N122" s="9">
        <f t="shared" si="5"/>
        <v>22500</v>
      </c>
      <c r="O122" s="9">
        <f t="shared" si="6"/>
        <v>50.630949999999999</v>
      </c>
      <c r="P122" s="9">
        <f t="shared" si="7"/>
        <v>4556.7855</v>
      </c>
      <c r="Q122" s="11">
        <f t="shared" si="9"/>
        <v>44.806150442477879</v>
      </c>
      <c r="R122" s="11">
        <f t="shared" si="8"/>
        <v>4032.553539823009</v>
      </c>
    </row>
    <row r="123" spans="1:18" ht="15" customHeight="1" x14ac:dyDescent="0.45">
      <c r="A123" s="14"/>
      <c r="B123" s="4" t="s">
        <v>1377</v>
      </c>
      <c r="C123" s="4" t="s">
        <v>193</v>
      </c>
      <c r="D123" s="4" t="s">
        <v>196</v>
      </c>
      <c r="E123" s="4" t="s">
        <v>195</v>
      </c>
      <c r="F123" s="4" t="s">
        <v>57</v>
      </c>
      <c r="G123" s="4" t="s">
        <v>58</v>
      </c>
      <c r="H123" s="4" t="s">
        <v>60</v>
      </c>
      <c r="I123" s="4" t="s">
        <v>61</v>
      </c>
      <c r="J123" s="4" t="s">
        <v>120</v>
      </c>
      <c r="K123" s="4" t="s">
        <v>64</v>
      </c>
      <c r="L123" s="5">
        <v>78</v>
      </c>
      <c r="M123" s="9">
        <v>250</v>
      </c>
      <c r="N123" s="9">
        <f t="shared" si="5"/>
        <v>19500</v>
      </c>
      <c r="O123" s="9">
        <f t="shared" si="6"/>
        <v>50.630949999999999</v>
      </c>
      <c r="P123" s="9">
        <f t="shared" si="7"/>
        <v>3949.2140999999997</v>
      </c>
      <c r="Q123" s="11">
        <f t="shared" si="9"/>
        <v>44.806150442477879</v>
      </c>
      <c r="R123" s="11">
        <f t="shared" si="8"/>
        <v>3494.8797345132743</v>
      </c>
    </row>
    <row r="124" spans="1:18" ht="15" customHeight="1" x14ac:dyDescent="0.45">
      <c r="A124" s="14"/>
      <c r="B124" s="4" t="s">
        <v>1377</v>
      </c>
      <c r="C124" s="4" t="s">
        <v>193</v>
      </c>
      <c r="D124" s="4" t="s">
        <v>197</v>
      </c>
      <c r="E124" s="4" t="s">
        <v>195</v>
      </c>
      <c r="F124" s="4" t="s">
        <v>57</v>
      </c>
      <c r="G124" s="4" t="s">
        <v>58</v>
      </c>
      <c r="H124" s="4" t="s">
        <v>60</v>
      </c>
      <c r="I124" s="4" t="s">
        <v>61</v>
      </c>
      <c r="J124" s="4" t="s">
        <v>120</v>
      </c>
      <c r="K124" s="4" t="s">
        <v>66</v>
      </c>
      <c r="L124" s="5">
        <v>59</v>
      </c>
      <c r="M124" s="9">
        <v>250</v>
      </c>
      <c r="N124" s="9">
        <f t="shared" si="5"/>
        <v>14750</v>
      </c>
      <c r="O124" s="9">
        <f t="shared" si="6"/>
        <v>50.630949999999999</v>
      </c>
      <c r="P124" s="9">
        <f t="shared" si="7"/>
        <v>2987.2260499999998</v>
      </c>
      <c r="Q124" s="11">
        <f t="shared" si="9"/>
        <v>44.806150442477879</v>
      </c>
      <c r="R124" s="11">
        <f t="shared" si="8"/>
        <v>2643.5628761061948</v>
      </c>
    </row>
    <row r="125" spans="1:18" ht="15" customHeight="1" x14ac:dyDescent="0.45">
      <c r="A125" s="14"/>
      <c r="B125" s="4" t="s">
        <v>1377</v>
      </c>
      <c r="C125" s="4" t="s">
        <v>193</v>
      </c>
      <c r="D125" s="4" t="s">
        <v>198</v>
      </c>
      <c r="E125" s="4" t="s">
        <v>195</v>
      </c>
      <c r="F125" s="4" t="s">
        <v>57</v>
      </c>
      <c r="G125" s="4" t="s">
        <v>58</v>
      </c>
      <c r="H125" s="4" t="s">
        <v>60</v>
      </c>
      <c r="I125" s="4" t="s">
        <v>61</v>
      </c>
      <c r="J125" s="4" t="s">
        <v>120</v>
      </c>
      <c r="K125" s="4" t="s">
        <v>68</v>
      </c>
      <c r="L125" s="5">
        <v>46</v>
      </c>
      <c r="M125" s="9">
        <v>250</v>
      </c>
      <c r="N125" s="9">
        <f t="shared" si="5"/>
        <v>11500</v>
      </c>
      <c r="O125" s="9">
        <f t="shared" si="6"/>
        <v>50.630949999999999</v>
      </c>
      <c r="P125" s="9">
        <f t="shared" si="7"/>
        <v>2329.0236999999997</v>
      </c>
      <c r="Q125" s="11">
        <f t="shared" si="9"/>
        <v>44.806150442477879</v>
      </c>
      <c r="R125" s="11">
        <f t="shared" si="8"/>
        <v>2061.0829203539824</v>
      </c>
    </row>
    <row r="126" spans="1:18" ht="15" customHeight="1" x14ac:dyDescent="0.45">
      <c r="A126" s="14"/>
      <c r="B126" s="4" t="s">
        <v>1377</v>
      </c>
      <c r="C126" s="4" t="s">
        <v>193</v>
      </c>
      <c r="D126" s="4" t="s">
        <v>199</v>
      </c>
      <c r="E126" s="4" t="s">
        <v>195</v>
      </c>
      <c r="F126" s="4" t="s">
        <v>57</v>
      </c>
      <c r="G126" s="4" t="s">
        <v>58</v>
      </c>
      <c r="H126" s="4" t="s">
        <v>60</v>
      </c>
      <c r="I126" s="4" t="s">
        <v>61</v>
      </c>
      <c r="J126" s="4" t="s">
        <v>120</v>
      </c>
      <c r="K126" s="4" t="s">
        <v>74</v>
      </c>
      <c r="L126" s="5">
        <v>11</v>
      </c>
      <c r="M126" s="9">
        <v>250</v>
      </c>
      <c r="N126" s="9">
        <f t="shared" si="5"/>
        <v>2750</v>
      </c>
      <c r="O126" s="9">
        <f t="shared" si="6"/>
        <v>50.630949999999999</v>
      </c>
      <c r="P126" s="9">
        <f t="shared" si="7"/>
        <v>556.94044999999994</v>
      </c>
      <c r="Q126" s="11">
        <f t="shared" si="9"/>
        <v>44.806150442477879</v>
      </c>
      <c r="R126" s="11">
        <f t="shared" si="8"/>
        <v>492.86765486725665</v>
      </c>
    </row>
    <row r="127" spans="1:18" ht="15" customHeight="1" x14ac:dyDescent="0.45">
      <c r="A127" s="14"/>
      <c r="B127" s="4" t="s">
        <v>1377</v>
      </c>
      <c r="C127" s="4" t="s">
        <v>193</v>
      </c>
      <c r="D127" s="4" t="s">
        <v>200</v>
      </c>
      <c r="E127" s="4" t="s">
        <v>195</v>
      </c>
      <c r="F127" s="4" t="s">
        <v>57</v>
      </c>
      <c r="G127" s="4" t="s">
        <v>58</v>
      </c>
      <c r="H127" s="4" t="s">
        <v>60</v>
      </c>
      <c r="I127" s="4" t="s">
        <v>61</v>
      </c>
      <c r="J127" s="4" t="s">
        <v>120</v>
      </c>
      <c r="K127" s="4" t="s">
        <v>70</v>
      </c>
      <c r="L127" s="5">
        <v>10</v>
      </c>
      <c r="M127" s="9">
        <v>250</v>
      </c>
      <c r="N127" s="9">
        <f t="shared" si="5"/>
        <v>2500</v>
      </c>
      <c r="O127" s="9">
        <f t="shared" si="6"/>
        <v>50.630949999999999</v>
      </c>
      <c r="P127" s="9">
        <f t="shared" si="7"/>
        <v>506.30949999999996</v>
      </c>
      <c r="Q127" s="11">
        <f t="shared" si="9"/>
        <v>44.806150442477879</v>
      </c>
      <c r="R127" s="11">
        <f t="shared" si="8"/>
        <v>448.06150442477878</v>
      </c>
    </row>
    <row r="128" spans="1:18" ht="15" customHeight="1" x14ac:dyDescent="0.45">
      <c r="A128" s="15"/>
      <c r="B128" s="4" t="s">
        <v>1377</v>
      </c>
      <c r="C128" s="4" t="s">
        <v>193</v>
      </c>
      <c r="D128" s="4" t="s">
        <v>201</v>
      </c>
      <c r="E128" s="4" t="s">
        <v>195</v>
      </c>
      <c r="F128" s="4" t="s">
        <v>57</v>
      </c>
      <c r="G128" s="4" t="s">
        <v>58</v>
      </c>
      <c r="H128" s="4" t="s">
        <v>60</v>
      </c>
      <c r="I128" s="4" t="s">
        <v>61</v>
      </c>
      <c r="J128" s="4" t="s">
        <v>120</v>
      </c>
      <c r="K128" s="4" t="s">
        <v>76</v>
      </c>
      <c r="L128" s="5">
        <v>2</v>
      </c>
      <c r="M128" s="9">
        <v>250</v>
      </c>
      <c r="N128" s="9">
        <f t="shared" si="5"/>
        <v>500</v>
      </c>
      <c r="O128" s="9">
        <f t="shared" si="6"/>
        <v>50.630949999999999</v>
      </c>
      <c r="P128" s="9">
        <f t="shared" si="7"/>
        <v>101.2619</v>
      </c>
      <c r="Q128" s="11">
        <f t="shared" si="9"/>
        <v>44.806150442477879</v>
      </c>
      <c r="R128" s="11">
        <f t="shared" si="8"/>
        <v>89.612300884955758</v>
      </c>
    </row>
    <row r="129" spans="1:18" ht="15" customHeight="1" x14ac:dyDescent="0.45">
      <c r="A129" s="13" t="s">
        <v>77</v>
      </c>
      <c r="B129" s="4" t="s">
        <v>1377</v>
      </c>
      <c r="C129" s="4" t="s">
        <v>202</v>
      </c>
      <c r="D129" s="4" t="s">
        <v>203</v>
      </c>
      <c r="E129" s="4" t="s">
        <v>204</v>
      </c>
      <c r="F129" s="4" t="s">
        <v>57</v>
      </c>
      <c r="G129" s="4" t="s">
        <v>58</v>
      </c>
      <c r="H129" s="4" t="s">
        <v>60</v>
      </c>
      <c r="I129" s="4" t="s">
        <v>205</v>
      </c>
      <c r="J129" s="4" t="s">
        <v>206</v>
      </c>
      <c r="K129" s="4">
        <v>42</v>
      </c>
      <c r="L129" s="5">
        <v>7</v>
      </c>
      <c r="M129" s="9">
        <v>475</v>
      </c>
      <c r="N129" s="9">
        <f t="shared" si="5"/>
        <v>3325</v>
      </c>
      <c r="O129" s="9">
        <f t="shared" si="6"/>
        <v>96.198805000000007</v>
      </c>
      <c r="P129" s="9">
        <f t="shared" si="7"/>
        <v>673.39163500000006</v>
      </c>
      <c r="Q129" s="11">
        <f t="shared" si="9"/>
        <v>85.131685840707974</v>
      </c>
      <c r="R129" s="11">
        <f t="shared" si="8"/>
        <v>595.92180088495581</v>
      </c>
    </row>
    <row r="130" spans="1:18" ht="15" customHeight="1" x14ac:dyDescent="0.45">
      <c r="A130" s="14"/>
      <c r="B130" s="4" t="s">
        <v>1377</v>
      </c>
      <c r="C130" s="4" t="s">
        <v>202</v>
      </c>
      <c r="D130" s="4" t="s">
        <v>207</v>
      </c>
      <c r="E130" s="4" t="s">
        <v>204</v>
      </c>
      <c r="F130" s="4" t="s">
        <v>57</v>
      </c>
      <c r="G130" s="4" t="s">
        <v>58</v>
      </c>
      <c r="H130" s="4" t="s">
        <v>60</v>
      </c>
      <c r="I130" s="4" t="s">
        <v>205</v>
      </c>
      <c r="J130" s="4" t="s">
        <v>206</v>
      </c>
      <c r="K130" s="4">
        <v>43</v>
      </c>
      <c r="L130" s="5">
        <v>7</v>
      </c>
      <c r="M130" s="9">
        <v>475</v>
      </c>
      <c r="N130" s="9">
        <f t="shared" si="5"/>
        <v>3325</v>
      </c>
      <c r="O130" s="9">
        <f t="shared" si="6"/>
        <v>96.198805000000007</v>
      </c>
      <c r="P130" s="9">
        <f t="shared" si="7"/>
        <v>673.39163500000006</v>
      </c>
      <c r="Q130" s="11">
        <f t="shared" si="9"/>
        <v>85.131685840707974</v>
      </c>
      <c r="R130" s="11">
        <f t="shared" si="8"/>
        <v>595.92180088495581</v>
      </c>
    </row>
    <row r="131" spans="1:18" ht="15" customHeight="1" x14ac:dyDescent="0.45">
      <c r="A131" s="14"/>
      <c r="B131" s="4" t="s">
        <v>1377</v>
      </c>
      <c r="C131" s="4" t="s">
        <v>202</v>
      </c>
      <c r="D131" s="4" t="s">
        <v>208</v>
      </c>
      <c r="E131" s="4" t="s">
        <v>204</v>
      </c>
      <c r="F131" s="4" t="s">
        <v>57</v>
      </c>
      <c r="G131" s="4" t="s">
        <v>58</v>
      </c>
      <c r="H131" s="4" t="s">
        <v>60</v>
      </c>
      <c r="I131" s="4" t="s">
        <v>205</v>
      </c>
      <c r="J131" s="4" t="s">
        <v>206</v>
      </c>
      <c r="K131" s="4">
        <v>46</v>
      </c>
      <c r="L131" s="5">
        <v>1</v>
      </c>
      <c r="M131" s="9">
        <v>475</v>
      </c>
      <c r="N131" s="9">
        <f t="shared" si="5"/>
        <v>475</v>
      </c>
      <c r="O131" s="9">
        <f t="shared" si="6"/>
        <v>96.198805000000007</v>
      </c>
      <c r="P131" s="9">
        <f t="shared" si="7"/>
        <v>96.198805000000007</v>
      </c>
      <c r="Q131" s="11">
        <f t="shared" si="9"/>
        <v>85.131685840707974</v>
      </c>
      <c r="R131" s="11">
        <f t="shared" si="8"/>
        <v>85.131685840707974</v>
      </c>
    </row>
    <row r="132" spans="1:18" ht="15" customHeight="1" x14ac:dyDescent="0.45">
      <c r="A132" s="14"/>
      <c r="B132" s="4" t="s">
        <v>1377</v>
      </c>
      <c r="C132" s="4" t="s">
        <v>202</v>
      </c>
      <c r="D132" s="4" t="s">
        <v>209</v>
      </c>
      <c r="E132" s="4" t="s">
        <v>204</v>
      </c>
      <c r="F132" s="4" t="s">
        <v>57</v>
      </c>
      <c r="G132" s="4" t="s">
        <v>58</v>
      </c>
      <c r="H132" s="4" t="s">
        <v>60</v>
      </c>
      <c r="I132" s="4" t="s">
        <v>205</v>
      </c>
      <c r="J132" s="4" t="s">
        <v>206</v>
      </c>
      <c r="K132" s="4">
        <v>45</v>
      </c>
      <c r="L132" s="5">
        <v>1</v>
      </c>
      <c r="M132" s="9">
        <v>475</v>
      </c>
      <c r="N132" s="9">
        <f t="shared" si="5"/>
        <v>475</v>
      </c>
      <c r="O132" s="9">
        <f t="shared" si="6"/>
        <v>96.198805000000007</v>
      </c>
      <c r="P132" s="9">
        <f t="shared" si="7"/>
        <v>96.198805000000007</v>
      </c>
      <c r="Q132" s="11">
        <f t="shared" si="9"/>
        <v>85.131685840707974</v>
      </c>
      <c r="R132" s="11">
        <f t="shared" si="8"/>
        <v>85.131685840707974</v>
      </c>
    </row>
    <row r="133" spans="1:18" ht="15" customHeight="1" x14ac:dyDescent="0.45">
      <c r="A133" s="14"/>
      <c r="B133" s="4" t="s">
        <v>1377</v>
      </c>
      <c r="C133" s="4" t="s">
        <v>202</v>
      </c>
      <c r="D133" s="4" t="s">
        <v>210</v>
      </c>
      <c r="E133" s="4" t="s">
        <v>204</v>
      </c>
      <c r="F133" s="4" t="s">
        <v>57</v>
      </c>
      <c r="G133" s="4" t="s">
        <v>58</v>
      </c>
      <c r="H133" s="4" t="s">
        <v>60</v>
      </c>
      <c r="I133" s="4" t="s">
        <v>205</v>
      </c>
      <c r="J133" s="4" t="s">
        <v>206</v>
      </c>
      <c r="K133" s="4">
        <v>44</v>
      </c>
      <c r="L133" s="5">
        <v>6</v>
      </c>
      <c r="M133" s="9">
        <v>475</v>
      </c>
      <c r="N133" s="9">
        <f t="shared" si="5"/>
        <v>2850</v>
      </c>
      <c r="O133" s="9">
        <f t="shared" si="6"/>
        <v>96.198805000000007</v>
      </c>
      <c r="P133" s="9">
        <f t="shared" si="7"/>
        <v>577.19283000000007</v>
      </c>
      <c r="Q133" s="11">
        <f t="shared" si="9"/>
        <v>85.131685840707974</v>
      </c>
      <c r="R133" s="11">
        <f t="shared" si="8"/>
        <v>510.79011504424784</v>
      </c>
    </row>
    <row r="134" spans="1:18" ht="15" customHeight="1" x14ac:dyDescent="0.45">
      <c r="A134" s="14"/>
      <c r="B134" s="4" t="s">
        <v>1377</v>
      </c>
      <c r="C134" s="4" t="s">
        <v>202</v>
      </c>
      <c r="D134" s="4" t="s">
        <v>211</v>
      </c>
      <c r="E134" s="4" t="s">
        <v>204</v>
      </c>
      <c r="F134" s="4" t="s">
        <v>57</v>
      </c>
      <c r="G134" s="4" t="s">
        <v>58</v>
      </c>
      <c r="H134" s="4" t="s">
        <v>60</v>
      </c>
      <c r="I134" s="4" t="s">
        <v>205</v>
      </c>
      <c r="J134" s="4" t="s">
        <v>206</v>
      </c>
      <c r="K134" s="4">
        <v>41</v>
      </c>
      <c r="L134" s="5">
        <v>3</v>
      </c>
      <c r="M134" s="9">
        <v>475</v>
      </c>
      <c r="N134" s="9">
        <f t="shared" si="5"/>
        <v>1425</v>
      </c>
      <c r="O134" s="9">
        <f t="shared" si="6"/>
        <v>96.198805000000007</v>
      </c>
      <c r="P134" s="9">
        <f t="shared" si="7"/>
        <v>288.59641500000004</v>
      </c>
      <c r="Q134" s="11">
        <f t="shared" si="9"/>
        <v>85.131685840707974</v>
      </c>
      <c r="R134" s="11">
        <f t="shared" si="8"/>
        <v>255.39505752212392</v>
      </c>
    </row>
    <row r="135" spans="1:18" ht="15" customHeight="1" x14ac:dyDescent="0.45">
      <c r="A135" s="15"/>
      <c r="B135" s="4" t="s">
        <v>1377</v>
      </c>
      <c r="C135" s="4" t="s">
        <v>202</v>
      </c>
      <c r="D135" s="4" t="s">
        <v>212</v>
      </c>
      <c r="E135" s="4" t="s">
        <v>204</v>
      </c>
      <c r="F135" s="4" t="s">
        <v>57</v>
      </c>
      <c r="G135" s="4" t="s">
        <v>58</v>
      </c>
      <c r="H135" s="4" t="s">
        <v>60</v>
      </c>
      <c r="I135" s="4" t="s">
        <v>205</v>
      </c>
      <c r="J135" s="4" t="s">
        <v>206</v>
      </c>
      <c r="K135" s="4">
        <v>40</v>
      </c>
      <c r="L135" s="5">
        <v>2</v>
      </c>
      <c r="M135" s="9">
        <v>475</v>
      </c>
      <c r="N135" s="9">
        <f t="shared" si="5"/>
        <v>950</v>
      </c>
      <c r="O135" s="9">
        <f t="shared" si="6"/>
        <v>96.198805000000007</v>
      </c>
      <c r="P135" s="9">
        <f t="shared" si="7"/>
        <v>192.39761000000001</v>
      </c>
      <c r="Q135" s="11">
        <f t="shared" si="9"/>
        <v>85.131685840707974</v>
      </c>
      <c r="R135" s="11">
        <f t="shared" si="8"/>
        <v>170.26337168141595</v>
      </c>
    </row>
    <row r="136" spans="1:18" ht="15" customHeight="1" x14ac:dyDescent="0.45">
      <c r="A136" s="13"/>
      <c r="B136" s="4" t="s">
        <v>1377</v>
      </c>
      <c r="C136" s="4" t="s">
        <v>213</v>
      </c>
      <c r="D136" s="4" t="s">
        <v>214</v>
      </c>
      <c r="E136" s="4" t="s">
        <v>215</v>
      </c>
      <c r="F136" s="4" t="s">
        <v>216</v>
      </c>
      <c r="G136" s="4" t="s">
        <v>14</v>
      </c>
      <c r="H136" s="4" t="s">
        <v>60</v>
      </c>
      <c r="I136" s="4" t="s">
        <v>205</v>
      </c>
      <c r="J136" s="4" t="s">
        <v>206</v>
      </c>
      <c r="K136" s="4">
        <v>42</v>
      </c>
      <c r="L136" s="5">
        <v>13</v>
      </c>
      <c r="M136" s="9">
        <v>475</v>
      </c>
      <c r="N136" s="9">
        <f t="shared" si="5"/>
        <v>6175</v>
      </c>
      <c r="O136" s="9">
        <f t="shared" si="6"/>
        <v>96.198805000000007</v>
      </c>
      <c r="P136" s="9">
        <f t="shared" si="7"/>
        <v>1250.5844650000001</v>
      </c>
      <c r="Q136" s="11">
        <f t="shared" si="9"/>
        <v>85.131685840707974</v>
      </c>
      <c r="R136" s="11">
        <f t="shared" si="8"/>
        <v>1106.7119159292038</v>
      </c>
    </row>
    <row r="137" spans="1:18" ht="15" customHeight="1" x14ac:dyDescent="0.45">
      <c r="A137" s="14"/>
      <c r="B137" s="4" t="s">
        <v>1377</v>
      </c>
      <c r="C137" s="4" t="s">
        <v>213</v>
      </c>
      <c r="D137" s="4" t="s">
        <v>217</v>
      </c>
      <c r="E137" s="4" t="s">
        <v>215</v>
      </c>
      <c r="F137" s="4" t="s">
        <v>216</v>
      </c>
      <c r="G137" s="4" t="s">
        <v>14</v>
      </c>
      <c r="H137" s="4" t="s">
        <v>60</v>
      </c>
      <c r="I137" s="4" t="s">
        <v>205</v>
      </c>
      <c r="J137" s="4" t="s">
        <v>206</v>
      </c>
      <c r="K137" s="4">
        <v>41</v>
      </c>
      <c r="L137" s="5">
        <v>12</v>
      </c>
      <c r="M137" s="9">
        <v>475</v>
      </c>
      <c r="N137" s="9">
        <f t="shared" si="5"/>
        <v>5700</v>
      </c>
      <c r="O137" s="9">
        <f t="shared" si="6"/>
        <v>96.198805000000007</v>
      </c>
      <c r="P137" s="9">
        <f t="shared" si="7"/>
        <v>1154.3856600000001</v>
      </c>
      <c r="Q137" s="11">
        <f t="shared" si="9"/>
        <v>85.131685840707974</v>
      </c>
      <c r="R137" s="11">
        <f t="shared" si="8"/>
        <v>1021.5802300884957</v>
      </c>
    </row>
    <row r="138" spans="1:18" ht="15" customHeight="1" x14ac:dyDescent="0.45">
      <c r="A138" s="14"/>
      <c r="B138" s="4" t="s">
        <v>1377</v>
      </c>
      <c r="C138" s="4" t="s">
        <v>213</v>
      </c>
      <c r="D138" s="4" t="s">
        <v>218</v>
      </c>
      <c r="E138" s="4" t="s">
        <v>215</v>
      </c>
      <c r="F138" s="4" t="s">
        <v>216</v>
      </c>
      <c r="G138" s="4" t="s">
        <v>14</v>
      </c>
      <c r="H138" s="4" t="s">
        <v>60</v>
      </c>
      <c r="I138" s="4" t="s">
        <v>205</v>
      </c>
      <c r="J138" s="4" t="s">
        <v>206</v>
      </c>
      <c r="K138" s="4">
        <v>40</v>
      </c>
      <c r="L138" s="5">
        <v>10</v>
      </c>
      <c r="M138" s="9">
        <v>475</v>
      </c>
      <c r="N138" s="9">
        <f t="shared" si="5"/>
        <v>4750</v>
      </c>
      <c r="O138" s="9">
        <f t="shared" si="6"/>
        <v>96.198805000000007</v>
      </c>
      <c r="P138" s="9">
        <f t="shared" si="7"/>
        <v>961.98805000000004</v>
      </c>
      <c r="Q138" s="11">
        <f t="shared" si="9"/>
        <v>85.131685840707974</v>
      </c>
      <c r="R138" s="11">
        <f t="shared" si="8"/>
        <v>851.31685840707974</v>
      </c>
    </row>
    <row r="139" spans="1:18" ht="15" customHeight="1" x14ac:dyDescent="0.45">
      <c r="A139" s="14"/>
      <c r="B139" s="4" t="s">
        <v>1377</v>
      </c>
      <c r="C139" s="4" t="s">
        <v>213</v>
      </c>
      <c r="D139" s="4" t="s">
        <v>219</v>
      </c>
      <c r="E139" s="4" t="s">
        <v>215</v>
      </c>
      <c r="F139" s="4" t="s">
        <v>216</v>
      </c>
      <c r="G139" s="4" t="s">
        <v>14</v>
      </c>
      <c r="H139" s="4" t="s">
        <v>60</v>
      </c>
      <c r="I139" s="4" t="s">
        <v>205</v>
      </c>
      <c r="J139" s="4" t="s">
        <v>206</v>
      </c>
      <c r="K139" s="4">
        <v>43</v>
      </c>
      <c r="L139" s="5">
        <v>10</v>
      </c>
      <c r="M139" s="9">
        <v>475</v>
      </c>
      <c r="N139" s="9">
        <f t="shared" si="5"/>
        <v>4750</v>
      </c>
      <c r="O139" s="9">
        <f t="shared" si="6"/>
        <v>96.198805000000007</v>
      </c>
      <c r="P139" s="9">
        <f t="shared" si="7"/>
        <v>961.98805000000004</v>
      </c>
      <c r="Q139" s="11">
        <f t="shared" si="9"/>
        <v>85.131685840707974</v>
      </c>
      <c r="R139" s="11">
        <f t="shared" si="8"/>
        <v>851.31685840707974</v>
      </c>
    </row>
    <row r="140" spans="1:18" ht="15" customHeight="1" x14ac:dyDescent="0.45">
      <c r="A140" s="14"/>
      <c r="B140" s="4" t="s">
        <v>1377</v>
      </c>
      <c r="C140" s="4" t="s">
        <v>213</v>
      </c>
      <c r="D140" s="4" t="s">
        <v>220</v>
      </c>
      <c r="E140" s="4" t="s">
        <v>215</v>
      </c>
      <c r="F140" s="4" t="s">
        <v>216</v>
      </c>
      <c r="G140" s="4" t="s">
        <v>14</v>
      </c>
      <c r="H140" s="4" t="s">
        <v>60</v>
      </c>
      <c r="I140" s="4" t="s">
        <v>205</v>
      </c>
      <c r="J140" s="4" t="s">
        <v>206</v>
      </c>
      <c r="K140" s="4">
        <v>44</v>
      </c>
      <c r="L140" s="5">
        <v>9</v>
      </c>
      <c r="M140" s="9">
        <v>475</v>
      </c>
      <c r="N140" s="9">
        <f t="shared" si="5"/>
        <v>4275</v>
      </c>
      <c r="O140" s="9">
        <f t="shared" si="6"/>
        <v>96.198805000000007</v>
      </c>
      <c r="P140" s="9">
        <f t="shared" si="7"/>
        <v>865.78924500000005</v>
      </c>
      <c r="Q140" s="11">
        <f t="shared" si="9"/>
        <v>85.131685840707974</v>
      </c>
      <c r="R140" s="11">
        <f t="shared" si="8"/>
        <v>766.18517256637176</v>
      </c>
    </row>
    <row r="141" spans="1:18" ht="15" customHeight="1" x14ac:dyDescent="0.45">
      <c r="A141" s="14"/>
      <c r="B141" s="4" t="s">
        <v>1377</v>
      </c>
      <c r="C141" s="4" t="s">
        <v>213</v>
      </c>
      <c r="D141" s="4" t="s">
        <v>221</v>
      </c>
      <c r="E141" s="4" t="s">
        <v>215</v>
      </c>
      <c r="F141" s="4" t="s">
        <v>216</v>
      </c>
      <c r="G141" s="4" t="s">
        <v>14</v>
      </c>
      <c r="H141" s="4" t="s">
        <v>60</v>
      </c>
      <c r="I141" s="4" t="s">
        <v>205</v>
      </c>
      <c r="J141" s="4" t="s">
        <v>206</v>
      </c>
      <c r="K141" s="4">
        <v>45</v>
      </c>
      <c r="L141" s="5">
        <v>7</v>
      </c>
      <c r="M141" s="9">
        <v>475</v>
      </c>
      <c r="N141" s="9">
        <f t="shared" si="5"/>
        <v>3325</v>
      </c>
      <c r="O141" s="9">
        <f t="shared" si="6"/>
        <v>96.198805000000007</v>
      </c>
      <c r="P141" s="9">
        <f t="shared" si="7"/>
        <v>673.39163500000006</v>
      </c>
      <c r="Q141" s="11">
        <f t="shared" si="9"/>
        <v>85.131685840707974</v>
      </c>
      <c r="R141" s="11">
        <f t="shared" si="8"/>
        <v>595.92180088495581</v>
      </c>
    </row>
    <row r="142" spans="1:18" ht="15" customHeight="1" x14ac:dyDescent="0.45">
      <c r="A142" s="14"/>
      <c r="B142" s="4" t="s">
        <v>1377</v>
      </c>
      <c r="C142" s="4" t="s">
        <v>213</v>
      </c>
      <c r="D142" s="4" t="s">
        <v>222</v>
      </c>
      <c r="E142" s="4" t="s">
        <v>215</v>
      </c>
      <c r="F142" s="4" t="s">
        <v>216</v>
      </c>
      <c r="G142" s="4" t="s">
        <v>14</v>
      </c>
      <c r="H142" s="4" t="s">
        <v>60</v>
      </c>
      <c r="I142" s="4" t="s">
        <v>205</v>
      </c>
      <c r="J142" s="4" t="s">
        <v>206</v>
      </c>
      <c r="K142" s="4">
        <v>47</v>
      </c>
      <c r="L142" s="5">
        <v>1</v>
      </c>
      <c r="M142" s="9">
        <v>475</v>
      </c>
      <c r="N142" s="9">
        <f t="shared" si="5"/>
        <v>475</v>
      </c>
      <c r="O142" s="9">
        <f t="shared" si="6"/>
        <v>96.198805000000007</v>
      </c>
      <c r="P142" s="9">
        <f t="shared" si="7"/>
        <v>96.198805000000007</v>
      </c>
      <c r="Q142" s="11">
        <f t="shared" si="9"/>
        <v>85.131685840707974</v>
      </c>
      <c r="R142" s="11">
        <f t="shared" si="8"/>
        <v>85.131685840707974</v>
      </c>
    </row>
    <row r="143" spans="1:18" ht="15" customHeight="1" x14ac:dyDescent="0.45">
      <c r="A143" s="14"/>
      <c r="B143" s="4" t="s">
        <v>1377</v>
      </c>
      <c r="C143" s="4" t="s">
        <v>213</v>
      </c>
      <c r="D143" s="4" t="s">
        <v>223</v>
      </c>
      <c r="E143" s="4" t="s">
        <v>215</v>
      </c>
      <c r="F143" s="4" t="s">
        <v>216</v>
      </c>
      <c r="G143" s="4" t="s">
        <v>14</v>
      </c>
      <c r="H143" s="4" t="s">
        <v>60</v>
      </c>
      <c r="I143" s="4" t="s">
        <v>205</v>
      </c>
      <c r="J143" s="4" t="s">
        <v>206</v>
      </c>
      <c r="K143" s="4">
        <v>38</v>
      </c>
      <c r="L143" s="5">
        <v>1</v>
      </c>
      <c r="M143" s="9">
        <v>475</v>
      </c>
      <c r="N143" s="9">
        <f t="shared" ref="N143:N206" si="10">SUM(M143*L143)</f>
        <v>475</v>
      </c>
      <c r="O143" s="9">
        <f t="shared" ref="O143:O206" si="11">SUM(M143*0.2025238)</f>
        <v>96.198805000000007</v>
      </c>
      <c r="P143" s="9">
        <f t="shared" ref="P143:P206" si="12">SUM(O143*L143)</f>
        <v>96.198805000000007</v>
      </c>
      <c r="Q143" s="11">
        <f t="shared" si="9"/>
        <v>85.131685840707974</v>
      </c>
      <c r="R143" s="11">
        <f t="shared" ref="R143:R206" si="13">SUM(Q143*L143)</f>
        <v>85.131685840707974</v>
      </c>
    </row>
    <row r="144" spans="1:18" ht="15" customHeight="1" x14ac:dyDescent="0.45">
      <c r="A144" s="14"/>
      <c r="B144" s="4" t="s">
        <v>1377</v>
      </c>
      <c r="C144" s="4" t="s">
        <v>213</v>
      </c>
      <c r="D144" s="4" t="s">
        <v>224</v>
      </c>
      <c r="E144" s="4" t="s">
        <v>215</v>
      </c>
      <c r="F144" s="4" t="s">
        <v>216</v>
      </c>
      <c r="G144" s="4" t="s">
        <v>14</v>
      </c>
      <c r="H144" s="4" t="s">
        <v>60</v>
      </c>
      <c r="I144" s="4" t="s">
        <v>205</v>
      </c>
      <c r="J144" s="4" t="s">
        <v>206</v>
      </c>
      <c r="K144" s="4">
        <v>39</v>
      </c>
      <c r="L144" s="5">
        <v>4</v>
      </c>
      <c r="M144" s="9">
        <v>475</v>
      </c>
      <c r="N144" s="9">
        <f t="shared" si="10"/>
        <v>1900</v>
      </c>
      <c r="O144" s="9">
        <f t="shared" si="11"/>
        <v>96.198805000000007</v>
      </c>
      <c r="P144" s="9">
        <f t="shared" si="12"/>
        <v>384.79522000000003</v>
      </c>
      <c r="Q144" s="11">
        <f t="shared" ref="Q144:Q207" si="14">SUM(O144/1.13)</f>
        <v>85.131685840707974</v>
      </c>
      <c r="R144" s="11">
        <f t="shared" si="13"/>
        <v>340.52674336283189</v>
      </c>
    </row>
    <row r="145" spans="1:18" ht="15" customHeight="1" x14ac:dyDescent="0.45">
      <c r="A145" s="15"/>
      <c r="B145" s="4" t="s">
        <v>1377</v>
      </c>
      <c r="C145" s="4" t="s">
        <v>213</v>
      </c>
      <c r="D145" s="4" t="s">
        <v>225</v>
      </c>
      <c r="E145" s="4" t="s">
        <v>215</v>
      </c>
      <c r="F145" s="4" t="s">
        <v>216</v>
      </c>
      <c r="G145" s="4" t="s">
        <v>14</v>
      </c>
      <c r="H145" s="4" t="s">
        <v>60</v>
      </c>
      <c r="I145" s="4" t="s">
        <v>205</v>
      </c>
      <c r="J145" s="4" t="s">
        <v>206</v>
      </c>
      <c r="K145" s="4">
        <v>46</v>
      </c>
      <c r="L145" s="5">
        <v>2</v>
      </c>
      <c r="M145" s="9">
        <v>475</v>
      </c>
      <c r="N145" s="9">
        <f t="shared" si="10"/>
        <v>950</v>
      </c>
      <c r="O145" s="9">
        <f t="shared" si="11"/>
        <v>96.198805000000007</v>
      </c>
      <c r="P145" s="9">
        <f t="shared" si="12"/>
        <v>192.39761000000001</v>
      </c>
      <c r="Q145" s="11">
        <f t="shared" si="14"/>
        <v>85.131685840707974</v>
      </c>
      <c r="R145" s="11">
        <f t="shared" si="13"/>
        <v>170.26337168141595</v>
      </c>
    </row>
    <row r="146" spans="1:18" ht="15" customHeight="1" x14ac:dyDescent="0.45">
      <c r="A146" s="13"/>
      <c r="B146" s="4" t="s">
        <v>1377</v>
      </c>
      <c r="C146" s="4" t="s">
        <v>226</v>
      </c>
      <c r="D146" s="4" t="s">
        <v>227</v>
      </c>
      <c r="E146" s="4" t="s">
        <v>228</v>
      </c>
      <c r="F146" s="4" t="s">
        <v>216</v>
      </c>
      <c r="G146" s="4" t="s">
        <v>14</v>
      </c>
      <c r="H146" s="4" t="s">
        <v>60</v>
      </c>
      <c r="I146" s="4" t="s">
        <v>205</v>
      </c>
      <c r="J146" s="4" t="s">
        <v>206</v>
      </c>
      <c r="K146" s="4">
        <v>40</v>
      </c>
      <c r="L146" s="5">
        <v>18</v>
      </c>
      <c r="M146" s="9">
        <v>475</v>
      </c>
      <c r="N146" s="9">
        <f t="shared" si="10"/>
        <v>8550</v>
      </c>
      <c r="O146" s="9">
        <f t="shared" si="11"/>
        <v>96.198805000000007</v>
      </c>
      <c r="P146" s="9">
        <f t="shared" si="12"/>
        <v>1731.5784900000001</v>
      </c>
      <c r="Q146" s="11">
        <f t="shared" si="14"/>
        <v>85.131685840707974</v>
      </c>
      <c r="R146" s="11">
        <f t="shared" si="13"/>
        <v>1532.3703451327435</v>
      </c>
    </row>
    <row r="147" spans="1:18" ht="15" customHeight="1" x14ac:dyDescent="0.45">
      <c r="A147" s="14"/>
      <c r="B147" s="4" t="s">
        <v>1377</v>
      </c>
      <c r="C147" s="4" t="s">
        <v>226</v>
      </c>
      <c r="D147" s="4" t="s">
        <v>229</v>
      </c>
      <c r="E147" s="4" t="s">
        <v>228</v>
      </c>
      <c r="F147" s="4" t="s">
        <v>216</v>
      </c>
      <c r="G147" s="4" t="s">
        <v>14</v>
      </c>
      <c r="H147" s="4" t="s">
        <v>60</v>
      </c>
      <c r="I147" s="4" t="s">
        <v>205</v>
      </c>
      <c r="J147" s="4" t="s">
        <v>206</v>
      </c>
      <c r="K147" s="4">
        <v>41</v>
      </c>
      <c r="L147" s="5">
        <v>13</v>
      </c>
      <c r="M147" s="9">
        <v>475</v>
      </c>
      <c r="N147" s="9">
        <f t="shared" si="10"/>
        <v>6175</v>
      </c>
      <c r="O147" s="9">
        <f t="shared" si="11"/>
        <v>96.198805000000007</v>
      </c>
      <c r="P147" s="9">
        <f t="shared" si="12"/>
        <v>1250.5844650000001</v>
      </c>
      <c r="Q147" s="11">
        <f t="shared" si="14"/>
        <v>85.131685840707974</v>
      </c>
      <c r="R147" s="11">
        <f t="shared" si="13"/>
        <v>1106.7119159292038</v>
      </c>
    </row>
    <row r="148" spans="1:18" ht="15" customHeight="1" x14ac:dyDescent="0.45">
      <c r="A148" s="14"/>
      <c r="B148" s="4" t="s">
        <v>1377</v>
      </c>
      <c r="C148" s="4" t="s">
        <v>226</v>
      </c>
      <c r="D148" s="4" t="s">
        <v>230</v>
      </c>
      <c r="E148" s="4" t="s">
        <v>228</v>
      </c>
      <c r="F148" s="4" t="s">
        <v>216</v>
      </c>
      <c r="G148" s="4" t="s">
        <v>14</v>
      </c>
      <c r="H148" s="4" t="s">
        <v>60</v>
      </c>
      <c r="I148" s="4" t="s">
        <v>205</v>
      </c>
      <c r="J148" s="4" t="s">
        <v>206</v>
      </c>
      <c r="K148" s="4">
        <v>42</v>
      </c>
      <c r="L148" s="5">
        <v>13</v>
      </c>
      <c r="M148" s="9">
        <v>475</v>
      </c>
      <c r="N148" s="9">
        <f t="shared" si="10"/>
        <v>6175</v>
      </c>
      <c r="O148" s="9">
        <f t="shared" si="11"/>
        <v>96.198805000000007</v>
      </c>
      <c r="P148" s="9">
        <f t="shared" si="12"/>
        <v>1250.5844650000001</v>
      </c>
      <c r="Q148" s="11">
        <f t="shared" si="14"/>
        <v>85.131685840707974</v>
      </c>
      <c r="R148" s="11">
        <f t="shared" si="13"/>
        <v>1106.7119159292038</v>
      </c>
    </row>
    <row r="149" spans="1:18" ht="15" customHeight="1" x14ac:dyDescent="0.45">
      <c r="A149" s="14"/>
      <c r="B149" s="4" t="s">
        <v>1377</v>
      </c>
      <c r="C149" s="4" t="s">
        <v>226</v>
      </c>
      <c r="D149" s="4" t="s">
        <v>231</v>
      </c>
      <c r="E149" s="4" t="s">
        <v>228</v>
      </c>
      <c r="F149" s="4" t="s">
        <v>216</v>
      </c>
      <c r="G149" s="4" t="s">
        <v>14</v>
      </c>
      <c r="H149" s="4" t="s">
        <v>60</v>
      </c>
      <c r="I149" s="4" t="s">
        <v>205</v>
      </c>
      <c r="J149" s="4" t="s">
        <v>206</v>
      </c>
      <c r="K149" s="4">
        <v>45</v>
      </c>
      <c r="L149" s="5">
        <v>13</v>
      </c>
      <c r="M149" s="9">
        <v>475</v>
      </c>
      <c r="N149" s="9">
        <f t="shared" si="10"/>
        <v>6175</v>
      </c>
      <c r="O149" s="9">
        <f t="shared" si="11"/>
        <v>96.198805000000007</v>
      </c>
      <c r="P149" s="9">
        <f t="shared" si="12"/>
        <v>1250.5844650000001</v>
      </c>
      <c r="Q149" s="11">
        <f t="shared" si="14"/>
        <v>85.131685840707974</v>
      </c>
      <c r="R149" s="11">
        <f t="shared" si="13"/>
        <v>1106.7119159292038</v>
      </c>
    </row>
    <row r="150" spans="1:18" ht="15" customHeight="1" x14ac:dyDescent="0.45">
      <c r="A150" s="14"/>
      <c r="B150" s="4" t="s">
        <v>1377</v>
      </c>
      <c r="C150" s="4" t="s">
        <v>226</v>
      </c>
      <c r="D150" s="4" t="s">
        <v>232</v>
      </c>
      <c r="E150" s="4" t="s">
        <v>228</v>
      </c>
      <c r="F150" s="4" t="s">
        <v>216</v>
      </c>
      <c r="G150" s="4" t="s">
        <v>14</v>
      </c>
      <c r="H150" s="4" t="s">
        <v>60</v>
      </c>
      <c r="I150" s="4" t="s">
        <v>205</v>
      </c>
      <c r="J150" s="4" t="s">
        <v>206</v>
      </c>
      <c r="K150" s="4">
        <v>39</v>
      </c>
      <c r="L150" s="5">
        <v>10</v>
      </c>
      <c r="M150" s="9">
        <v>475</v>
      </c>
      <c r="N150" s="9">
        <f t="shared" si="10"/>
        <v>4750</v>
      </c>
      <c r="O150" s="9">
        <f t="shared" si="11"/>
        <v>96.198805000000007</v>
      </c>
      <c r="P150" s="9">
        <f t="shared" si="12"/>
        <v>961.98805000000004</v>
      </c>
      <c r="Q150" s="11">
        <f t="shared" si="14"/>
        <v>85.131685840707974</v>
      </c>
      <c r="R150" s="11">
        <f t="shared" si="13"/>
        <v>851.31685840707974</v>
      </c>
    </row>
    <row r="151" spans="1:18" ht="15" customHeight="1" x14ac:dyDescent="0.45">
      <c r="A151" s="14"/>
      <c r="B151" s="4" t="s">
        <v>1377</v>
      </c>
      <c r="C151" s="4" t="s">
        <v>226</v>
      </c>
      <c r="D151" s="4" t="s">
        <v>233</v>
      </c>
      <c r="E151" s="4" t="s">
        <v>228</v>
      </c>
      <c r="F151" s="4" t="s">
        <v>216</v>
      </c>
      <c r="G151" s="4" t="s">
        <v>14</v>
      </c>
      <c r="H151" s="4" t="s">
        <v>60</v>
      </c>
      <c r="I151" s="4" t="s">
        <v>205</v>
      </c>
      <c r="J151" s="4" t="s">
        <v>206</v>
      </c>
      <c r="K151" s="4">
        <v>43</v>
      </c>
      <c r="L151" s="5">
        <v>10</v>
      </c>
      <c r="M151" s="9">
        <v>475</v>
      </c>
      <c r="N151" s="9">
        <f t="shared" si="10"/>
        <v>4750</v>
      </c>
      <c r="O151" s="9">
        <f t="shared" si="11"/>
        <v>96.198805000000007</v>
      </c>
      <c r="P151" s="9">
        <f t="shared" si="12"/>
        <v>961.98805000000004</v>
      </c>
      <c r="Q151" s="11">
        <f t="shared" si="14"/>
        <v>85.131685840707974</v>
      </c>
      <c r="R151" s="11">
        <f t="shared" si="13"/>
        <v>851.31685840707974</v>
      </c>
    </row>
    <row r="152" spans="1:18" ht="15" customHeight="1" x14ac:dyDescent="0.45">
      <c r="A152" s="14"/>
      <c r="B152" s="4" t="s">
        <v>1377</v>
      </c>
      <c r="C152" s="4" t="s">
        <v>226</v>
      </c>
      <c r="D152" s="4" t="s">
        <v>234</v>
      </c>
      <c r="E152" s="4" t="s">
        <v>228</v>
      </c>
      <c r="F152" s="4" t="s">
        <v>216</v>
      </c>
      <c r="G152" s="4" t="s">
        <v>14</v>
      </c>
      <c r="H152" s="4" t="s">
        <v>60</v>
      </c>
      <c r="I152" s="4" t="s">
        <v>205</v>
      </c>
      <c r="J152" s="4" t="s">
        <v>206</v>
      </c>
      <c r="K152" s="4">
        <v>46</v>
      </c>
      <c r="L152" s="5">
        <v>10</v>
      </c>
      <c r="M152" s="9">
        <v>475</v>
      </c>
      <c r="N152" s="9">
        <f t="shared" si="10"/>
        <v>4750</v>
      </c>
      <c r="O152" s="9">
        <f t="shared" si="11"/>
        <v>96.198805000000007</v>
      </c>
      <c r="P152" s="9">
        <f t="shared" si="12"/>
        <v>961.98805000000004</v>
      </c>
      <c r="Q152" s="11">
        <f t="shared" si="14"/>
        <v>85.131685840707974</v>
      </c>
      <c r="R152" s="11">
        <f t="shared" si="13"/>
        <v>851.31685840707974</v>
      </c>
    </row>
    <row r="153" spans="1:18" ht="15" customHeight="1" x14ac:dyDescent="0.45">
      <c r="A153" s="14"/>
      <c r="B153" s="4" t="s">
        <v>1377</v>
      </c>
      <c r="C153" s="4" t="s">
        <v>226</v>
      </c>
      <c r="D153" s="4" t="s">
        <v>235</v>
      </c>
      <c r="E153" s="4" t="s">
        <v>228</v>
      </c>
      <c r="F153" s="4" t="s">
        <v>216</v>
      </c>
      <c r="G153" s="4" t="s">
        <v>14</v>
      </c>
      <c r="H153" s="4" t="s">
        <v>60</v>
      </c>
      <c r="I153" s="4" t="s">
        <v>205</v>
      </c>
      <c r="J153" s="4" t="s">
        <v>206</v>
      </c>
      <c r="K153" s="4">
        <v>44</v>
      </c>
      <c r="L153" s="5">
        <v>7</v>
      </c>
      <c r="M153" s="9">
        <v>475</v>
      </c>
      <c r="N153" s="9">
        <f t="shared" si="10"/>
        <v>3325</v>
      </c>
      <c r="O153" s="9">
        <f t="shared" si="11"/>
        <v>96.198805000000007</v>
      </c>
      <c r="P153" s="9">
        <f t="shared" si="12"/>
        <v>673.39163500000006</v>
      </c>
      <c r="Q153" s="11">
        <f t="shared" si="14"/>
        <v>85.131685840707974</v>
      </c>
      <c r="R153" s="11">
        <f t="shared" si="13"/>
        <v>595.92180088495581</v>
      </c>
    </row>
    <row r="154" spans="1:18" ht="15" customHeight="1" x14ac:dyDescent="0.45">
      <c r="A154" s="14"/>
      <c r="B154" s="4" t="s">
        <v>1377</v>
      </c>
      <c r="C154" s="4" t="s">
        <v>226</v>
      </c>
      <c r="D154" s="4" t="s">
        <v>236</v>
      </c>
      <c r="E154" s="4" t="s">
        <v>228</v>
      </c>
      <c r="F154" s="4" t="s">
        <v>216</v>
      </c>
      <c r="G154" s="4" t="s">
        <v>14</v>
      </c>
      <c r="H154" s="4" t="s">
        <v>60</v>
      </c>
      <c r="I154" s="4" t="s">
        <v>205</v>
      </c>
      <c r="J154" s="4" t="s">
        <v>206</v>
      </c>
      <c r="K154" s="4">
        <v>38</v>
      </c>
      <c r="L154" s="5">
        <v>1</v>
      </c>
      <c r="M154" s="9">
        <v>475</v>
      </c>
      <c r="N154" s="9">
        <f t="shared" si="10"/>
        <v>475</v>
      </c>
      <c r="O154" s="9">
        <f t="shared" si="11"/>
        <v>96.198805000000007</v>
      </c>
      <c r="P154" s="9">
        <f t="shared" si="12"/>
        <v>96.198805000000007</v>
      </c>
      <c r="Q154" s="11">
        <f t="shared" si="14"/>
        <v>85.131685840707974</v>
      </c>
      <c r="R154" s="11">
        <f t="shared" si="13"/>
        <v>85.131685840707974</v>
      </c>
    </row>
    <row r="155" spans="1:18" ht="15" customHeight="1" x14ac:dyDescent="0.45">
      <c r="A155" s="15"/>
      <c r="B155" s="4" t="s">
        <v>1377</v>
      </c>
      <c r="C155" s="4" t="s">
        <v>226</v>
      </c>
      <c r="D155" s="4" t="s">
        <v>237</v>
      </c>
      <c r="E155" s="4" t="s">
        <v>228</v>
      </c>
      <c r="F155" s="4" t="s">
        <v>216</v>
      </c>
      <c r="G155" s="4" t="s">
        <v>14</v>
      </c>
      <c r="H155" s="4" t="s">
        <v>60</v>
      </c>
      <c r="I155" s="4" t="s">
        <v>205</v>
      </c>
      <c r="J155" s="4" t="s">
        <v>206</v>
      </c>
      <c r="K155" s="4">
        <v>47</v>
      </c>
      <c r="L155" s="5">
        <v>2</v>
      </c>
      <c r="M155" s="9">
        <v>475</v>
      </c>
      <c r="N155" s="9">
        <f t="shared" si="10"/>
        <v>950</v>
      </c>
      <c r="O155" s="9">
        <f t="shared" si="11"/>
        <v>96.198805000000007</v>
      </c>
      <c r="P155" s="9">
        <f t="shared" si="12"/>
        <v>192.39761000000001</v>
      </c>
      <c r="Q155" s="11">
        <f t="shared" si="14"/>
        <v>85.131685840707974</v>
      </c>
      <c r="R155" s="11">
        <f t="shared" si="13"/>
        <v>170.26337168141595</v>
      </c>
    </row>
    <row r="156" spans="1:18" ht="15" customHeight="1" x14ac:dyDescent="0.45">
      <c r="A156" s="13"/>
      <c r="B156" s="4" t="s">
        <v>1377</v>
      </c>
      <c r="C156" s="4" t="s">
        <v>238</v>
      </c>
      <c r="D156" s="4" t="s">
        <v>239</v>
      </c>
      <c r="E156" s="4" t="s">
        <v>240</v>
      </c>
      <c r="F156" s="4" t="s">
        <v>216</v>
      </c>
      <c r="G156" s="4" t="s">
        <v>14</v>
      </c>
      <c r="H156" s="4" t="s">
        <v>60</v>
      </c>
      <c r="I156" s="4" t="s">
        <v>205</v>
      </c>
      <c r="J156" s="4" t="s">
        <v>206</v>
      </c>
      <c r="K156" s="4">
        <v>39</v>
      </c>
      <c r="L156" s="5">
        <v>11</v>
      </c>
      <c r="M156" s="9">
        <v>475</v>
      </c>
      <c r="N156" s="9">
        <f t="shared" si="10"/>
        <v>5225</v>
      </c>
      <c r="O156" s="9">
        <f t="shared" si="11"/>
        <v>96.198805000000007</v>
      </c>
      <c r="P156" s="9">
        <f t="shared" si="12"/>
        <v>1058.1868550000002</v>
      </c>
      <c r="Q156" s="11">
        <f t="shared" si="14"/>
        <v>85.131685840707974</v>
      </c>
      <c r="R156" s="11">
        <f t="shared" si="13"/>
        <v>936.44854424778771</v>
      </c>
    </row>
    <row r="157" spans="1:18" ht="15" customHeight="1" x14ac:dyDescent="0.45">
      <c r="A157" s="14"/>
      <c r="B157" s="4" t="s">
        <v>1377</v>
      </c>
      <c r="C157" s="4" t="s">
        <v>238</v>
      </c>
      <c r="D157" s="4" t="s">
        <v>241</v>
      </c>
      <c r="E157" s="4" t="s">
        <v>240</v>
      </c>
      <c r="F157" s="4" t="s">
        <v>216</v>
      </c>
      <c r="G157" s="4" t="s">
        <v>14</v>
      </c>
      <c r="H157" s="4" t="s">
        <v>60</v>
      </c>
      <c r="I157" s="4" t="s">
        <v>205</v>
      </c>
      <c r="J157" s="4" t="s">
        <v>206</v>
      </c>
      <c r="K157" s="4">
        <v>40</v>
      </c>
      <c r="L157" s="5">
        <v>10</v>
      </c>
      <c r="M157" s="9">
        <v>475</v>
      </c>
      <c r="N157" s="9">
        <f t="shared" si="10"/>
        <v>4750</v>
      </c>
      <c r="O157" s="9">
        <f t="shared" si="11"/>
        <v>96.198805000000007</v>
      </c>
      <c r="P157" s="9">
        <f t="shared" si="12"/>
        <v>961.98805000000004</v>
      </c>
      <c r="Q157" s="11">
        <f t="shared" si="14"/>
        <v>85.131685840707974</v>
      </c>
      <c r="R157" s="11">
        <f t="shared" si="13"/>
        <v>851.31685840707974</v>
      </c>
    </row>
    <row r="158" spans="1:18" ht="15" customHeight="1" x14ac:dyDescent="0.45">
      <c r="A158" s="14"/>
      <c r="B158" s="4" t="s">
        <v>1377</v>
      </c>
      <c r="C158" s="4" t="s">
        <v>238</v>
      </c>
      <c r="D158" s="4" t="s">
        <v>242</v>
      </c>
      <c r="E158" s="4" t="s">
        <v>240</v>
      </c>
      <c r="F158" s="4" t="s">
        <v>216</v>
      </c>
      <c r="G158" s="4" t="s">
        <v>14</v>
      </c>
      <c r="H158" s="4" t="s">
        <v>60</v>
      </c>
      <c r="I158" s="4" t="s">
        <v>205</v>
      </c>
      <c r="J158" s="4" t="s">
        <v>206</v>
      </c>
      <c r="K158" s="4">
        <v>41</v>
      </c>
      <c r="L158" s="5">
        <v>10</v>
      </c>
      <c r="M158" s="9">
        <v>475</v>
      </c>
      <c r="N158" s="9">
        <f t="shared" si="10"/>
        <v>4750</v>
      </c>
      <c r="O158" s="9">
        <f t="shared" si="11"/>
        <v>96.198805000000007</v>
      </c>
      <c r="P158" s="9">
        <f t="shared" si="12"/>
        <v>961.98805000000004</v>
      </c>
      <c r="Q158" s="11">
        <f t="shared" si="14"/>
        <v>85.131685840707974</v>
      </c>
      <c r="R158" s="11">
        <f t="shared" si="13"/>
        <v>851.31685840707974</v>
      </c>
    </row>
    <row r="159" spans="1:18" ht="15" customHeight="1" x14ac:dyDescent="0.45">
      <c r="A159" s="14"/>
      <c r="B159" s="4" t="s">
        <v>1377</v>
      </c>
      <c r="C159" s="4" t="s">
        <v>238</v>
      </c>
      <c r="D159" s="4" t="s">
        <v>243</v>
      </c>
      <c r="E159" s="4" t="s">
        <v>240</v>
      </c>
      <c r="F159" s="4" t="s">
        <v>216</v>
      </c>
      <c r="G159" s="4" t="s">
        <v>14</v>
      </c>
      <c r="H159" s="4" t="s">
        <v>60</v>
      </c>
      <c r="I159" s="4" t="s">
        <v>205</v>
      </c>
      <c r="J159" s="4" t="s">
        <v>206</v>
      </c>
      <c r="K159" s="4">
        <v>37</v>
      </c>
      <c r="L159" s="5">
        <v>9</v>
      </c>
      <c r="M159" s="9">
        <v>475</v>
      </c>
      <c r="N159" s="9">
        <f t="shared" si="10"/>
        <v>4275</v>
      </c>
      <c r="O159" s="9">
        <f t="shared" si="11"/>
        <v>96.198805000000007</v>
      </c>
      <c r="P159" s="9">
        <f t="shared" si="12"/>
        <v>865.78924500000005</v>
      </c>
      <c r="Q159" s="11">
        <f t="shared" si="14"/>
        <v>85.131685840707974</v>
      </c>
      <c r="R159" s="11">
        <f t="shared" si="13"/>
        <v>766.18517256637176</v>
      </c>
    </row>
    <row r="160" spans="1:18" ht="15" customHeight="1" x14ac:dyDescent="0.45">
      <c r="A160" s="14"/>
      <c r="B160" s="4" t="s">
        <v>1377</v>
      </c>
      <c r="C160" s="4" t="s">
        <v>238</v>
      </c>
      <c r="D160" s="4" t="s">
        <v>244</v>
      </c>
      <c r="E160" s="4" t="s">
        <v>240</v>
      </c>
      <c r="F160" s="4" t="s">
        <v>216</v>
      </c>
      <c r="G160" s="4" t="s">
        <v>14</v>
      </c>
      <c r="H160" s="4" t="s">
        <v>60</v>
      </c>
      <c r="I160" s="4" t="s">
        <v>205</v>
      </c>
      <c r="J160" s="4" t="s">
        <v>206</v>
      </c>
      <c r="K160" s="4">
        <v>38</v>
      </c>
      <c r="L160" s="5">
        <v>9</v>
      </c>
      <c r="M160" s="9">
        <v>475</v>
      </c>
      <c r="N160" s="9">
        <f t="shared" si="10"/>
        <v>4275</v>
      </c>
      <c r="O160" s="9">
        <f t="shared" si="11"/>
        <v>96.198805000000007</v>
      </c>
      <c r="P160" s="9">
        <f t="shared" si="12"/>
        <v>865.78924500000005</v>
      </c>
      <c r="Q160" s="11">
        <f t="shared" si="14"/>
        <v>85.131685840707974</v>
      </c>
      <c r="R160" s="11">
        <f t="shared" si="13"/>
        <v>766.18517256637176</v>
      </c>
    </row>
    <row r="161" spans="1:18" ht="15" customHeight="1" x14ac:dyDescent="0.45">
      <c r="A161" s="14"/>
      <c r="B161" s="4" t="s">
        <v>1377</v>
      </c>
      <c r="C161" s="4" t="s">
        <v>238</v>
      </c>
      <c r="D161" s="4" t="s">
        <v>245</v>
      </c>
      <c r="E161" s="4" t="s">
        <v>240</v>
      </c>
      <c r="F161" s="4" t="s">
        <v>216</v>
      </c>
      <c r="G161" s="4" t="s">
        <v>14</v>
      </c>
      <c r="H161" s="4" t="s">
        <v>60</v>
      </c>
      <c r="I161" s="4" t="s">
        <v>205</v>
      </c>
      <c r="J161" s="4" t="s">
        <v>206</v>
      </c>
      <c r="K161" s="4">
        <v>44</v>
      </c>
      <c r="L161" s="5">
        <v>9</v>
      </c>
      <c r="M161" s="9">
        <v>475</v>
      </c>
      <c r="N161" s="9">
        <f t="shared" si="10"/>
        <v>4275</v>
      </c>
      <c r="O161" s="9">
        <f t="shared" si="11"/>
        <v>96.198805000000007</v>
      </c>
      <c r="P161" s="9">
        <f t="shared" si="12"/>
        <v>865.78924500000005</v>
      </c>
      <c r="Q161" s="11">
        <f t="shared" si="14"/>
        <v>85.131685840707974</v>
      </c>
      <c r="R161" s="11">
        <f t="shared" si="13"/>
        <v>766.18517256637176</v>
      </c>
    </row>
    <row r="162" spans="1:18" ht="15" customHeight="1" x14ac:dyDescent="0.45">
      <c r="A162" s="14"/>
      <c r="B162" s="4" t="s">
        <v>1377</v>
      </c>
      <c r="C162" s="4" t="s">
        <v>238</v>
      </c>
      <c r="D162" s="4" t="s">
        <v>246</v>
      </c>
      <c r="E162" s="4" t="s">
        <v>240</v>
      </c>
      <c r="F162" s="4" t="s">
        <v>216</v>
      </c>
      <c r="G162" s="4" t="s">
        <v>14</v>
      </c>
      <c r="H162" s="4" t="s">
        <v>60</v>
      </c>
      <c r="I162" s="4" t="s">
        <v>205</v>
      </c>
      <c r="J162" s="4" t="s">
        <v>206</v>
      </c>
      <c r="K162" s="4">
        <v>42</v>
      </c>
      <c r="L162" s="5">
        <v>8</v>
      </c>
      <c r="M162" s="9">
        <v>475</v>
      </c>
      <c r="N162" s="9">
        <f t="shared" si="10"/>
        <v>3800</v>
      </c>
      <c r="O162" s="9">
        <f t="shared" si="11"/>
        <v>96.198805000000007</v>
      </c>
      <c r="P162" s="9">
        <f t="shared" si="12"/>
        <v>769.59044000000006</v>
      </c>
      <c r="Q162" s="11">
        <f t="shared" si="14"/>
        <v>85.131685840707974</v>
      </c>
      <c r="R162" s="11">
        <f t="shared" si="13"/>
        <v>681.05348672566379</v>
      </c>
    </row>
    <row r="163" spans="1:18" ht="15" customHeight="1" x14ac:dyDescent="0.45">
      <c r="A163" s="14"/>
      <c r="B163" s="4" t="s">
        <v>1377</v>
      </c>
      <c r="C163" s="4" t="s">
        <v>238</v>
      </c>
      <c r="D163" s="4" t="s">
        <v>247</v>
      </c>
      <c r="E163" s="4" t="s">
        <v>240</v>
      </c>
      <c r="F163" s="4" t="s">
        <v>216</v>
      </c>
      <c r="G163" s="4" t="s">
        <v>14</v>
      </c>
      <c r="H163" s="4" t="s">
        <v>60</v>
      </c>
      <c r="I163" s="4" t="s">
        <v>205</v>
      </c>
      <c r="J163" s="4" t="s">
        <v>206</v>
      </c>
      <c r="K163" s="4">
        <v>43</v>
      </c>
      <c r="L163" s="5">
        <v>8</v>
      </c>
      <c r="M163" s="9">
        <v>475</v>
      </c>
      <c r="N163" s="9">
        <f t="shared" si="10"/>
        <v>3800</v>
      </c>
      <c r="O163" s="9">
        <f t="shared" si="11"/>
        <v>96.198805000000007</v>
      </c>
      <c r="P163" s="9">
        <f t="shared" si="12"/>
        <v>769.59044000000006</v>
      </c>
      <c r="Q163" s="11">
        <f t="shared" si="14"/>
        <v>85.131685840707974</v>
      </c>
      <c r="R163" s="11">
        <f t="shared" si="13"/>
        <v>681.05348672566379</v>
      </c>
    </row>
    <row r="164" spans="1:18" ht="15" customHeight="1" x14ac:dyDescent="0.45">
      <c r="A164" s="14"/>
      <c r="B164" s="4" t="s">
        <v>1377</v>
      </c>
      <c r="C164" s="4" t="s">
        <v>238</v>
      </c>
      <c r="D164" s="4" t="s">
        <v>248</v>
      </c>
      <c r="E164" s="4" t="s">
        <v>240</v>
      </c>
      <c r="F164" s="4" t="s">
        <v>216</v>
      </c>
      <c r="G164" s="4" t="s">
        <v>14</v>
      </c>
      <c r="H164" s="4" t="s">
        <v>60</v>
      </c>
      <c r="I164" s="4" t="s">
        <v>205</v>
      </c>
      <c r="J164" s="4" t="s">
        <v>206</v>
      </c>
      <c r="K164" s="4">
        <v>36</v>
      </c>
      <c r="L164" s="5">
        <v>6</v>
      </c>
      <c r="M164" s="9">
        <v>475</v>
      </c>
      <c r="N164" s="9">
        <f t="shared" si="10"/>
        <v>2850</v>
      </c>
      <c r="O164" s="9">
        <f t="shared" si="11"/>
        <v>96.198805000000007</v>
      </c>
      <c r="P164" s="9">
        <f t="shared" si="12"/>
        <v>577.19283000000007</v>
      </c>
      <c r="Q164" s="11">
        <f t="shared" si="14"/>
        <v>85.131685840707974</v>
      </c>
      <c r="R164" s="11">
        <f t="shared" si="13"/>
        <v>510.79011504424784</v>
      </c>
    </row>
    <row r="165" spans="1:18" ht="15" customHeight="1" x14ac:dyDescent="0.45">
      <c r="A165" s="14"/>
      <c r="B165" s="4" t="s">
        <v>1377</v>
      </c>
      <c r="C165" s="4" t="s">
        <v>238</v>
      </c>
      <c r="D165" s="4" t="s">
        <v>249</v>
      </c>
      <c r="E165" s="4" t="s">
        <v>240</v>
      </c>
      <c r="F165" s="4" t="s">
        <v>216</v>
      </c>
      <c r="G165" s="4" t="s">
        <v>14</v>
      </c>
      <c r="H165" s="4" t="s">
        <v>60</v>
      </c>
      <c r="I165" s="4" t="s">
        <v>205</v>
      </c>
      <c r="J165" s="4" t="s">
        <v>206</v>
      </c>
      <c r="K165" s="4">
        <v>45</v>
      </c>
      <c r="L165" s="5">
        <v>6</v>
      </c>
      <c r="M165" s="9">
        <v>475</v>
      </c>
      <c r="N165" s="9">
        <f t="shared" si="10"/>
        <v>2850</v>
      </c>
      <c r="O165" s="9">
        <f t="shared" si="11"/>
        <v>96.198805000000007</v>
      </c>
      <c r="P165" s="9">
        <f t="shared" si="12"/>
        <v>577.19283000000007</v>
      </c>
      <c r="Q165" s="11">
        <f t="shared" si="14"/>
        <v>85.131685840707974</v>
      </c>
      <c r="R165" s="11">
        <f t="shared" si="13"/>
        <v>510.79011504424784</v>
      </c>
    </row>
    <row r="166" spans="1:18" ht="15" customHeight="1" x14ac:dyDescent="0.45">
      <c r="A166" s="15"/>
      <c r="B166" s="4" t="s">
        <v>1377</v>
      </c>
      <c r="C166" s="4" t="s">
        <v>238</v>
      </c>
      <c r="D166" s="4" t="s">
        <v>250</v>
      </c>
      <c r="E166" s="4" t="s">
        <v>240</v>
      </c>
      <c r="F166" s="4" t="s">
        <v>216</v>
      </c>
      <c r="G166" s="4" t="s">
        <v>14</v>
      </c>
      <c r="H166" s="4" t="s">
        <v>60</v>
      </c>
      <c r="I166" s="4" t="s">
        <v>205</v>
      </c>
      <c r="J166" s="4" t="s">
        <v>206</v>
      </c>
      <c r="K166" s="4">
        <v>46</v>
      </c>
      <c r="L166" s="5">
        <v>4</v>
      </c>
      <c r="M166" s="9">
        <v>475</v>
      </c>
      <c r="N166" s="9">
        <f t="shared" si="10"/>
        <v>1900</v>
      </c>
      <c r="O166" s="9">
        <f t="shared" si="11"/>
        <v>96.198805000000007</v>
      </c>
      <c r="P166" s="9">
        <f t="shared" si="12"/>
        <v>384.79522000000003</v>
      </c>
      <c r="Q166" s="11">
        <f t="shared" si="14"/>
        <v>85.131685840707974</v>
      </c>
      <c r="R166" s="11">
        <f t="shared" si="13"/>
        <v>340.52674336283189</v>
      </c>
    </row>
    <row r="167" spans="1:18" ht="15" customHeight="1" x14ac:dyDescent="0.45">
      <c r="A167" s="13"/>
      <c r="B167" s="4" t="s">
        <v>1377</v>
      </c>
      <c r="C167" s="4" t="s">
        <v>251</v>
      </c>
      <c r="D167" s="4" t="s">
        <v>252</v>
      </c>
      <c r="E167" s="4" t="s">
        <v>253</v>
      </c>
      <c r="F167" s="4" t="s">
        <v>216</v>
      </c>
      <c r="G167" s="4" t="s">
        <v>14</v>
      </c>
      <c r="H167" s="4" t="s">
        <v>60</v>
      </c>
      <c r="I167" s="4" t="s">
        <v>205</v>
      </c>
      <c r="J167" s="4" t="s">
        <v>206</v>
      </c>
      <c r="K167" s="4">
        <v>41</v>
      </c>
      <c r="L167" s="5">
        <v>13</v>
      </c>
      <c r="M167" s="9">
        <v>495</v>
      </c>
      <c r="N167" s="9">
        <f t="shared" si="10"/>
        <v>6435</v>
      </c>
      <c r="O167" s="9">
        <f t="shared" si="11"/>
        <v>100.249281</v>
      </c>
      <c r="P167" s="9">
        <f t="shared" si="12"/>
        <v>1303.2406529999998</v>
      </c>
      <c r="Q167" s="11">
        <f t="shared" si="14"/>
        <v>88.716177876106201</v>
      </c>
      <c r="R167" s="11">
        <f t="shared" si="13"/>
        <v>1153.3103123893807</v>
      </c>
    </row>
    <row r="168" spans="1:18" ht="15" customHeight="1" x14ac:dyDescent="0.45">
      <c r="A168" s="14"/>
      <c r="B168" s="4" t="s">
        <v>1377</v>
      </c>
      <c r="C168" s="4" t="s">
        <v>251</v>
      </c>
      <c r="D168" s="4" t="s">
        <v>254</v>
      </c>
      <c r="E168" s="4" t="s">
        <v>253</v>
      </c>
      <c r="F168" s="4" t="s">
        <v>216</v>
      </c>
      <c r="G168" s="4" t="s">
        <v>14</v>
      </c>
      <c r="H168" s="4" t="s">
        <v>60</v>
      </c>
      <c r="I168" s="4" t="s">
        <v>205</v>
      </c>
      <c r="J168" s="4" t="s">
        <v>206</v>
      </c>
      <c r="K168" s="4">
        <v>42</v>
      </c>
      <c r="L168" s="5">
        <v>3</v>
      </c>
      <c r="M168" s="9">
        <v>495</v>
      </c>
      <c r="N168" s="9">
        <f t="shared" si="10"/>
        <v>1485</v>
      </c>
      <c r="O168" s="9">
        <f t="shared" si="11"/>
        <v>100.249281</v>
      </c>
      <c r="P168" s="9">
        <f t="shared" si="12"/>
        <v>300.74784299999999</v>
      </c>
      <c r="Q168" s="11">
        <f t="shared" si="14"/>
        <v>88.716177876106201</v>
      </c>
      <c r="R168" s="11">
        <f t="shared" si="13"/>
        <v>266.1485336283186</v>
      </c>
    </row>
    <row r="169" spans="1:18" ht="15" customHeight="1" x14ac:dyDescent="0.45">
      <c r="A169" s="14"/>
      <c r="B169" s="4" t="s">
        <v>1377</v>
      </c>
      <c r="C169" s="4" t="s">
        <v>251</v>
      </c>
      <c r="D169" s="4" t="s">
        <v>255</v>
      </c>
      <c r="E169" s="4" t="s">
        <v>253</v>
      </c>
      <c r="F169" s="4" t="s">
        <v>216</v>
      </c>
      <c r="G169" s="4" t="s">
        <v>14</v>
      </c>
      <c r="H169" s="4" t="s">
        <v>60</v>
      </c>
      <c r="I169" s="4" t="s">
        <v>205</v>
      </c>
      <c r="J169" s="4" t="s">
        <v>206</v>
      </c>
      <c r="K169" s="4">
        <v>40</v>
      </c>
      <c r="L169" s="5">
        <v>13</v>
      </c>
      <c r="M169" s="9">
        <v>495</v>
      </c>
      <c r="N169" s="9">
        <f t="shared" si="10"/>
        <v>6435</v>
      </c>
      <c r="O169" s="9">
        <f t="shared" si="11"/>
        <v>100.249281</v>
      </c>
      <c r="P169" s="9">
        <f t="shared" si="12"/>
        <v>1303.2406529999998</v>
      </c>
      <c r="Q169" s="11">
        <f t="shared" si="14"/>
        <v>88.716177876106201</v>
      </c>
      <c r="R169" s="11">
        <f t="shared" si="13"/>
        <v>1153.3103123893807</v>
      </c>
    </row>
    <row r="170" spans="1:18" ht="15" customHeight="1" x14ac:dyDescent="0.45">
      <c r="A170" s="14"/>
      <c r="B170" s="4" t="s">
        <v>1377</v>
      </c>
      <c r="C170" s="4" t="s">
        <v>251</v>
      </c>
      <c r="D170" s="4" t="s">
        <v>256</v>
      </c>
      <c r="E170" s="4" t="s">
        <v>253</v>
      </c>
      <c r="F170" s="4" t="s">
        <v>216</v>
      </c>
      <c r="G170" s="4" t="s">
        <v>14</v>
      </c>
      <c r="H170" s="4" t="s">
        <v>60</v>
      </c>
      <c r="I170" s="4" t="s">
        <v>205</v>
      </c>
      <c r="J170" s="4" t="s">
        <v>206</v>
      </c>
      <c r="K170" s="4">
        <v>43</v>
      </c>
      <c r="L170" s="5">
        <v>0</v>
      </c>
      <c r="M170" s="9">
        <v>495</v>
      </c>
      <c r="N170" s="9">
        <f t="shared" si="10"/>
        <v>0</v>
      </c>
      <c r="O170" s="9">
        <f t="shared" si="11"/>
        <v>100.249281</v>
      </c>
      <c r="P170" s="9">
        <f t="shared" si="12"/>
        <v>0</v>
      </c>
      <c r="Q170" s="11">
        <f t="shared" si="14"/>
        <v>88.716177876106201</v>
      </c>
      <c r="R170" s="11">
        <f t="shared" si="13"/>
        <v>0</v>
      </c>
    </row>
    <row r="171" spans="1:18" ht="15" customHeight="1" x14ac:dyDescent="0.45">
      <c r="A171" s="14"/>
      <c r="B171" s="4" t="s">
        <v>1377</v>
      </c>
      <c r="C171" s="4" t="s">
        <v>251</v>
      </c>
      <c r="D171" s="4" t="s">
        <v>257</v>
      </c>
      <c r="E171" s="4" t="s">
        <v>253</v>
      </c>
      <c r="F171" s="4" t="s">
        <v>216</v>
      </c>
      <c r="G171" s="4" t="s">
        <v>14</v>
      </c>
      <c r="H171" s="4" t="s">
        <v>60</v>
      </c>
      <c r="I171" s="4" t="s">
        <v>205</v>
      </c>
      <c r="J171" s="4" t="s">
        <v>206</v>
      </c>
      <c r="K171" s="4">
        <v>44</v>
      </c>
      <c r="L171" s="5">
        <v>3</v>
      </c>
      <c r="M171" s="9">
        <v>495</v>
      </c>
      <c r="N171" s="9">
        <f t="shared" si="10"/>
        <v>1485</v>
      </c>
      <c r="O171" s="9">
        <f t="shared" si="11"/>
        <v>100.249281</v>
      </c>
      <c r="P171" s="9">
        <f t="shared" si="12"/>
        <v>300.74784299999999</v>
      </c>
      <c r="Q171" s="11">
        <f t="shared" si="14"/>
        <v>88.716177876106201</v>
      </c>
      <c r="R171" s="11">
        <f t="shared" si="13"/>
        <v>266.1485336283186</v>
      </c>
    </row>
    <row r="172" spans="1:18" ht="15" customHeight="1" x14ac:dyDescent="0.45">
      <c r="A172" s="14"/>
      <c r="B172" s="4" t="s">
        <v>1377</v>
      </c>
      <c r="C172" s="4" t="s">
        <v>251</v>
      </c>
      <c r="D172" s="4" t="s">
        <v>258</v>
      </c>
      <c r="E172" s="4" t="s">
        <v>253</v>
      </c>
      <c r="F172" s="4" t="s">
        <v>216</v>
      </c>
      <c r="G172" s="4" t="s">
        <v>14</v>
      </c>
      <c r="H172" s="4" t="s">
        <v>60</v>
      </c>
      <c r="I172" s="4" t="s">
        <v>205</v>
      </c>
      <c r="J172" s="4" t="s">
        <v>206</v>
      </c>
      <c r="K172" s="4">
        <v>45</v>
      </c>
      <c r="L172" s="5">
        <v>2</v>
      </c>
      <c r="M172" s="9">
        <v>495</v>
      </c>
      <c r="N172" s="9">
        <f t="shared" si="10"/>
        <v>990</v>
      </c>
      <c r="O172" s="9">
        <f t="shared" si="11"/>
        <v>100.249281</v>
      </c>
      <c r="P172" s="9">
        <f t="shared" si="12"/>
        <v>200.49856199999999</v>
      </c>
      <c r="Q172" s="11">
        <f t="shared" si="14"/>
        <v>88.716177876106201</v>
      </c>
      <c r="R172" s="11">
        <f t="shared" si="13"/>
        <v>177.4323557522124</v>
      </c>
    </row>
    <row r="173" spans="1:18" ht="15" customHeight="1" x14ac:dyDescent="0.45">
      <c r="A173" s="14"/>
      <c r="B173" s="4" t="s">
        <v>1377</v>
      </c>
      <c r="C173" s="4" t="s">
        <v>251</v>
      </c>
      <c r="D173" s="4" t="s">
        <v>259</v>
      </c>
      <c r="E173" s="4" t="s">
        <v>253</v>
      </c>
      <c r="F173" s="4" t="s">
        <v>216</v>
      </c>
      <c r="G173" s="4" t="s">
        <v>14</v>
      </c>
      <c r="H173" s="4" t="s">
        <v>60</v>
      </c>
      <c r="I173" s="4" t="s">
        <v>205</v>
      </c>
      <c r="J173" s="4" t="s">
        <v>206</v>
      </c>
      <c r="K173" s="4">
        <v>46</v>
      </c>
      <c r="L173" s="5">
        <v>4</v>
      </c>
      <c r="M173" s="9">
        <v>495</v>
      </c>
      <c r="N173" s="9">
        <f t="shared" si="10"/>
        <v>1980</v>
      </c>
      <c r="O173" s="9">
        <f t="shared" si="11"/>
        <v>100.249281</v>
      </c>
      <c r="P173" s="9">
        <f t="shared" si="12"/>
        <v>400.99712399999999</v>
      </c>
      <c r="Q173" s="11">
        <f t="shared" si="14"/>
        <v>88.716177876106201</v>
      </c>
      <c r="R173" s="11">
        <f t="shared" si="13"/>
        <v>354.8647115044248</v>
      </c>
    </row>
    <row r="174" spans="1:18" ht="15" customHeight="1" x14ac:dyDescent="0.45">
      <c r="A174" s="14"/>
      <c r="B174" s="4" t="s">
        <v>1377</v>
      </c>
      <c r="C174" s="4" t="s">
        <v>251</v>
      </c>
      <c r="D174" s="4" t="s">
        <v>260</v>
      </c>
      <c r="E174" s="4" t="s">
        <v>253</v>
      </c>
      <c r="F174" s="4" t="s">
        <v>216</v>
      </c>
      <c r="G174" s="4" t="s">
        <v>14</v>
      </c>
      <c r="H174" s="4" t="s">
        <v>60</v>
      </c>
      <c r="I174" s="4" t="s">
        <v>205</v>
      </c>
      <c r="J174" s="4" t="s">
        <v>206</v>
      </c>
      <c r="K174" s="4">
        <v>38</v>
      </c>
      <c r="L174" s="5">
        <v>1</v>
      </c>
      <c r="M174" s="9">
        <v>495</v>
      </c>
      <c r="N174" s="9">
        <f t="shared" si="10"/>
        <v>495</v>
      </c>
      <c r="O174" s="9">
        <f t="shared" si="11"/>
        <v>100.249281</v>
      </c>
      <c r="P174" s="9">
        <f t="shared" si="12"/>
        <v>100.249281</v>
      </c>
      <c r="Q174" s="11">
        <f t="shared" si="14"/>
        <v>88.716177876106201</v>
      </c>
      <c r="R174" s="11">
        <f t="shared" si="13"/>
        <v>88.716177876106201</v>
      </c>
    </row>
    <row r="175" spans="1:18" ht="15" customHeight="1" x14ac:dyDescent="0.45">
      <c r="A175" s="14"/>
      <c r="B175" s="4" t="s">
        <v>1377</v>
      </c>
      <c r="C175" s="4" t="s">
        <v>251</v>
      </c>
      <c r="D175" s="4" t="s">
        <v>261</v>
      </c>
      <c r="E175" s="4" t="s">
        <v>253</v>
      </c>
      <c r="F175" s="4" t="s">
        <v>216</v>
      </c>
      <c r="G175" s="4" t="s">
        <v>14</v>
      </c>
      <c r="H175" s="4" t="s">
        <v>60</v>
      </c>
      <c r="I175" s="4" t="s">
        <v>205</v>
      </c>
      <c r="J175" s="4" t="s">
        <v>206</v>
      </c>
      <c r="K175" s="4">
        <v>39</v>
      </c>
      <c r="L175" s="5">
        <v>2</v>
      </c>
      <c r="M175" s="9">
        <v>495</v>
      </c>
      <c r="N175" s="9">
        <f t="shared" si="10"/>
        <v>990</v>
      </c>
      <c r="O175" s="9">
        <f t="shared" si="11"/>
        <v>100.249281</v>
      </c>
      <c r="P175" s="9">
        <f t="shared" si="12"/>
        <v>200.49856199999999</v>
      </c>
      <c r="Q175" s="11">
        <f t="shared" si="14"/>
        <v>88.716177876106201</v>
      </c>
      <c r="R175" s="11">
        <f t="shared" si="13"/>
        <v>177.4323557522124</v>
      </c>
    </row>
    <row r="176" spans="1:18" ht="15" customHeight="1" x14ac:dyDescent="0.45">
      <c r="A176" s="15"/>
      <c r="B176" s="4" t="s">
        <v>1377</v>
      </c>
      <c r="C176" s="4" t="s">
        <v>251</v>
      </c>
      <c r="D176" s="4" t="s">
        <v>262</v>
      </c>
      <c r="E176" s="4" t="s">
        <v>253</v>
      </c>
      <c r="F176" s="4" t="s">
        <v>216</v>
      </c>
      <c r="G176" s="4" t="s">
        <v>14</v>
      </c>
      <c r="H176" s="4" t="s">
        <v>60</v>
      </c>
      <c r="I176" s="4" t="s">
        <v>205</v>
      </c>
      <c r="J176" s="4" t="s">
        <v>206</v>
      </c>
      <c r="K176" s="4">
        <v>47</v>
      </c>
      <c r="L176" s="5">
        <v>2</v>
      </c>
      <c r="M176" s="9">
        <v>495</v>
      </c>
      <c r="N176" s="9">
        <f t="shared" si="10"/>
        <v>990</v>
      </c>
      <c r="O176" s="9">
        <f t="shared" si="11"/>
        <v>100.249281</v>
      </c>
      <c r="P176" s="9">
        <f t="shared" si="12"/>
        <v>200.49856199999999</v>
      </c>
      <c r="Q176" s="11">
        <f t="shared" si="14"/>
        <v>88.716177876106201</v>
      </c>
      <c r="R176" s="11">
        <f t="shared" si="13"/>
        <v>177.4323557522124</v>
      </c>
    </row>
    <row r="177" spans="1:18" ht="15" customHeight="1" x14ac:dyDescent="0.45">
      <c r="A177" s="13" t="s">
        <v>77</v>
      </c>
      <c r="B177" s="4" t="s">
        <v>1377</v>
      </c>
      <c r="C177" s="4" t="s">
        <v>263</v>
      </c>
      <c r="D177" s="4" t="s">
        <v>264</v>
      </c>
      <c r="E177" s="4" t="s">
        <v>265</v>
      </c>
      <c r="F177" s="4" t="s">
        <v>216</v>
      </c>
      <c r="G177" s="4" t="s">
        <v>14</v>
      </c>
      <c r="H177" s="4" t="s">
        <v>60</v>
      </c>
      <c r="I177" s="4" t="s">
        <v>205</v>
      </c>
      <c r="J177" s="4" t="s">
        <v>206</v>
      </c>
      <c r="K177" s="4">
        <v>45</v>
      </c>
      <c r="L177" s="5">
        <v>1</v>
      </c>
      <c r="M177" s="9">
        <v>495</v>
      </c>
      <c r="N177" s="9">
        <f t="shared" si="10"/>
        <v>495</v>
      </c>
      <c r="O177" s="9">
        <f t="shared" si="11"/>
        <v>100.249281</v>
      </c>
      <c r="P177" s="9">
        <f t="shared" si="12"/>
        <v>100.249281</v>
      </c>
      <c r="Q177" s="11">
        <f t="shared" si="14"/>
        <v>88.716177876106201</v>
      </c>
      <c r="R177" s="11">
        <f t="shared" si="13"/>
        <v>88.716177876106201</v>
      </c>
    </row>
    <row r="178" spans="1:18" ht="15" customHeight="1" x14ac:dyDescent="0.45">
      <c r="A178" s="14"/>
      <c r="B178" s="4" t="s">
        <v>1377</v>
      </c>
      <c r="C178" s="4" t="s">
        <v>263</v>
      </c>
      <c r="D178" s="4" t="s">
        <v>266</v>
      </c>
      <c r="E178" s="4" t="s">
        <v>265</v>
      </c>
      <c r="F178" s="4" t="s">
        <v>216</v>
      </c>
      <c r="G178" s="4" t="s">
        <v>14</v>
      </c>
      <c r="H178" s="4" t="s">
        <v>60</v>
      </c>
      <c r="I178" s="4" t="s">
        <v>205</v>
      </c>
      <c r="J178" s="4" t="s">
        <v>206</v>
      </c>
      <c r="K178" s="4">
        <v>44</v>
      </c>
      <c r="L178" s="5">
        <v>1</v>
      </c>
      <c r="M178" s="9">
        <v>495</v>
      </c>
      <c r="N178" s="9">
        <f t="shared" si="10"/>
        <v>495</v>
      </c>
      <c r="O178" s="9">
        <f t="shared" si="11"/>
        <v>100.249281</v>
      </c>
      <c r="P178" s="9">
        <f t="shared" si="12"/>
        <v>100.249281</v>
      </c>
      <c r="Q178" s="11">
        <f t="shared" si="14"/>
        <v>88.716177876106201</v>
      </c>
      <c r="R178" s="11">
        <f t="shared" si="13"/>
        <v>88.716177876106201</v>
      </c>
    </row>
    <row r="179" spans="1:18" ht="15" customHeight="1" x14ac:dyDescent="0.45">
      <c r="A179" s="14"/>
      <c r="B179" s="4" t="s">
        <v>1377</v>
      </c>
      <c r="C179" s="4" t="s">
        <v>263</v>
      </c>
      <c r="D179" s="4" t="s">
        <v>267</v>
      </c>
      <c r="E179" s="4" t="s">
        <v>265</v>
      </c>
      <c r="F179" s="4" t="s">
        <v>216</v>
      </c>
      <c r="G179" s="4" t="s">
        <v>14</v>
      </c>
      <c r="H179" s="4" t="s">
        <v>60</v>
      </c>
      <c r="I179" s="4" t="s">
        <v>205</v>
      </c>
      <c r="J179" s="4" t="s">
        <v>206</v>
      </c>
      <c r="K179" s="4">
        <v>43</v>
      </c>
      <c r="L179" s="5">
        <v>1</v>
      </c>
      <c r="M179" s="9">
        <v>495</v>
      </c>
      <c r="N179" s="9">
        <f t="shared" si="10"/>
        <v>495</v>
      </c>
      <c r="O179" s="9">
        <f t="shared" si="11"/>
        <v>100.249281</v>
      </c>
      <c r="P179" s="9">
        <f t="shared" si="12"/>
        <v>100.249281</v>
      </c>
      <c r="Q179" s="11">
        <f t="shared" si="14"/>
        <v>88.716177876106201</v>
      </c>
      <c r="R179" s="11">
        <f t="shared" si="13"/>
        <v>88.716177876106201</v>
      </c>
    </row>
    <row r="180" spans="1:18" ht="15" customHeight="1" x14ac:dyDescent="0.45">
      <c r="A180" s="14"/>
      <c r="B180" s="4" t="s">
        <v>1377</v>
      </c>
      <c r="C180" s="4" t="s">
        <v>263</v>
      </c>
      <c r="D180" s="4" t="s">
        <v>268</v>
      </c>
      <c r="E180" s="4" t="s">
        <v>265</v>
      </c>
      <c r="F180" s="4" t="s">
        <v>216</v>
      </c>
      <c r="G180" s="4" t="s">
        <v>14</v>
      </c>
      <c r="H180" s="4" t="s">
        <v>60</v>
      </c>
      <c r="I180" s="4" t="s">
        <v>205</v>
      </c>
      <c r="J180" s="4" t="s">
        <v>206</v>
      </c>
      <c r="K180" s="4">
        <v>39</v>
      </c>
      <c r="L180" s="5">
        <v>1</v>
      </c>
      <c r="M180" s="9">
        <v>495</v>
      </c>
      <c r="N180" s="9">
        <f t="shared" si="10"/>
        <v>495</v>
      </c>
      <c r="O180" s="9">
        <f t="shared" si="11"/>
        <v>100.249281</v>
      </c>
      <c r="P180" s="9">
        <f t="shared" si="12"/>
        <v>100.249281</v>
      </c>
      <c r="Q180" s="11">
        <f t="shared" si="14"/>
        <v>88.716177876106201</v>
      </c>
      <c r="R180" s="11">
        <f t="shared" si="13"/>
        <v>88.716177876106201</v>
      </c>
    </row>
    <row r="181" spans="1:18" ht="15" customHeight="1" x14ac:dyDescent="0.45">
      <c r="A181" s="14"/>
      <c r="B181" s="4" t="s">
        <v>1377</v>
      </c>
      <c r="C181" s="4" t="s">
        <v>263</v>
      </c>
      <c r="D181" s="4" t="s">
        <v>269</v>
      </c>
      <c r="E181" s="4" t="s">
        <v>265</v>
      </c>
      <c r="F181" s="4" t="s">
        <v>216</v>
      </c>
      <c r="G181" s="4" t="s">
        <v>14</v>
      </c>
      <c r="H181" s="4" t="s">
        <v>60</v>
      </c>
      <c r="I181" s="4" t="s">
        <v>205</v>
      </c>
      <c r="J181" s="4" t="s">
        <v>206</v>
      </c>
      <c r="K181" s="4">
        <v>38</v>
      </c>
      <c r="L181" s="5">
        <v>1</v>
      </c>
      <c r="M181" s="9">
        <v>495</v>
      </c>
      <c r="N181" s="9">
        <f t="shared" si="10"/>
        <v>495</v>
      </c>
      <c r="O181" s="9">
        <f t="shared" si="11"/>
        <v>100.249281</v>
      </c>
      <c r="P181" s="9">
        <f t="shared" si="12"/>
        <v>100.249281</v>
      </c>
      <c r="Q181" s="11">
        <f t="shared" si="14"/>
        <v>88.716177876106201</v>
      </c>
      <c r="R181" s="11">
        <f t="shared" si="13"/>
        <v>88.716177876106201</v>
      </c>
    </row>
    <row r="182" spans="1:18" ht="15" customHeight="1" x14ac:dyDescent="0.45">
      <c r="A182" s="14"/>
      <c r="B182" s="4" t="s">
        <v>1377</v>
      </c>
      <c r="C182" s="4" t="s">
        <v>263</v>
      </c>
      <c r="D182" s="4" t="s">
        <v>270</v>
      </c>
      <c r="E182" s="4" t="s">
        <v>265</v>
      </c>
      <c r="F182" s="4" t="s">
        <v>216</v>
      </c>
      <c r="G182" s="4" t="s">
        <v>14</v>
      </c>
      <c r="H182" s="4" t="s">
        <v>60</v>
      </c>
      <c r="I182" s="4" t="s">
        <v>205</v>
      </c>
      <c r="J182" s="4" t="s">
        <v>206</v>
      </c>
      <c r="K182" s="4">
        <v>40</v>
      </c>
      <c r="L182" s="5">
        <v>3</v>
      </c>
      <c r="M182" s="9">
        <v>495</v>
      </c>
      <c r="N182" s="9">
        <f t="shared" si="10"/>
        <v>1485</v>
      </c>
      <c r="O182" s="9">
        <f t="shared" si="11"/>
        <v>100.249281</v>
      </c>
      <c r="P182" s="9">
        <f t="shared" si="12"/>
        <v>300.74784299999999</v>
      </c>
      <c r="Q182" s="11">
        <f t="shared" si="14"/>
        <v>88.716177876106201</v>
      </c>
      <c r="R182" s="11">
        <f t="shared" si="13"/>
        <v>266.1485336283186</v>
      </c>
    </row>
    <row r="183" spans="1:18" ht="15" customHeight="1" x14ac:dyDescent="0.45">
      <c r="A183" s="14"/>
      <c r="B183" s="4" t="s">
        <v>1377</v>
      </c>
      <c r="C183" s="4" t="s">
        <v>263</v>
      </c>
      <c r="D183" s="4" t="s">
        <v>271</v>
      </c>
      <c r="E183" s="4" t="s">
        <v>265</v>
      </c>
      <c r="F183" s="4" t="s">
        <v>216</v>
      </c>
      <c r="G183" s="4" t="s">
        <v>14</v>
      </c>
      <c r="H183" s="4" t="s">
        <v>60</v>
      </c>
      <c r="I183" s="4" t="s">
        <v>205</v>
      </c>
      <c r="J183" s="4" t="s">
        <v>206</v>
      </c>
      <c r="K183" s="4">
        <v>41</v>
      </c>
      <c r="L183" s="5">
        <v>3</v>
      </c>
      <c r="M183" s="9">
        <v>495</v>
      </c>
      <c r="N183" s="9">
        <f t="shared" si="10"/>
        <v>1485</v>
      </c>
      <c r="O183" s="9">
        <f t="shared" si="11"/>
        <v>100.249281</v>
      </c>
      <c r="P183" s="9">
        <f t="shared" si="12"/>
        <v>300.74784299999999</v>
      </c>
      <c r="Q183" s="11">
        <f t="shared" si="14"/>
        <v>88.716177876106201</v>
      </c>
      <c r="R183" s="11">
        <f t="shared" si="13"/>
        <v>266.1485336283186</v>
      </c>
    </row>
    <row r="184" spans="1:18" ht="15" customHeight="1" x14ac:dyDescent="0.45">
      <c r="A184" s="15"/>
      <c r="B184" s="4" t="s">
        <v>1377</v>
      </c>
      <c r="C184" s="4" t="s">
        <v>263</v>
      </c>
      <c r="D184" s="4" t="s">
        <v>272</v>
      </c>
      <c r="E184" s="4" t="s">
        <v>265</v>
      </c>
      <c r="F184" s="4" t="s">
        <v>216</v>
      </c>
      <c r="G184" s="4" t="s">
        <v>14</v>
      </c>
      <c r="H184" s="4" t="s">
        <v>60</v>
      </c>
      <c r="I184" s="4" t="s">
        <v>205</v>
      </c>
      <c r="J184" s="4" t="s">
        <v>206</v>
      </c>
      <c r="K184" s="4">
        <v>42</v>
      </c>
      <c r="L184" s="5">
        <v>2</v>
      </c>
      <c r="M184" s="9">
        <v>495</v>
      </c>
      <c r="N184" s="9">
        <f t="shared" si="10"/>
        <v>990</v>
      </c>
      <c r="O184" s="9">
        <f t="shared" si="11"/>
        <v>100.249281</v>
      </c>
      <c r="P184" s="9">
        <f t="shared" si="12"/>
        <v>200.49856199999999</v>
      </c>
      <c r="Q184" s="11">
        <f t="shared" si="14"/>
        <v>88.716177876106201</v>
      </c>
      <c r="R184" s="11">
        <f t="shared" si="13"/>
        <v>177.4323557522124</v>
      </c>
    </row>
    <row r="185" spans="1:18" ht="15" customHeight="1" x14ac:dyDescent="0.45">
      <c r="A185" s="13" t="s">
        <v>77</v>
      </c>
      <c r="B185" s="4" t="s">
        <v>1377</v>
      </c>
      <c r="C185" s="4" t="s">
        <v>273</v>
      </c>
      <c r="D185" s="4" t="s">
        <v>274</v>
      </c>
      <c r="E185" s="4" t="s">
        <v>275</v>
      </c>
      <c r="F185" s="4" t="s">
        <v>57</v>
      </c>
      <c r="G185" s="4" t="s">
        <v>58</v>
      </c>
      <c r="H185" s="4" t="s">
        <v>60</v>
      </c>
      <c r="I185" s="4" t="s">
        <v>205</v>
      </c>
      <c r="J185" s="4" t="s">
        <v>206</v>
      </c>
      <c r="K185" s="4">
        <v>43</v>
      </c>
      <c r="L185" s="5">
        <v>11</v>
      </c>
      <c r="M185" s="9">
        <v>435</v>
      </c>
      <c r="N185" s="9">
        <f t="shared" si="10"/>
        <v>4785</v>
      </c>
      <c r="O185" s="9">
        <f t="shared" si="11"/>
        <v>88.097853000000001</v>
      </c>
      <c r="P185" s="9">
        <f t="shared" si="12"/>
        <v>969.07638299999996</v>
      </c>
      <c r="Q185" s="11">
        <f t="shared" si="14"/>
        <v>77.962701769911519</v>
      </c>
      <c r="R185" s="11">
        <f t="shared" si="13"/>
        <v>857.5897194690267</v>
      </c>
    </row>
    <row r="186" spans="1:18" ht="15" customHeight="1" x14ac:dyDescent="0.45">
      <c r="A186" s="14"/>
      <c r="B186" s="4" t="s">
        <v>1377</v>
      </c>
      <c r="C186" s="4" t="s">
        <v>273</v>
      </c>
      <c r="D186" s="4" t="s">
        <v>276</v>
      </c>
      <c r="E186" s="4" t="s">
        <v>275</v>
      </c>
      <c r="F186" s="4" t="s">
        <v>57</v>
      </c>
      <c r="G186" s="4" t="s">
        <v>58</v>
      </c>
      <c r="H186" s="4" t="s">
        <v>60</v>
      </c>
      <c r="I186" s="4" t="s">
        <v>205</v>
      </c>
      <c r="J186" s="4" t="s">
        <v>206</v>
      </c>
      <c r="K186" s="4">
        <v>44</v>
      </c>
      <c r="L186" s="5">
        <v>11</v>
      </c>
      <c r="M186" s="9">
        <v>435</v>
      </c>
      <c r="N186" s="9">
        <f t="shared" si="10"/>
        <v>4785</v>
      </c>
      <c r="O186" s="9">
        <f t="shared" si="11"/>
        <v>88.097853000000001</v>
      </c>
      <c r="P186" s="9">
        <f t="shared" si="12"/>
        <v>969.07638299999996</v>
      </c>
      <c r="Q186" s="11">
        <f t="shared" si="14"/>
        <v>77.962701769911519</v>
      </c>
      <c r="R186" s="11">
        <f t="shared" si="13"/>
        <v>857.5897194690267</v>
      </c>
    </row>
    <row r="187" spans="1:18" ht="15" customHeight="1" x14ac:dyDescent="0.45">
      <c r="A187" s="14"/>
      <c r="B187" s="4" t="s">
        <v>1377</v>
      </c>
      <c r="C187" s="4" t="s">
        <v>273</v>
      </c>
      <c r="D187" s="4" t="s">
        <v>277</v>
      </c>
      <c r="E187" s="4" t="s">
        <v>275</v>
      </c>
      <c r="F187" s="4" t="s">
        <v>57</v>
      </c>
      <c r="G187" s="4" t="s">
        <v>58</v>
      </c>
      <c r="H187" s="4" t="s">
        <v>60</v>
      </c>
      <c r="I187" s="4" t="s">
        <v>205</v>
      </c>
      <c r="J187" s="4" t="s">
        <v>206</v>
      </c>
      <c r="K187" s="4">
        <v>42</v>
      </c>
      <c r="L187" s="5">
        <v>10</v>
      </c>
      <c r="M187" s="9">
        <v>435</v>
      </c>
      <c r="N187" s="9">
        <f t="shared" si="10"/>
        <v>4350</v>
      </c>
      <c r="O187" s="9">
        <f t="shared" si="11"/>
        <v>88.097853000000001</v>
      </c>
      <c r="P187" s="9">
        <f t="shared" si="12"/>
        <v>880.97852999999998</v>
      </c>
      <c r="Q187" s="11">
        <f t="shared" si="14"/>
        <v>77.962701769911519</v>
      </c>
      <c r="R187" s="11">
        <f t="shared" si="13"/>
        <v>779.62701769911519</v>
      </c>
    </row>
    <row r="188" spans="1:18" ht="15" customHeight="1" x14ac:dyDescent="0.45">
      <c r="A188" s="14"/>
      <c r="B188" s="4" t="s">
        <v>1377</v>
      </c>
      <c r="C188" s="4" t="s">
        <v>273</v>
      </c>
      <c r="D188" s="4" t="s">
        <v>278</v>
      </c>
      <c r="E188" s="4" t="s">
        <v>275</v>
      </c>
      <c r="F188" s="4" t="s">
        <v>57</v>
      </c>
      <c r="G188" s="4" t="s">
        <v>58</v>
      </c>
      <c r="H188" s="4" t="s">
        <v>60</v>
      </c>
      <c r="I188" s="4" t="s">
        <v>205</v>
      </c>
      <c r="J188" s="4" t="s">
        <v>206</v>
      </c>
      <c r="K188" s="4">
        <v>45</v>
      </c>
      <c r="L188" s="5">
        <v>7</v>
      </c>
      <c r="M188" s="9">
        <v>435</v>
      </c>
      <c r="N188" s="9">
        <f t="shared" si="10"/>
        <v>3045</v>
      </c>
      <c r="O188" s="9">
        <f t="shared" si="11"/>
        <v>88.097853000000001</v>
      </c>
      <c r="P188" s="9">
        <f t="shared" si="12"/>
        <v>616.68497100000002</v>
      </c>
      <c r="Q188" s="11">
        <f t="shared" si="14"/>
        <v>77.962701769911519</v>
      </c>
      <c r="R188" s="11">
        <f t="shared" si="13"/>
        <v>545.73891238938063</v>
      </c>
    </row>
    <row r="189" spans="1:18" ht="15" customHeight="1" x14ac:dyDescent="0.45">
      <c r="A189" s="14"/>
      <c r="B189" s="4" t="s">
        <v>1377</v>
      </c>
      <c r="C189" s="4" t="s">
        <v>273</v>
      </c>
      <c r="D189" s="4" t="s">
        <v>279</v>
      </c>
      <c r="E189" s="4" t="s">
        <v>275</v>
      </c>
      <c r="F189" s="4" t="s">
        <v>57</v>
      </c>
      <c r="G189" s="4" t="s">
        <v>58</v>
      </c>
      <c r="H189" s="4" t="s">
        <v>60</v>
      </c>
      <c r="I189" s="4" t="s">
        <v>205</v>
      </c>
      <c r="J189" s="4" t="s">
        <v>206</v>
      </c>
      <c r="K189" s="4">
        <v>41</v>
      </c>
      <c r="L189" s="5">
        <v>5</v>
      </c>
      <c r="M189" s="9">
        <v>435</v>
      </c>
      <c r="N189" s="9">
        <f t="shared" si="10"/>
        <v>2175</v>
      </c>
      <c r="O189" s="9">
        <f t="shared" si="11"/>
        <v>88.097853000000001</v>
      </c>
      <c r="P189" s="9">
        <f t="shared" si="12"/>
        <v>440.48926499999999</v>
      </c>
      <c r="Q189" s="11">
        <f t="shared" si="14"/>
        <v>77.962701769911519</v>
      </c>
      <c r="R189" s="11">
        <f t="shared" si="13"/>
        <v>389.81350884955759</v>
      </c>
    </row>
    <row r="190" spans="1:18" ht="15" customHeight="1" x14ac:dyDescent="0.45">
      <c r="A190" s="14"/>
      <c r="B190" s="4" t="s">
        <v>1377</v>
      </c>
      <c r="C190" s="4" t="s">
        <v>273</v>
      </c>
      <c r="D190" s="4" t="s">
        <v>280</v>
      </c>
      <c r="E190" s="4" t="s">
        <v>275</v>
      </c>
      <c r="F190" s="4" t="s">
        <v>57</v>
      </c>
      <c r="G190" s="4" t="s">
        <v>58</v>
      </c>
      <c r="H190" s="4" t="s">
        <v>60</v>
      </c>
      <c r="I190" s="4" t="s">
        <v>205</v>
      </c>
      <c r="J190" s="4" t="s">
        <v>206</v>
      </c>
      <c r="K190" s="4">
        <v>40</v>
      </c>
      <c r="L190" s="5">
        <v>3</v>
      </c>
      <c r="M190" s="9">
        <v>435</v>
      </c>
      <c r="N190" s="9">
        <f t="shared" si="10"/>
        <v>1305</v>
      </c>
      <c r="O190" s="9">
        <f t="shared" si="11"/>
        <v>88.097853000000001</v>
      </c>
      <c r="P190" s="9">
        <f t="shared" si="12"/>
        <v>264.29355900000002</v>
      </c>
      <c r="Q190" s="11">
        <f t="shared" si="14"/>
        <v>77.962701769911519</v>
      </c>
      <c r="R190" s="11">
        <f t="shared" si="13"/>
        <v>233.88810530973456</v>
      </c>
    </row>
    <row r="191" spans="1:18" ht="15" customHeight="1" x14ac:dyDescent="0.45">
      <c r="A191" s="15"/>
      <c r="B191" s="4" t="s">
        <v>1377</v>
      </c>
      <c r="C191" s="4" t="s">
        <v>273</v>
      </c>
      <c r="D191" s="4" t="s">
        <v>281</v>
      </c>
      <c r="E191" s="4" t="s">
        <v>275</v>
      </c>
      <c r="F191" s="4" t="s">
        <v>57</v>
      </c>
      <c r="G191" s="4" t="s">
        <v>58</v>
      </c>
      <c r="H191" s="4" t="s">
        <v>60</v>
      </c>
      <c r="I191" s="4" t="s">
        <v>205</v>
      </c>
      <c r="J191" s="4" t="s">
        <v>206</v>
      </c>
      <c r="K191" s="4">
        <v>46</v>
      </c>
      <c r="L191" s="5">
        <v>2</v>
      </c>
      <c r="M191" s="9">
        <v>435</v>
      </c>
      <c r="N191" s="9">
        <f t="shared" si="10"/>
        <v>870</v>
      </c>
      <c r="O191" s="9">
        <f t="shared" si="11"/>
        <v>88.097853000000001</v>
      </c>
      <c r="P191" s="9">
        <f t="shared" si="12"/>
        <v>176.195706</v>
      </c>
      <c r="Q191" s="11">
        <f t="shared" si="14"/>
        <v>77.962701769911519</v>
      </c>
      <c r="R191" s="11">
        <f t="shared" si="13"/>
        <v>155.92540353982304</v>
      </c>
    </row>
    <row r="192" spans="1:18" ht="15" customHeight="1" x14ac:dyDescent="0.45">
      <c r="A192" s="13"/>
      <c r="B192" s="4" t="s">
        <v>1377</v>
      </c>
      <c r="C192" s="4" t="s">
        <v>282</v>
      </c>
      <c r="D192" s="4" t="s">
        <v>283</v>
      </c>
      <c r="E192" s="4" t="s">
        <v>284</v>
      </c>
      <c r="F192" s="4" t="s">
        <v>216</v>
      </c>
      <c r="G192" s="4" t="s">
        <v>14</v>
      </c>
      <c r="H192" s="4" t="s">
        <v>60</v>
      </c>
      <c r="I192" s="4" t="s">
        <v>205</v>
      </c>
      <c r="J192" s="4" t="s">
        <v>206</v>
      </c>
      <c r="K192" s="4">
        <v>38</v>
      </c>
      <c r="L192" s="5">
        <v>13</v>
      </c>
      <c r="M192" s="9">
        <v>435</v>
      </c>
      <c r="N192" s="9">
        <f t="shared" si="10"/>
        <v>5655</v>
      </c>
      <c r="O192" s="9">
        <f t="shared" si="11"/>
        <v>88.097853000000001</v>
      </c>
      <c r="P192" s="9">
        <f t="shared" si="12"/>
        <v>1145.2720890000001</v>
      </c>
      <c r="Q192" s="11">
        <f t="shared" si="14"/>
        <v>77.962701769911519</v>
      </c>
      <c r="R192" s="11">
        <f t="shared" si="13"/>
        <v>1013.5151230088497</v>
      </c>
    </row>
    <row r="193" spans="1:18" ht="15" customHeight="1" x14ac:dyDescent="0.45">
      <c r="A193" s="14"/>
      <c r="B193" s="4" t="s">
        <v>1377</v>
      </c>
      <c r="C193" s="4" t="s">
        <v>282</v>
      </c>
      <c r="D193" s="4" t="s">
        <v>285</v>
      </c>
      <c r="E193" s="4" t="s">
        <v>284</v>
      </c>
      <c r="F193" s="4" t="s">
        <v>216</v>
      </c>
      <c r="G193" s="4" t="s">
        <v>14</v>
      </c>
      <c r="H193" s="4" t="s">
        <v>60</v>
      </c>
      <c r="I193" s="4" t="s">
        <v>205</v>
      </c>
      <c r="J193" s="4" t="s">
        <v>206</v>
      </c>
      <c r="K193" s="4">
        <v>39</v>
      </c>
      <c r="L193" s="5">
        <v>12</v>
      </c>
      <c r="M193" s="9">
        <v>435</v>
      </c>
      <c r="N193" s="9">
        <f t="shared" si="10"/>
        <v>5220</v>
      </c>
      <c r="O193" s="9">
        <f t="shared" si="11"/>
        <v>88.097853000000001</v>
      </c>
      <c r="P193" s="9">
        <f t="shared" si="12"/>
        <v>1057.1742360000001</v>
      </c>
      <c r="Q193" s="11">
        <f t="shared" si="14"/>
        <v>77.962701769911519</v>
      </c>
      <c r="R193" s="11">
        <f t="shared" si="13"/>
        <v>935.55242123893822</v>
      </c>
    </row>
    <row r="194" spans="1:18" ht="15" customHeight="1" x14ac:dyDescent="0.45">
      <c r="A194" s="14"/>
      <c r="B194" s="4" t="s">
        <v>1377</v>
      </c>
      <c r="C194" s="4" t="s">
        <v>282</v>
      </c>
      <c r="D194" s="4" t="s">
        <v>286</v>
      </c>
      <c r="E194" s="4" t="s">
        <v>284</v>
      </c>
      <c r="F194" s="4" t="s">
        <v>216</v>
      </c>
      <c r="G194" s="4" t="s">
        <v>14</v>
      </c>
      <c r="H194" s="4" t="s">
        <v>60</v>
      </c>
      <c r="I194" s="4" t="s">
        <v>205</v>
      </c>
      <c r="J194" s="4" t="s">
        <v>206</v>
      </c>
      <c r="K194" s="4">
        <v>40</v>
      </c>
      <c r="L194" s="5">
        <v>12</v>
      </c>
      <c r="M194" s="9">
        <v>435</v>
      </c>
      <c r="N194" s="9">
        <f t="shared" si="10"/>
        <v>5220</v>
      </c>
      <c r="O194" s="9">
        <f t="shared" si="11"/>
        <v>88.097853000000001</v>
      </c>
      <c r="P194" s="9">
        <f t="shared" si="12"/>
        <v>1057.1742360000001</v>
      </c>
      <c r="Q194" s="11">
        <f t="shared" si="14"/>
        <v>77.962701769911519</v>
      </c>
      <c r="R194" s="11">
        <f t="shared" si="13"/>
        <v>935.55242123893822</v>
      </c>
    </row>
    <row r="195" spans="1:18" ht="15" customHeight="1" x14ac:dyDescent="0.45">
      <c r="A195" s="14"/>
      <c r="B195" s="4" t="s">
        <v>1377</v>
      </c>
      <c r="C195" s="4" t="s">
        <v>282</v>
      </c>
      <c r="D195" s="4" t="s">
        <v>287</v>
      </c>
      <c r="E195" s="4" t="s">
        <v>284</v>
      </c>
      <c r="F195" s="4" t="s">
        <v>216</v>
      </c>
      <c r="G195" s="4" t="s">
        <v>14</v>
      </c>
      <c r="H195" s="4" t="s">
        <v>60</v>
      </c>
      <c r="I195" s="4" t="s">
        <v>205</v>
      </c>
      <c r="J195" s="4" t="s">
        <v>206</v>
      </c>
      <c r="K195" s="4">
        <v>37</v>
      </c>
      <c r="L195" s="5">
        <v>11</v>
      </c>
      <c r="M195" s="9">
        <v>435</v>
      </c>
      <c r="N195" s="9">
        <f t="shared" si="10"/>
        <v>4785</v>
      </c>
      <c r="O195" s="9">
        <f t="shared" si="11"/>
        <v>88.097853000000001</v>
      </c>
      <c r="P195" s="9">
        <f t="shared" si="12"/>
        <v>969.07638299999996</v>
      </c>
      <c r="Q195" s="11">
        <f t="shared" si="14"/>
        <v>77.962701769911519</v>
      </c>
      <c r="R195" s="11">
        <f t="shared" si="13"/>
        <v>857.5897194690267</v>
      </c>
    </row>
    <row r="196" spans="1:18" ht="15" customHeight="1" x14ac:dyDescent="0.45">
      <c r="A196" s="14"/>
      <c r="B196" s="4" t="s">
        <v>1377</v>
      </c>
      <c r="C196" s="4" t="s">
        <v>282</v>
      </c>
      <c r="D196" s="4" t="s">
        <v>288</v>
      </c>
      <c r="E196" s="4" t="s">
        <v>284</v>
      </c>
      <c r="F196" s="4" t="s">
        <v>216</v>
      </c>
      <c r="G196" s="4" t="s">
        <v>14</v>
      </c>
      <c r="H196" s="4" t="s">
        <v>60</v>
      </c>
      <c r="I196" s="4" t="s">
        <v>205</v>
      </c>
      <c r="J196" s="4" t="s">
        <v>206</v>
      </c>
      <c r="K196" s="4">
        <v>43</v>
      </c>
      <c r="L196" s="5">
        <v>11</v>
      </c>
      <c r="M196" s="9">
        <v>435</v>
      </c>
      <c r="N196" s="9">
        <f t="shared" si="10"/>
        <v>4785</v>
      </c>
      <c r="O196" s="9">
        <f t="shared" si="11"/>
        <v>88.097853000000001</v>
      </c>
      <c r="P196" s="9">
        <f t="shared" si="12"/>
        <v>969.07638299999996</v>
      </c>
      <c r="Q196" s="11">
        <f t="shared" si="14"/>
        <v>77.962701769911519</v>
      </c>
      <c r="R196" s="11">
        <f t="shared" si="13"/>
        <v>857.5897194690267</v>
      </c>
    </row>
    <row r="197" spans="1:18" ht="15" customHeight="1" x14ac:dyDescent="0.45">
      <c r="A197" s="14"/>
      <c r="B197" s="4" t="s">
        <v>1377</v>
      </c>
      <c r="C197" s="4" t="s">
        <v>282</v>
      </c>
      <c r="D197" s="4" t="s">
        <v>289</v>
      </c>
      <c r="E197" s="4" t="s">
        <v>284</v>
      </c>
      <c r="F197" s="4" t="s">
        <v>216</v>
      </c>
      <c r="G197" s="4" t="s">
        <v>14</v>
      </c>
      <c r="H197" s="4" t="s">
        <v>60</v>
      </c>
      <c r="I197" s="4" t="s">
        <v>205</v>
      </c>
      <c r="J197" s="4" t="s">
        <v>206</v>
      </c>
      <c r="K197" s="4">
        <v>41</v>
      </c>
      <c r="L197" s="5">
        <v>10</v>
      </c>
      <c r="M197" s="9">
        <v>435</v>
      </c>
      <c r="N197" s="9">
        <f t="shared" si="10"/>
        <v>4350</v>
      </c>
      <c r="O197" s="9">
        <f t="shared" si="11"/>
        <v>88.097853000000001</v>
      </c>
      <c r="P197" s="9">
        <f t="shared" si="12"/>
        <v>880.97852999999998</v>
      </c>
      <c r="Q197" s="11">
        <f t="shared" si="14"/>
        <v>77.962701769911519</v>
      </c>
      <c r="R197" s="11">
        <f t="shared" si="13"/>
        <v>779.62701769911519</v>
      </c>
    </row>
    <row r="198" spans="1:18" ht="15" customHeight="1" x14ac:dyDescent="0.45">
      <c r="A198" s="14"/>
      <c r="B198" s="4" t="s">
        <v>1377</v>
      </c>
      <c r="C198" s="4" t="s">
        <v>282</v>
      </c>
      <c r="D198" s="4" t="s">
        <v>290</v>
      </c>
      <c r="E198" s="4" t="s">
        <v>284</v>
      </c>
      <c r="F198" s="4" t="s">
        <v>216</v>
      </c>
      <c r="G198" s="4" t="s">
        <v>14</v>
      </c>
      <c r="H198" s="4" t="s">
        <v>60</v>
      </c>
      <c r="I198" s="4" t="s">
        <v>205</v>
      </c>
      <c r="J198" s="4" t="s">
        <v>206</v>
      </c>
      <c r="K198" s="4">
        <v>36</v>
      </c>
      <c r="L198" s="5">
        <v>7</v>
      </c>
      <c r="M198" s="9">
        <v>435</v>
      </c>
      <c r="N198" s="9">
        <f t="shared" si="10"/>
        <v>3045</v>
      </c>
      <c r="O198" s="9">
        <f t="shared" si="11"/>
        <v>88.097853000000001</v>
      </c>
      <c r="P198" s="9">
        <f t="shared" si="12"/>
        <v>616.68497100000002</v>
      </c>
      <c r="Q198" s="11">
        <f t="shared" si="14"/>
        <v>77.962701769911519</v>
      </c>
      <c r="R198" s="11">
        <f t="shared" si="13"/>
        <v>545.73891238938063</v>
      </c>
    </row>
    <row r="199" spans="1:18" ht="15" customHeight="1" x14ac:dyDescent="0.45">
      <c r="A199" s="14"/>
      <c r="B199" s="4" t="s">
        <v>1377</v>
      </c>
      <c r="C199" s="4" t="s">
        <v>282</v>
      </c>
      <c r="D199" s="4" t="s">
        <v>291</v>
      </c>
      <c r="E199" s="4" t="s">
        <v>284</v>
      </c>
      <c r="F199" s="4" t="s">
        <v>216</v>
      </c>
      <c r="G199" s="4" t="s">
        <v>14</v>
      </c>
      <c r="H199" s="4" t="s">
        <v>60</v>
      </c>
      <c r="I199" s="4" t="s">
        <v>205</v>
      </c>
      <c r="J199" s="4" t="s">
        <v>206</v>
      </c>
      <c r="K199" s="4">
        <v>42</v>
      </c>
      <c r="L199" s="5">
        <v>6</v>
      </c>
      <c r="M199" s="9">
        <v>435</v>
      </c>
      <c r="N199" s="9">
        <f t="shared" si="10"/>
        <v>2610</v>
      </c>
      <c r="O199" s="9">
        <f t="shared" si="11"/>
        <v>88.097853000000001</v>
      </c>
      <c r="P199" s="9">
        <f t="shared" si="12"/>
        <v>528.58711800000003</v>
      </c>
      <c r="Q199" s="11">
        <f t="shared" si="14"/>
        <v>77.962701769911519</v>
      </c>
      <c r="R199" s="11">
        <f t="shared" si="13"/>
        <v>467.77621061946911</v>
      </c>
    </row>
    <row r="200" spans="1:18" ht="15" customHeight="1" x14ac:dyDescent="0.45">
      <c r="A200" s="14"/>
      <c r="B200" s="4" t="s">
        <v>1377</v>
      </c>
      <c r="C200" s="4" t="s">
        <v>282</v>
      </c>
      <c r="D200" s="4" t="s">
        <v>292</v>
      </c>
      <c r="E200" s="4" t="s">
        <v>284</v>
      </c>
      <c r="F200" s="4" t="s">
        <v>216</v>
      </c>
      <c r="G200" s="4" t="s">
        <v>14</v>
      </c>
      <c r="H200" s="4" t="s">
        <v>60</v>
      </c>
      <c r="I200" s="4" t="s">
        <v>205</v>
      </c>
      <c r="J200" s="4" t="s">
        <v>206</v>
      </c>
      <c r="K200" s="4">
        <v>46</v>
      </c>
      <c r="L200" s="5">
        <v>4</v>
      </c>
      <c r="M200" s="9">
        <v>435</v>
      </c>
      <c r="N200" s="9">
        <f t="shared" si="10"/>
        <v>1740</v>
      </c>
      <c r="O200" s="9">
        <f t="shared" si="11"/>
        <v>88.097853000000001</v>
      </c>
      <c r="P200" s="9">
        <f t="shared" si="12"/>
        <v>352.391412</v>
      </c>
      <c r="Q200" s="11">
        <f t="shared" si="14"/>
        <v>77.962701769911519</v>
      </c>
      <c r="R200" s="11">
        <f t="shared" si="13"/>
        <v>311.85080707964607</v>
      </c>
    </row>
    <row r="201" spans="1:18" ht="15" customHeight="1" x14ac:dyDescent="0.45">
      <c r="A201" s="14"/>
      <c r="B201" s="4" t="s">
        <v>1377</v>
      </c>
      <c r="C201" s="4" t="s">
        <v>282</v>
      </c>
      <c r="D201" s="4" t="s">
        <v>293</v>
      </c>
      <c r="E201" s="4" t="s">
        <v>284</v>
      </c>
      <c r="F201" s="4" t="s">
        <v>216</v>
      </c>
      <c r="G201" s="4" t="s">
        <v>14</v>
      </c>
      <c r="H201" s="4" t="s">
        <v>60</v>
      </c>
      <c r="I201" s="4" t="s">
        <v>205</v>
      </c>
      <c r="J201" s="4" t="s">
        <v>206</v>
      </c>
      <c r="K201" s="4">
        <v>44</v>
      </c>
      <c r="L201" s="5">
        <v>3</v>
      </c>
      <c r="M201" s="9">
        <v>435</v>
      </c>
      <c r="N201" s="9">
        <f t="shared" si="10"/>
        <v>1305</v>
      </c>
      <c r="O201" s="9">
        <f t="shared" si="11"/>
        <v>88.097853000000001</v>
      </c>
      <c r="P201" s="9">
        <f t="shared" si="12"/>
        <v>264.29355900000002</v>
      </c>
      <c r="Q201" s="11">
        <f t="shared" si="14"/>
        <v>77.962701769911519</v>
      </c>
      <c r="R201" s="11">
        <f t="shared" si="13"/>
        <v>233.88810530973456</v>
      </c>
    </row>
    <row r="202" spans="1:18" ht="15" customHeight="1" x14ac:dyDescent="0.45">
      <c r="A202" s="15"/>
      <c r="B202" s="4" t="s">
        <v>1377</v>
      </c>
      <c r="C202" s="4" t="s">
        <v>282</v>
      </c>
      <c r="D202" s="4" t="s">
        <v>294</v>
      </c>
      <c r="E202" s="4" t="s">
        <v>284</v>
      </c>
      <c r="F202" s="4" t="s">
        <v>216</v>
      </c>
      <c r="G202" s="4" t="s">
        <v>14</v>
      </c>
      <c r="H202" s="4" t="s">
        <v>60</v>
      </c>
      <c r="I202" s="4" t="s">
        <v>205</v>
      </c>
      <c r="J202" s="4" t="s">
        <v>206</v>
      </c>
      <c r="K202" s="4">
        <v>45</v>
      </c>
      <c r="L202" s="5">
        <v>2</v>
      </c>
      <c r="M202" s="9">
        <v>435</v>
      </c>
      <c r="N202" s="9">
        <f t="shared" si="10"/>
        <v>870</v>
      </c>
      <c r="O202" s="9">
        <f t="shared" si="11"/>
        <v>88.097853000000001</v>
      </c>
      <c r="P202" s="9">
        <f t="shared" si="12"/>
        <v>176.195706</v>
      </c>
      <c r="Q202" s="11">
        <f t="shared" si="14"/>
        <v>77.962701769911519</v>
      </c>
      <c r="R202" s="11">
        <f t="shared" si="13"/>
        <v>155.92540353982304</v>
      </c>
    </row>
    <row r="203" spans="1:18" ht="15" customHeight="1" x14ac:dyDescent="0.45">
      <c r="A203" s="13"/>
      <c r="B203" s="4" t="s">
        <v>1377</v>
      </c>
      <c r="C203" s="4" t="s">
        <v>295</v>
      </c>
      <c r="D203" s="4" t="s">
        <v>296</v>
      </c>
      <c r="E203" s="4" t="s">
        <v>297</v>
      </c>
      <c r="F203" s="4" t="s">
        <v>216</v>
      </c>
      <c r="G203" s="4" t="s">
        <v>14</v>
      </c>
      <c r="H203" s="4" t="s">
        <v>60</v>
      </c>
      <c r="I203" s="4" t="s">
        <v>205</v>
      </c>
      <c r="J203" s="4" t="s">
        <v>206</v>
      </c>
      <c r="K203" s="4">
        <v>43</v>
      </c>
      <c r="L203" s="5">
        <v>1</v>
      </c>
      <c r="M203" s="9">
        <v>435</v>
      </c>
      <c r="N203" s="9">
        <f t="shared" si="10"/>
        <v>435</v>
      </c>
      <c r="O203" s="9">
        <f t="shared" si="11"/>
        <v>88.097853000000001</v>
      </c>
      <c r="P203" s="9">
        <f t="shared" si="12"/>
        <v>88.097853000000001</v>
      </c>
      <c r="Q203" s="11">
        <f t="shared" si="14"/>
        <v>77.962701769911519</v>
      </c>
      <c r="R203" s="11">
        <f t="shared" si="13"/>
        <v>77.962701769911519</v>
      </c>
    </row>
    <row r="204" spans="1:18" ht="15" customHeight="1" x14ac:dyDescent="0.45">
      <c r="A204" s="14"/>
      <c r="B204" s="4" t="s">
        <v>1377</v>
      </c>
      <c r="C204" s="4" t="s">
        <v>295</v>
      </c>
      <c r="D204" s="4" t="s">
        <v>298</v>
      </c>
      <c r="E204" s="4" t="s">
        <v>297</v>
      </c>
      <c r="F204" s="4" t="s">
        <v>216</v>
      </c>
      <c r="G204" s="4" t="s">
        <v>14</v>
      </c>
      <c r="H204" s="4" t="s">
        <v>60</v>
      </c>
      <c r="I204" s="4" t="s">
        <v>205</v>
      </c>
      <c r="J204" s="4" t="s">
        <v>206</v>
      </c>
      <c r="K204" s="4">
        <v>42</v>
      </c>
      <c r="L204" s="5">
        <v>0</v>
      </c>
      <c r="M204" s="9">
        <v>435</v>
      </c>
      <c r="N204" s="9">
        <f t="shared" si="10"/>
        <v>0</v>
      </c>
      <c r="O204" s="9">
        <f t="shared" si="11"/>
        <v>88.097853000000001</v>
      </c>
      <c r="P204" s="9">
        <f t="shared" si="12"/>
        <v>0</v>
      </c>
      <c r="Q204" s="11">
        <f t="shared" si="14"/>
        <v>77.962701769911519</v>
      </c>
      <c r="R204" s="11">
        <f t="shared" si="13"/>
        <v>0</v>
      </c>
    </row>
    <row r="205" spans="1:18" ht="15" customHeight="1" x14ac:dyDescent="0.45">
      <c r="A205" s="14"/>
      <c r="B205" s="4" t="s">
        <v>1377</v>
      </c>
      <c r="C205" s="4" t="s">
        <v>295</v>
      </c>
      <c r="D205" s="4" t="s">
        <v>299</v>
      </c>
      <c r="E205" s="4" t="s">
        <v>297</v>
      </c>
      <c r="F205" s="4" t="s">
        <v>216</v>
      </c>
      <c r="G205" s="4" t="s">
        <v>14</v>
      </c>
      <c r="H205" s="4" t="s">
        <v>60</v>
      </c>
      <c r="I205" s="4" t="s">
        <v>205</v>
      </c>
      <c r="J205" s="4" t="s">
        <v>206</v>
      </c>
      <c r="K205" s="4">
        <v>44</v>
      </c>
      <c r="L205" s="5">
        <v>0</v>
      </c>
      <c r="M205" s="9">
        <v>435</v>
      </c>
      <c r="N205" s="9">
        <f t="shared" si="10"/>
        <v>0</v>
      </c>
      <c r="O205" s="9">
        <f t="shared" si="11"/>
        <v>88.097853000000001</v>
      </c>
      <c r="P205" s="9">
        <f t="shared" si="12"/>
        <v>0</v>
      </c>
      <c r="Q205" s="11">
        <f t="shared" si="14"/>
        <v>77.962701769911519</v>
      </c>
      <c r="R205" s="11">
        <f t="shared" si="13"/>
        <v>0</v>
      </c>
    </row>
    <row r="206" spans="1:18" ht="15" customHeight="1" x14ac:dyDescent="0.45">
      <c r="A206" s="14"/>
      <c r="B206" s="4" t="s">
        <v>1377</v>
      </c>
      <c r="C206" s="4" t="s">
        <v>295</v>
      </c>
      <c r="D206" s="4" t="s">
        <v>300</v>
      </c>
      <c r="E206" s="4" t="s">
        <v>297</v>
      </c>
      <c r="F206" s="4" t="s">
        <v>216</v>
      </c>
      <c r="G206" s="4" t="s">
        <v>14</v>
      </c>
      <c r="H206" s="4" t="s">
        <v>60</v>
      </c>
      <c r="I206" s="4" t="s">
        <v>205</v>
      </c>
      <c r="J206" s="4" t="s">
        <v>206</v>
      </c>
      <c r="K206" s="4">
        <v>41</v>
      </c>
      <c r="L206" s="5">
        <v>5</v>
      </c>
      <c r="M206" s="9">
        <v>435</v>
      </c>
      <c r="N206" s="9">
        <f t="shared" si="10"/>
        <v>2175</v>
      </c>
      <c r="O206" s="9">
        <f t="shared" si="11"/>
        <v>88.097853000000001</v>
      </c>
      <c r="P206" s="9">
        <f t="shared" si="12"/>
        <v>440.48926499999999</v>
      </c>
      <c r="Q206" s="11">
        <f t="shared" si="14"/>
        <v>77.962701769911519</v>
      </c>
      <c r="R206" s="11">
        <f t="shared" si="13"/>
        <v>389.81350884955759</v>
      </c>
    </row>
    <row r="207" spans="1:18" ht="15" customHeight="1" x14ac:dyDescent="0.45">
      <c r="A207" s="14"/>
      <c r="B207" s="4" t="s">
        <v>1377</v>
      </c>
      <c r="C207" s="4" t="s">
        <v>295</v>
      </c>
      <c r="D207" s="4" t="s">
        <v>301</v>
      </c>
      <c r="E207" s="4" t="s">
        <v>297</v>
      </c>
      <c r="F207" s="4" t="s">
        <v>216</v>
      </c>
      <c r="G207" s="4" t="s">
        <v>14</v>
      </c>
      <c r="H207" s="4" t="s">
        <v>60</v>
      </c>
      <c r="I207" s="4" t="s">
        <v>205</v>
      </c>
      <c r="J207" s="4" t="s">
        <v>206</v>
      </c>
      <c r="K207" s="4">
        <v>45</v>
      </c>
      <c r="L207" s="5">
        <v>10</v>
      </c>
      <c r="M207" s="9">
        <v>435</v>
      </c>
      <c r="N207" s="9">
        <f t="shared" ref="N207:N270" si="15">SUM(M207*L207)</f>
        <v>4350</v>
      </c>
      <c r="O207" s="9">
        <f t="shared" ref="O207:O270" si="16">SUM(M207*0.2025238)</f>
        <v>88.097853000000001</v>
      </c>
      <c r="P207" s="9">
        <f t="shared" ref="P207:P270" si="17">SUM(O207*L207)</f>
        <v>880.97852999999998</v>
      </c>
      <c r="Q207" s="11">
        <f t="shared" si="14"/>
        <v>77.962701769911519</v>
      </c>
      <c r="R207" s="11">
        <f t="shared" ref="R207:R270" si="18">SUM(Q207*L207)</f>
        <v>779.62701769911519</v>
      </c>
    </row>
    <row r="208" spans="1:18" ht="15" customHeight="1" x14ac:dyDescent="0.45">
      <c r="A208" s="14"/>
      <c r="B208" s="4" t="s">
        <v>1377</v>
      </c>
      <c r="C208" s="4" t="s">
        <v>295</v>
      </c>
      <c r="D208" s="4" t="s">
        <v>302</v>
      </c>
      <c r="E208" s="4" t="s">
        <v>297</v>
      </c>
      <c r="F208" s="4" t="s">
        <v>216</v>
      </c>
      <c r="G208" s="4" t="s">
        <v>14</v>
      </c>
      <c r="H208" s="4" t="s">
        <v>60</v>
      </c>
      <c r="I208" s="4" t="s">
        <v>205</v>
      </c>
      <c r="J208" s="4" t="s">
        <v>206</v>
      </c>
      <c r="K208" s="4">
        <v>40</v>
      </c>
      <c r="L208" s="5">
        <v>8</v>
      </c>
      <c r="M208" s="9">
        <v>435</v>
      </c>
      <c r="N208" s="9">
        <f t="shared" si="15"/>
        <v>3480</v>
      </c>
      <c r="O208" s="9">
        <f t="shared" si="16"/>
        <v>88.097853000000001</v>
      </c>
      <c r="P208" s="9">
        <f t="shared" si="17"/>
        <v>704.78282400000001</v>
      </c>
      <c r="Q208" s="11">
        <f t="shared" ref="Q208:Q271" si="19">SUM(O208/1.13)</f>
        <v>77.962701769911519</v>
      </c>
      <c r="R208" s="11">
        <f t="shared" si="18"/>
        <v>623.70161415929215</v>
      </c>
    </row>
    <row r="209" spans="1:18" ht="15" customHeight="1" x14ac:dyDescent="0.45">
      <c r="A209" s="14"/>
      <c r="B209" s="4" t="s">
        <v>1377</v>
      </c>
      <c r="C209" s="4" t="s">
        <v>295</v>
      </c>
      <c r="D209" s="4" t="s">
        <v>303</v>
      </c>
      <c r="E209" s="4" t="s">
        <v>297</v>
      </c>
      <c r="F209" s="4" t="s">
        <v>216</v>
      </c>
      <c r="G209" s="4" t="s">
        <v>14</v>
      </c>
      <c r="H209" s="4" t="s">
        <v>60</v>
      </c>
      <c r="I209" s="4" t="s">
        <v>205</v>
      </c>
      <c r="J209" s="4" t="s">
        <v>206</v>
      </c>
      <c r="K209" s="4">
        <v>39</v>
      </c>
      <c r="L209" s="5">
        <v>7</v>
      </c>
      <c r="M209" s="9">
        <v>435</v>
      </c>
      <c r="N209" s="9">
        <f t="shared" si="15"/>
        <v>3045</v>
      </c>
      <c r="O209" s="9">
        <f t="shared" si="16"/>
        <v>88.097853000000001</v>
      </c>
      <c r="P209" s="9">
        <f t="shared" si="17"/>
        <v>616.68497100000002</v>
      </c>
      <c r="Q209" s="11">
        <f t="shared" si="19"/>
        <v>77.962701769911519</v>
      </c>
      <c r="R209" s="11">
        <f t="shared" si="18"/>
        <v>545.73891238938063</v>
      </c>
    </row>
    <row r="210" spans="1:18" ht="15" customHeight="1" x14ac:dyDescent="0.45">
      <c r="A210" s="14"/>
      <c r="B210" s="4" t="s">
        <v>1377</v>
      </c>
      <c r="C210" s="4" t="s">
        <v>295</v>
      </c>
      <c r="D210" s="4" t="s">
        <v>304</v>
      </c>
      <c r="E210" s="4" t="s">
        <v>297</v>
      </c>
      <c r="F210" s="4" t="s">
        <v>216</v>
      </c>
      <c r="G210" s="4" t="s">
        <v>14</v>
      </c>
      <c r="H210" s="4" t="s">
        <v>60</v>
      </c>
      <c r="I210" s="4" t="s">
        <v>205</v>
      </c>
      <c r="J210" s="4" t="s">
        <v>206</v>
      </c>
      <c r="K210" s="4">
        <v>46</v>
      </c>
      <c r="L210" s="5">
        <v>8</v>
      </c>
      <c r="M210" s="9">
        <v>435</v>
      </c>
      <c r="N210" s="9">
        <f t="shared" si="15"/>
        <v>3480</v>
      </c>
      <c r="O210" s="9">
        <f t="shared" si="16"/>
        <v>88.097853000000001</v>
      </c>
      <c r="P210" s="9">
        <f t="shared" si="17"/>
        <v>704.78282400000001</v>
      </c>
      <c r="Q210" s="11">
        <f t="shared" si="19"/>
        <v>77.962701769911519</v>
      </c>
      <c r="R210" s="11">
        <f t="shared" si="18"/>
        <v>623.70161415929215</v>
      </c>
    </row>
    <row r="211" spans="1:18" ht="15" customHeight="1" x14ac:dyDescent="0.45">
      <c r="A211" s="14"/>
      <c r="B211" s="4" t="s">
        <v>1377</v>
      </c>
      <c r="C211" s="4" t="s">
        <v>295</v>
      </c>
      <c r="D211" s="4" t="s">
        <v>305</v>
      </c>
      <c r="E211" s="4" t="s">
        <v>297</v>
      </c>
      <c r="F211" s="4" t="s">
        <v>216</v>
      </c>
      <c r="G211" s="4" t="s">
        <v>14</v>
      </c>
      <c r="H211" s="4" t="s">
        <v>60</v>
      </c>
      <c r="I211" s="4" t="s">
        <v>205</v>
      </c>
      <c r="J211" s="4" t="s">
        <v>206</v>
      </c>
      <c r="K211" s="4">
        <v>47</v>
      </c>
      <c r="L211" s="5">
        <v>1</v>
      </c>
      <c r="M211" s="9">
        <v>435</v>
      </c>
      <c r="N211" s="9">
        <f t="shared" si="15"/>
        <v>435</v>
      </c>
      <c r="O211" s="9">
        <f t="shared" si="16"/>
        <v>88.097853000000001</v>
      </c>
      <c r="P211" s="9">
        <f t="shared" si="17"/>
        <v>88.097853000000001</v>
      </c>
      <c r="Q211" s="11">
        <f t="shared" si="19"/>
        <v>77.962701769911519</v>
      </c>
      <c r="R211" s="11">
        <f t="shared" si="18"/>
        <v>77.962701769911519</v>
      </c>
    </row>
    <row r="212" spans="1:18" ht="15" customHeight="1" x14ac:dyDescent="0.45">
      <c r="A212" s="14"/>
      <c r="B212" s="4" t="s">
        <v>1377</v>
      </c>
      <c r="C212" s="4" t="s">
        <v>295</v>
      </c>
      <c r="D212" s="4" t="s">
        <v>306</v>
      </c>
      <c r="E212" s="4" t="s">
        <v>297</v>
      </c>
      <c r="F212" s="4" t="s">
        <v>216</v>
      </c>
      <c r="G212" s="4" t="s">
        <v>14</v>
      </c>
      <c r="H212" s="4" t="s">
        <v>60</v>
      </c>
      <c r="I212" s="4" t="s">
        <v>205</v>
      </c>
      <c r="J212" s="4" t="s">
        <v>206</v>
      </c>
      <c r="K212" s="4">
        <v>38</v>
      </c>
      <c r="L212" s="5">
        <v>1</v>
      </c>
      <c r="M212" s="9">
        <v>435</v>
      </c>
      <c r="N212" s="9">
        <f t="shared" si="15"/>
        <v>435</v>
      </c>
      <c r="O212" s="9">
        <f t="shared" si="16"/>
        <v>88.097853000000001</v>
      </c>
      <c r="P212" s="9">
        <f t="shared" si="17"/>
        <v>88.097853000000001</v>
      </c>
      <c r="Q212" s="11">
        <f t="shared" si="19"/>
        <v>77.962701769911519</v>
      </c>
      <c r="R212" s="11">
        <f t="shared" si="18"/>
        <v>77.962701769911519</v>
      </c>
    </row>
    <row r="213" spans="1:18" ht="15" customHeight="1" x14ac:dyDescent="0.45">
      <c r="A213" s="15"/>
      <c r="B213" s="4" t="s">
        <v>1377</v>
      </c>
      <c r="C213" s="4" t="s">
        <v>295</v>
      </c>
      <c r="D213" s="4" t="s">
        <v>307</v>
      </c>
      <c r="E213" s="4" t="s">
        <v>297</v>
      </c>
      <c r="F213" s="4" t="s">
        <v>216</v>
      </c>
      <c r="G213" s="4" t="s">
        <v>14</v>
      </c>
      <c r="H213" s="4" t="s">
        <v>60</v>
      </c>
      <c r="I213" s="4" t="s">
        <v>205</v>
      </c>
      <c r="J213" s="4" t="s">
        <v>206</v>
      </c>
      <c r="K213" s="4">
        <v>37</v>
      </c>
      <c r="L213" s="5">
        <v>1</v>
      </c>
      <c r="M213" s="9">
        <v>435</v>
      </c>
      <c r="N213" s="9">
        <f t="shared" si="15"/>
        <v>435</v>
      </c>
      <c r="O213" s="9">
        <f t="shared" si="16"/>
        <v>88.097853000000001</v>
      </c>
      <c r="P213" s="9">
        <f t="shared" si="17"/>
        <v>88.097853000000001</v>
      </c>
      <c r="Q213" s="11">
        <f t="shared" si="19"/>
        <v>77.962701769911519</v>
      </c>
      <c r="R213" s="11">
        <f t="shared" si="18"/>
        <v>77.962701769911519</v>
      </c>
    </row>
    <row r="214" spans="1:18" ht="26.75" customHeight="1" x14ac:dyDescent="0.45">
      <c r="A214" s="13"/>
      <c r="B214" s="4" t="s">
        <v>1377</v>
      </c>
      <c r="C214" s="4" t="s">
        <v>308</v>
      </c>
      <c r="D214" s="4" t="s">
        <v>309</v>
      </c>
      <c r="E214" s="4" t="s">
        <v>310</v>
      </c>
      <c r="F214" s="4" t="s">
        <v>216</v>
      </c>
      <c r="G214" s="4" t="s">
        <v>14</v>
      </c>
      <c r="H214" s="4" t="s">
        <v>60</v>
      </c>
      <c r="I214" s="4" t="s">
        <v>205</v>
      </c>
      <c r="J214" s="4" t="s">
        <v>206</v>
      </c>
      <c r="K214" s="4">
        <v>40</v>
      </c>
      <c r="L214" s="5">
        <v>4</v>
      </c>
      <c r="M214" s="9">
        <v>435</v>
      </c>
      <c r="N214" s="9">
        <f t="shared" si="15"/>
        <v>1740</v>
      </c>
      <c r="O214" s="9">
        <f t="shared" si="16"/>
        <v>88.097853000000001</v>
      </c>
      <c r="P214" s="9">
        <f t="shared" si="17"/>
        <v>352.391412</v>
      </c>
      <c r="Q214" s="11">
        <f t="shared" si="19"/>
        <v>77.962701769911519</v>
      </c>
      <c r="R214" s="11">
        <f t="shared" si="18"/>
        <v>311.85080707964607</v>
      </c>
    </row>
    <row r="215" spans="1:18" ht="26.75" customHeight="1" x14ac:dyDescent="0.45">
      <c r="A215" s="14"/>
      <c r="B215" s="4" t="s">
        <v>1377</v>
      </c>
      <c r="C215" s="4" t="s">
        <v>308</v>
      </c>
      <c r="D215" s="4" t="s">
        <v>311</v>
      </c>
      <c r="E215" s="4" t="s">
        <v>310</v>
      </c>
      <c r="F215" s="4" t="s">
        <v>216</v>
      </c>
      <c r="G215" s="4" t="s">
        <v>14</v>
      </c>
      <c r="H215" s="4" t="s">
        <v>60</v>
      </c>
      <c r="I215" s="4" t="s">
        <v>205</v>
      </c>
      <c r="J215" s="4" t="s">
        <v>206</v>
      </c>
      <c r="K215" s="4">
        <v>39</v>
      </c>
      <c r="L215" s="5">
        <v>3</v>
      </c>
      <c r="M215" s="9">
        <v>435</v>
      </c>
      <c r="N215" s="9">
        <f t="shared" si="15"/>
        <v>1305</v>
      </c>
      <c r="O215" s="9">
        <f t="shared" si="16"/>
        <v>88.097853000000001</v>
      </c>
      <c r="P215" s="9">
        <f t="shared" si="17"/>
        <v>264.29355900000002</v>
      </c>
      <c r="Q215" s="11">
        <f t="shared" si="19"/>
        <v>77.962701769911519</v>
      </c>
      <c r="R215" s="11">
        <f t="shared" si="18"/>
        <v>233.88810530973456</v>
      </c>
    </row>
    <row r="216" spans="1:18" ht="26.75" customHeight="1" x14ac:dyDescent="0.45">
      <c r="A216" s="15"/>
      <c r="B216" s="4" t="s">
        <v>1377</v>
      </c>
      <c r="C216" s="4" t="s">
        <v>308</v>
      </c>
      <c r="D216" s="4" t="s">
        <v>312</v>
      </c>
      <c r="E216" s="4" t="s">
        <v>310</v>
      </c>
      <c r="F216" s="4" t="s">
        <v>216</v>
      </c>
      <c r="G216" s="4" t="s">
        <v>14</v>
      </c>
      <c r="H216" s="4" t="s">
        <v>60</v>
      </c>
      <c r="I216" s="4" t="s">
        <v>205</v>
      </c>
      <c r="J216" s="4" t="s">
        <v>206</v>
      </c>
      <c r="K216" s="4">
        <v>46</v>
      </c>
      <c r="L216" s="5">
        <v>2</v>
      </c>
      <c r="M216" s="9">
        <v>435</v>
      </c>
      <c r="N216" s="9">
        <f t="shared" si="15"/>
        <v>870</v>
      </c>
      <c r="O216" s="9">
        <f t="shared" si="16"/>
        <v>88.097853000000001</v>
      </c>
      <c r="P216" s="9">
        <f t="shared" si="17"/>
        <v>176.195706</v>
      </c>
      <c r="Q216" s="11">
        <f t="shared" si="19"/>
        <v>77.962701769911519</v>
      </c>
      <c r="R216" s="11">
        <f t="shared" si="18"/>
        <v>155.92540353982304</v>
      </c>
    </row>
    <row r="217" spans="1:18" ht="15" customHeight="1" x14ac:dyDescent="0.45">
      <c r="A217" s="13" t="s">
        <v>77</v>
      </c>
      <c r="B217" s="4" t="s">
        <v>1377</v>
      </c>
      <c r="C217" s="4" t="s">
        <v>313</v>
      </c>
      <c r="D217" s="4" t="s">
        <v>314</v>
      </c>
      <c r="E217" s="4" t="s">
        <v>315</v>
      </c>
      <c r="F217" s="4" t="s">
        <v>216</v>
      </c>
      <c r="G217" s="4" t="s">
        <v>14</v>
      </c>
      <c r="H217" s="4" t="s">
        <v>60</v>
      </c>
      <c r="I217" s="4" t="s">
        <v>205</v>
      </c>
      <c r="J217" s="4" t="s">
        <v>206</v>
      </c>
      <c r="K217" s="4">
        <v>46</v>
      </c>
      <c r="L217" s="5">
        <v>2</v>
      </c>
      <c r="M217" s="9">
        <v>435</v>
      </c>
      <c r="N217" s="9">
        <f t="shared" si="15"/>
        <v>870</v>
      </c>
      <c r="O217" s="9">
        <f t="shared" si="16"/>
        <v>88.097853000000001</v>
      </c>
      <c r="P217" s="9">
        <f t="shared" si="17"/>
        <v>176.195706</v>
      </c>
      <c r="Q217" s="11">
        <f t="shared" si="19"/>
        <v>77.962701769911519</v>
      </c>
      <c r="R217" s="11">
        <f t="shared" si="18"/>
        <v>155.92540353982304</v>
      </c>
    </row>
    <row r="218" spans="1:18" ht="15" customHeight="1" x14ac:dyDescent="0.45">
      <c r="A218" s="14"/>
      <c r="B218" s="4" t="s">
        <v>1377</v>
      </c>
      <c r="C218" s="4" t="s">
        <v>313</v>
      </c>
      <c r="D218" s="4" t="s">
        <v>316</v>
      </c>
      <c r="E218" s="4" t="s">
        <v>315</v>
      </c>
      <c r="F218" s="4" t="s">
        <v>216</v>
      </c>
      <c r="G218" s="4" t="s">
        <v>14</v>
      </c>
      <c r="H218" s="4" t="s">
        <v>60</v>
      </c>
      <c r="I218" s="4" t="s">
        <v>205</v>
      </c>
      <c r="J218" s="4" t="s">
        <v>206</v>
      </c>
      <c r="K218" s="4">
        <v>45</v>
      </c>
      <c r="L218" s="5">
        <v>2</v>
      </c>
      <c r="M218" s="9">
        <v>435</v>
      </c>
      <c r="N218" s="9">
        <f t="shared" si="15"/>
        <v>870</v>
      </c>
      <c r="O218" s="9">
        <f t="shared" si="16"/>
        <v>88.097853000000001</v>
      </c>
      <c r="P218" s="9">
        <f t="shared" si="17"/>
        <v>176.195706</v>
      </c>
      <c r="Q218" s="11">
        <f t="shared" si="19"/>
        <v>77.962701769911519</v>
      </c>
      <c r="R218" s="11">
        <f t="shared" si="18"/>
        <v>155.92540353982304</v>
      </c>
    </row>
    <row r="219" spans="1:18" ht="15" customHeight="1" x14ac:dyDescent="0.45">
      <c r="A219" s="14"/>
      <c r="B219" s="4" t="s">
        <v>1377</v>
      </c>
      <c r="C219" s="4" t="s">
        <v>313</v>
      </c>
      <c r="D219" s="4" t="s">
        <v>317</v>
      </c>
      <c r="E219" s="4" t="s">
        <v>315</v>
      </c>
      <c r="F219" s="4" t="s">
        <v>216</v>
      </c>
      <c r="G219" s="4" t="s">
        <v>14</v>
      </c>
      <c r="H219" s="4" t="s">
        <v>60</v>
      </c>
      <c r="I219" s="4" t="s">
        <v>205</v>
      </c>
      <c r="J219" s="4" t="s">
        <v>206</v>
      </c>
      <c r="K219" s="4">
        <v>44</v>
      </c>
      <c r="L219" s="5">
        <v>2</v>
      </c>
      <c r="M219" s="9">
        <v>435</v>
      </c>
      <c r="N219" s="9">
        <f t="shared" si="15"/>
        <v>870</v>
      </c>
      <c r="O219" s="9">
        <f t="shared" si="16"/>
        <v>88.097853000000001</v>
      </c>
      <c r="P219" s="9">
        <f t="shared" si="17"/>
        <v>176.195706</v>
      </c>
      <c r="Q219" s="11">
        <f t="shared" si="19"/>
        <v>77.962701769911519</v>
      </c>
      <c r="R219" s="11">
        <f t="shared" si="18"/>
        <v>155.92540353982304</v>
      </c>
    </row>
    <row r="220" spans="1:18" ht="15" customHeight="1" x14ac:dyDescent="0.45">
      <c r="A220" s="14"/>
      <c r="B220" s="4" t="s">
        <v>1377</v>
      </c>
      <c r="C220" s="4" t="s">
        <v>313</v>
      </c>
      <c r="D220" s="4" t="s">
        <v>318</v>
      </c>
      <c r="E220" s="4" t="s">
        <v>315</v>
      </c>
      <c r="F220" s="4" t="s">
        <v>216</v>
      </c>
      <c r="G220" s="4" t="s">
        <v>14</v>
      </c>
      <c r="H220" s="4" t="s">
        <v>60</v>
      </c>
      <c r="I220" s="4" t="s">
        <v>205</v>
      </c>
      <c r="J220" s="4" t="s">
        <v>206</v>
      </c>
      <c r="K220" s="4">
        <v>43</v>
      </c>
      <c r="L220" s="5">
        <v>2</v>
      </c>
      <c r="M220" s="9">
        <v>435</v>
      </c>
      <c r="N220" s="9">
        <f t="shared" si="15"/>
        <v>870</v>
      </c>
      <c r="O220" s="9">
        <f t="shared" si="16"/>
        <v>88.097853000000001</v>
      </c>
      <c r="P220" s="9">
        <f t="shared" si="17"/>
        <v>176.195706</v>
      </c>
      <c r="Q220" s="11">
        <f t="shared" si="19"/>
        <v>77.962701769911519</v>
      </c>
      <c r="R220" s="11">
        <f t="shared" si="18"/>
        <v>155.92540353982304</v>
      </c>
    </row>
    <row r="221" spans="1:18" ht="15" customHeight="1" x14ac:dyDescent="0.45">
      <c r="A221" s="14"/>
      <c r="B221" s="4" t="s">
        <v>1377</v>
      </c>
      <c r="C221" s="4" t="s">
        <v>313</v>
      </c>
      <c r="D221" s="4" t="s">
        <v>319</v>
      </c>
      <c r="E221" s="4" t="s">
        <v>315</v>
      </c>
      <c r="F221" s="4" t="s">
        <v>216</v>
      </c>
      <c r="G221" s="4" t="s">
        <v>14</v>
      </c>
      <c r="H221" s="4" t="s">
        <v>60</v>
      </c>
      <c r="I221" s="4" t="s">
        <v>205</v>
      </c>
      <c r="J221" s="4" t="s">
        <v>206</v>
      </c>
      <c r="K221" s="4">
        <v>40</v>
      </c>
      <c r="L221" s="5">
        <v>2</v>
      </c>
      <c r="M221" s="9">
        <v>435</v>
      </c>
      <c r="N221" s="9">
        <f t="shared" si="15"/>
        <v>870</v>
      </c>
      <c r="O221" s="9">
        <f t="shared" si="16"/>
        <v>88.097853000000001</v>
      </c>
      <c r="P221" s="9">
        <f t="shared" si="17"/>
        <v>176.195706</v>
      </c>
      <c r="Q221" s="11">
        <f t="shared" si="19"/>
        <v>77.962701769911519</v>
      </c>
      <c r="R221" s="11">
        <f t="shared" si="18"/>
        <v>155.92540353982304</v>
      </c>
    </row>
    <row r="222" spans="1:18" ht="15" customHeight="1" x14ac:dyDescent="0.45">
      <c r="A222" s="15"/>
      <c r="B222" s="4" t="s">
        <v>1377</v>
      </c>
      <c r="C222" s="4" t="s">
        <v>313</v>
      </c>
      <c r="D222" s="4" t="s">
        <v>320</v>
      </c>
      <c r="E222" s="4" t="s">
        <v>315</v>
      </c>
      <c r="F222" s="4" t="s">
        <v>216</v>
      </c>
      <c r="G222" s="4" t="s">
        <v>14</v>
      </c>
      <c r="H222" s="4" t="s">
        <v>60</v>
      </c>
      <c r="I222" s="4" t="s">
        <v>205</v>
      </c>
      <c r="J222" s="4" t="s">
        <v>206</v>
      </c>
      <c r="K222" s="4">
        <v>39</v>
      </c>
      <c r="L222" s="5">
        <v>2</v>
      </c>
      <c r="M222" s="9">
        <v>435</v>
      </c>
      <c r="N222" s="9">
        <f t="shared" si="15"/>
        <v>870</v>
      </c>
      <c r="O222" s="9">
        <f t="shared" si="16"/>
        <v>88.097853000000001</v>
      </c>
      <c r="P222" s="9">
        <f t="shared" si="17"/>
        <v>176.195706</v>
      </c>
      <c r="Q222" s="11">
        <f t="shared" si="19"/>
        <v>77.962701769911519</v>
      </c>
      <c r="R222" s="11">
        <f t="shared" si="18"/>
        <v>155.92540353982304</v>
      </c>
    </row>
    <row r="223" spans="1:18" ht="15" customHeight="1" x14ac:dyDescent="0.45">
      <c r="A223" s="13" t="s">
        <v>77</v>
      </c>
      <c r="B223" s="4" t="s">
        <v>1377</v>
      </c>
      <c r="C223" s="4" t="s">
        <v>321</v>
      </c>
      <c r="D223" s="4" t="s">
        <v>322</v>
      </c>
      <c r="E223" s="4" t="s">
        <v>323</v>
      </c>
      <c r="F223" s="4" t="s">
        <v>57</v>
      </c>
      <c r="G223" s="4" t="s">
        <v>58</v>
      </c>
      <c r="H223" s="4" t="s">
        <v>60</v>
      </c>
      <c r="I223" s="4" t="s">
        <v>205</v>
      </c>
      <c r="J223" s="4" t="s">
        <v>206</v>
      </c>
      <c r="K223" s="4">
        <v>46</v>
      </c>
      <c r="L223" s="5">
        <v>1</v>
      </c>
      <c r="M223" s="9">
        <v>295</v>
      </c>
      <c r="N223" s="9">
        <f t="shared" si="15"/>
        <v>295</v>
      </c>
      <c r="O223" s="9">
        <f t="shared" si="16"/>
        <v>59.744520999999999</v>
      </c>
      <c r="P223" s="9">
        <f t="shared" si="17"/>
        <v>59.744520999999999</v>
      </c>
      <c r="Q223" s="11">
        <f t="shared" si="19"/>
        <v>52.871257522123898</v>
      </c>
      <c r="R223" s="11">
        <f t="shared" si="18"/>
        <v>52.871257522123898</v>
      </c>
    </row>
    <row r="224" spans="1:18" ht="15" customHeight="1" x14ac:dyDescent="0.45">
      <c r="A224" s="14"/>
      <c r="B224" s="4" t="s">
        <v>1377</v>
      </c>
      <c r="C224" s="4" t="s">
        <v>321</v>
      </c>
      <c r="D224" s="4" t="s">
        <v>324</v>
      </c>
      <c r="E224" s="4" t="s">
        <v>323</v>
      </c>
      <c r="F224" s="4" t="s">
        <v>57</v>
      </c>
      <c r="G224" s="4" t="s">
        <v>58</v>
      </c>
      <c r="H224" s="4" t="s">
        <v>60</v>
      </c>
      <c r="I224" s="4" t="s">
        <v>205</v>
      </c>
      <c r="J224" s="4" t="s">
        <v>206</v>
      </c>
      <c r="K224" s="4">
        <v>40</v>
      </c>
      <c r="L224" s="5">
        <v>1</v>
      </c>
      <c r="M224" s="9">
        <v>295</v>
      </c>
      <c r="N224" s="9">
        <f t="shared" si="15"/>
        <v>295</v>
      </c>
      <c r="O224" s="9">
        <f t="shared" si="16"/>
        <v>59.744520999999999</v>
      </c>
      <c r="P224" s="9">
        <f t="shared" si="17"/>
        <v>59.744520999999999</v>
      </c>
      <c r="Q224" s="11">
        <f t="shared" si="19"/>
        <v>52.871257522123898</v>
      </c>
      <c r="R224" s="11">
        <f t="shared" si="18"/>
        <v>52.871257522123898</v>
      </c>
    </row>
    <row r="225" spans="1:18" ht="15" customHeight="1" x14ac:dyDescent="0.45">
      <c r="A225" s="14"/>
      <c r="B225" s="4" t="s">
        <v>1377</v>
      </c>
      <c r="C225" s="4" t="s">
        <v>321</v>
      </c>
      <c r="D225" s="4" t="s">
        <v>325</v>
      </c>
      <c r="E225" s="4" t="s">
        <v>323</v>
      </c>
      <c r="F225" s="4" t="s">
        <v>57</v>
      </c>
      <c r="G225" s="4" t="s">
        <v>58</v>
      </c>
      <c r="H225" s="4" t="s">
        <v>60</v>
      </c>
      <c r="I225" s="4" t="s">
        <v>205</v>
      </c>
      <c r="J225" s="4" t="s">
        <v>206</v>
      </c>
      <c r="K225" s="4">
        <v>42</v>
      </c>
      <c r="L225" s="5">
        <v>4</v>
      </c>
      <c r="M225" s="9">
        <v>295</v>
      </c>
      <c r="N225" s="9">
        <f t="shared" si="15"/>
        <v>1180</v>
      </c>
      <c r="O225" s="9">
        <f t="shared" si="16"/>
        <v>59.744520999999999</v>
      </c>
      <c r="P225" s="9">
        <f t="shared" si="17"/>
        <v>238.978084</v>
      </c>
      <c r="Q225" s="11">
        <f t="shared" si="19"/>
        <v>52.871257522123898</v>
      </c>
      <c r="R225" s="11">
        <f t="shared" si="18"/>
        <v>211.48503008849559</v>
      </c>
    </row>
    <row r="226" spans="1:18" ht="15" customHeight="1" x14ac:dyDescent="0.45">
      <c r="A226" s="14"/>
      <c r="B226" s="4" t="s">
        <v>1377</v>
      </c>
      <c r="C226" s="4" t="s">
        <v>321</v>
      </c>
      <c r="D226" s="4" t="s">
        <v>326</v>
      </c>
      <c r="E226" s="4" t="s">
        <v>323</v>
      </c>
      <c r="F226" s="4" t="s">
        <v>57</v>
      </c>
      <c r="G226" s="4" t="s">
        <v>58</v>
      </c>
      <c r="H226" s="4" t="s">
        <v>60</v>
      </c>
      <c r="I226" s="4" t="s">
        <v>205</v>
      </c>
      <c r="J226" s="4" t="s">
        <v>206</v>
      </c>
      <c r="K226" s="4">
        <v>41</v>
      </c>
      <c r="L226" s="5">
        <v>3</v>
      </c>
      <c r="M226" s="9">
        <v>295</v>
      </c>
      <c r="N226" s="9">
        <f t="shared" si="15"/>
        <v>885</v>
      </c>
      <c r="O226" s="9">
        <f t="shared" si="16"/>
        <v>59.744520999999999</v>
      </c>
      <c r="P226" s="9">
        <f t="shared" si="17"/>
        <v>179.233563</v>
      </c>
      <c r="Q226" s="11">
        <f t="shared" si="19"/>
        <v>52.871257522123898</v>
      </c>
      <c r="R226" s="11">
        <f t="shared" si="18"/>
        <v>158.61377256637169</v>
      </c>
    </row>
    <row r="227" spans="1:18" ht="15" customHeight="1" x14ac:dyDescent="0.45">
      <c r="A227" s="14"/>
      <c r="B227" s="4" t="s">
        <v>1377</v>
      </c>
      <c r="C227" s="4" t="s">
        <v>321</v>
      </c>
      <c r="D227" s="4" t="s">
        <v>327</v>
      </c>
      <c r="E227" s="4" t="s">
        <v>323</v>
      </c>
      <c r="F227" s="4" t="s">
        <v>57</v>
      </c>
      <c r="G227" s="4" t="s">
        <v>58</v>
      </c>
      <c r="H227" s="4" t="s">
        <v>60</v>
      </c>
      <c r="I227" s="4" t="s">
        <v>205</v>
      </c>
      <c r="J227" s="4" t="s">
        <v>206</v>
      </c>
      <c r="K227" s="4">
        <v>43</v>
      </c>
      <c r="L227" s="5">
        <v>3</v>
      </c>
      <c r="M227" s="9">
        <v>295</v>
      </c>
      <c r="N227" s="9">
        <f t="shared" si="15"/>
        <v>885</v>
      </c>
      <c r="O227" s="9">
        <f t="shared" si="16"/>
        <v>59.744520999999999</v>
      </c>
      <c r="P227" s="9">
        <f t="shared" si="17"/>
        <v>179.233563</v>
      </c>
      <c r="Q227" s="11">
        <f t="shared" si="19"/>
        <v>52.871257522123898</v>
      </c>
      <c r="R227" s="11">
        <f t="shared" si="18"/>
        <v>158.61377256637169</v>
      </c>
    </row>
    <row r="228" spans="1:18" ht="15" customHeight="1" x14ac:dyDescent="0.45">
      <c r="A228" s="14"/>
      <c r="B228" s="4" t="s">
        <v>1377</v>
      </c>
      <c r="C228" s="4" t="s">
        <v>321</v>
      </c>
      <c r="D228" s="4" t="s">
        <v>328</v>
      </c>
      <c r="E228" s="4" t="s">
        <v>323</v>
      </c>
      <c r="F228" s="4" t="s">
        <v>57</v>
      </c>
      <c r="G228" s="4" t="s">
        <v>58</v>
      </c>
      <c r="H228" s="4" t="s">
        <v>60</v>
      </c>
      <c r="I228" s="4" t="s">
        <v>205</v>
      </c>
      <c r="J228" s="4" t="s">
        <v>206</v>
      </c>
      <c r="K228" s="4">
        <v>44</v>
      </c>
      <c r="L228" s="5">
        <v>3</v>
      </c>
      <c r="M228" s="9">
        <v>295</v>
      </c>
      <c r="N228" s="9">
        <f t="shared" si="15"/>
        <v>885</v>
      </c>
      <c r="O228" s="9">
        <f t="shared" si="16"/>
        <v>59.744520999999999</v>
      </c>
      <c r="P228" s="9">
        <f t="shared" si="17"/>
        <v>179.233563</v>
      </c>
      <c r="Q228" s="11">
        <f t="shared" si="19"/>
        <v>52.871257522123898</v>
      </c>
      <c r="R228" s="11">
        <f t="shared" si="18"/>
        <v>158.61377256637169</v>
      </c>
    </row>
    <row r="229" spans="1:18" ht="15" customHeight="1" x14ac:dyDescent="0.45">
      <c r="A229" s="15"/>
      <c r="B229" s="4" t="s">
        <v>1377</v>
      </c>
      <c r="C229" s="4" t="s">
        <v>321</v>
      </c>
      <c r="D229" s="4" t="s">
        <v>329</v>
      </c>
      <c r="E229" s="4" t="s">
        <v>323</v>
      </c>
      <c r="F229" s="4" t="s">
        <v>57</v>
      </c>
      <c r="G229" s="4" t="s">
        <v>58</v>
      </c>
      <c r="H229" s="4" t="s">
        <v>60</v>
      </c>
      <c r="I229" s="4" t="s">
        <v>205</v>
      </c>
      <c r="J229" s="4" t="s">
        <v>206</v>
      </c>
      <c r="K229" s="4">
        <v>45</v>
      </c>
      <c r="L229" s="5">
        <v>2</v>
      </c>
      <c r="M229" s="9">
        <v>295</v>
      </c>
      <c r="N229" s="9">
        <f t="shared" si="15"/>
        <v>590</v>
      </c>
      <c r="O229" s="9">
        <f t="shared" si="16"/>
        <v>59.744520999999999</v>
      </c>
      <c r="P229" s="9">
        <f t="shared" si="17"/>
        <v>119.489042</v>
      </c>
      <c r="Q229" s="11">
        <f t="shared" si="19"/>
        <v>52.871257522123898</v>
      </c>
      <c r="R229" s="11">
        <f t="shared" si="18"/>
        <v>105.7425150442478</v>
      </c>
    </row>
    <row r="230" spans="1:18" ht="15" customHeight="1" x14ac:dyDescent="0.45">
      <c r="A230" s="13" t="s">
        <v>77</v>
      </c>
      <c r="B230" s="4" t="s">
        <v>1377</v>
      </c>
      <c r="C230" s="4" t="s">
        <v>330</v>
      </c>
      <c r="D230" s="4" t="s">
        <v>331</v>
      </c>
      <c r="E230" s="4" t="s">
        <v>332</v>
      </c>
      <c r="F230" s="4" t="s">
        <v>57</v>
      </c>
      <c r="G230" s="4" t="s">
        <v>58</v>
      </c>
      <c r="H230" s="4" t="s">
        <v>60</v>
      </c>
      <c r="I230" s="4" t="s">
        <v>205</v>
      </c>
      <c r="J230" s="4" t="s">
        <v>206</v>
      </c>
      <c r="K230" s="4">
        <v>43</v>
      </c>
      <c r="L230" s="5">
        <v>8</v>
      </c>
      <c r="M230" s="9">
        <v>295</v>
      </c>
      <c r="N230" s="9">
        <f t="shared" si="15"/>
        <v>2360</v>
      </c>
      <c r="O230" s="9">
        <f t="shared" si="16"/>
        <v>59.744520999999999</v>
      </c>
      <c r="P230" s="9">
        <f t="shared" si="17"/>
        <v>477.95616799999999</v>
      </c>
      <c r="Q230" s="11">
        <f t="shared" si="19"/>
        <v>52.871257522123898</v>
      </c>
      <c r="R230" s="11">
        <f t="shared" si="18"/>
        <v>422.97006017699118</v>
      </c>
    </row>
    <row r="231" spans="1:18" ht="15" customHeight="1" x14ac:dyDescent="0.45">
      <c r="A231" s="14"/>
      <c r="B231" s="4" t="s">
        <v>1377</v>
      </c>
      <c r="C231" s="4" t="s">
        <v>330</v>
      </c>
      <c r="D231" s="4" t="s">
        <v>333</v>
      </c>
      <c r="E231" s="4" t="s">
        <v>332</v>
      </c>
      <c r="F231" s="4" t="s">
        <v>57</v>
      </c>
      <c r="G231" s="4" t="s">
        <v>58</v>
      </c>
      <c r="H231" s="4" t="s">
        <v>60</v>
      </c>
      <c r="I231" s="4" t="s">
        <v>205</v>
      </c>
      <c r="J231" s="4" t="s">
        <v>206</v>
      </c>
      <c r="K231" s="4">
        <v>42</v>
      </c>
      <c r="L231" s="5">
        <v>8</v>
      </c>
      <c r="M231" s="9">
        <v>295</v>
      </c>
      <c r="N231" s="9">
        <f t="shared" si="15"/>
        <v>2360</v>
      </c>
      <c r="O231" s="9">
        <f t="shared" si="16"/>
        <v>59.744520999999999</v>
      </c>
      <c r="P231" s="9">
        <f t="shared" si="17"/>
        <v>477.95616799999999</v>
      </c>
      <c r="Q231" s="11">
        <f t="shared" si="19"/>
        <v>52.871257522123898</v>
      </c>
      <c r="R231" s="11">
        <f t="shared" si="18"/>
        <v>422.97006017699118</v>
      </c>
    </row>
    <row r="232" spans="1:18" ht="15" customHeight="1" x14ac:dyDescent="0.45">
      <c r="A232" s="14"/>
      <c r="B232" s="4" t="s">
        <v>1377</v>
      </c>
      <c r="C232" s="4" t="s">
        <v>330</v>
      </c>
      <c r="D232" s="4" t="s">
        <v>334</v>
      </c>
      <c r="E232" s="4" t="s">
        <v>332</v>
      </c>
      <c r="F232" s="4" t="s">
        <v>57</v>
      </c>
      <c r="G232" s="4" t="s">
        <v>58</v>
      </c>
      <c r="H232" s="4" t="s">
        <v>60</v>
      </c>
      <c r="I232" s="4" t="s">
        <v>205</v>
      </c>
      <c r="J232" s="4" t="s">
        <v>206</v>
      </c>
      <c r="K232" s="4">
        <v>41</v>
      </c>
      <c r="L232" s="5">
        <v>5</v>
      </c>
      <c r="M232" s="9">
        <v>295</v>
      </c>
      <c r="N232" s="9">
        <f t="shared" si="15"/>
        <v>1475</v>
      </c>
      <c r="O232" s="9">
        <f t="shared" si="16"/>
        <v>59.744520999999999</v>
      </c>
      <c r="P232" s="9">
        <f t="shared" si="17"/>
        <v>298.72260499999999</v>
      </c>
      <c r="Q232" s="11">
        <f t="shared" si="19"/>
        <v>52.871257522123898</v>
      </c>
      <c r="R232" s="11">
        <f t="shared" si="18"/>
        <v>264.35628761061946</v>
      </c>
    </row>
    <row r="233" spans="1:18" ht="15" customHeight="1" x14ac:dyDescent="0.45">
      <c r="A233" s="14"/>
      <c r="B233" s="4" t="s">
        <v>1377</v>
      </c>
      <c r="C233" s="4" t="s">
        <v>330</v>
      </c>
      <c r="D233" s="4" t="s">
        <v>335</v>
      </c>
      <c r="E233" s="4" t="s">
        <v>332</v>
      </c>
      <c r="F233" s="4" t="s">
        <v>57</v>
      </c>
      <c r="G233" s="4" t="s">
        <v>58</v>
      </c>
      <c r="H233" s="4" t="s">
        <v>60</v>
      </c>
      <c r="I233" s="4" t="s">
        <v>205</v>
      </c>
      <c r="J233" s="4" t="s">
        <v>206</v>
      </c>
      <c r="K233" s="4">
        <v>44</v>
      </c>
      <c r="L233" s="5">
        <v>7</v>
      </c>
      <c r="M233" s="9">
        <v>295</v>
      </c>
      <c r="N233" s="9">
        <f t="shared" si="15"/>
        <v>2065</v>
      </c>
      <c r="O233" s="9">
        <f t="shared" si="16"/>
        <v>59.744520999999999</v>
      </c>
      <c r="P233" s="9">
        <f t="shared" si="17"/>
        <v>418.21164699999997</v>
      </c>
      <c r="Q233" s="11">
        <f t="shared" si="19"/>
        <v>52.871257522123898</v>
      </c>
      <c r="R233" s="11">
        <f t="shared" si="18"/>
        <v>370.09880265486731</v>
      </c>
    </row>
    <row r="234" spans="1:18" ht="15" customHeight="1" x14ac:dyDescent="0.45">
      <c r="A234" s="14"/>
      <c r="B234" s="4" t="s">
        <v>1377</v>
      </c>
      <c r="C234" s="4" t="s">
        <v>330</v>
      </c>
      <c r="D234" s="4" t="s">
        <v>336</v>
      </c>
      <c r="E234" s="4" t="s">
        <v>332</v>
      </c>
      <c r="F234" s="4" t="s">
        <v>57</v>
      </c>
      <c r="G234" s="4" t="s">
        <v>58</v>
      </c>
      <c r="H234" s="4" t="s">
        <v>60</v>
      </c>
      <c r="I234" s="4" t="s">
        <v>205</v>
      </c>
      <c r="J234" s="4" t="s">
        <v>206</v>
      </c>
      <c r="K234" s="4">
        <v>40</v>
      </c>
      <c r="L234" s="5">
        <v>3</v>
      </c>
      <c r="M234" s="9">
        <v>295</v>
      </c>
      <c r="N234" s="9">
        <f t="shared" si="15"/>
        <v>885</v>
      </c>
      <c r="O234" s="9">
        <f t="shared" si="16"/>
        <v>59.744520999999999</v>
      </c>
      <c r="P234" s="9">
        <f t="shared" si="17"/>
        <v>179.233563</v>
      </c>
      <c r="Q234" s="11">
        <f t="shared" si="19"/>
        <v>52.871257522123898</v>
      </c>
      <c r="R234" s="11">
        <f t="shared" si="18"/>
        <v>158.61377256637169</v>
      </c>
    </row>
    <row r="235" spans="1:18" ht="15" customHeight="1" x14ac:dyDescent="0.45">
      <c r="A235" s="14"/>
      <c r="B235" s="4" t="s">
        <v>1377</v>
      </c>
      <c r="C235" s="4" t="s">
        <v>330</v>
      </c>
      <c r="D235" s="4" t="s">
        <v>337</v>
      </c>
      <c r="E235" s="4" t="s">
        <v>332</v>
      </c>
      <c r="F235" s="4" t="s">
        <v>57</v>
      </c>
      <c r="G235" s="4" t="s">
        <v>58</v>
      </c>
      <c r="H235" s="4" t="s">
        <v>60</v>
      </c>
      <c r="I235" s="4" t="s">
        <v>205</v>
      </c>
      <c r="J235" s="4" t="s">
        <v>206</v>
      </c>
      <c r="K235" s="4">
        <v>45</v>
      </c>
      <c r="L235" s="5">
        <v>3</v>
      </c>
      <c r="M235" s="9">
        <v>295</v>
      </c>
      <c r="N235" s="9">
        <f t="shared" si="15"/>
        <v>885</v>
      </c>
      <c r="O235" s="9">
        <f t="shared" si="16"/>
        <v>59.744520999999999</v>
      </c>
      <c r="P235" s="9">
        <f t="shared" si="17"/>
        <v>179.233563</v>
      </c>
      <c r="Q235" s="11">
        <f t="shared" si="19"/>
        <v>52.871257522123898</v>
      </c>
      <c r="R235" s="11">
        <f t="shared" si="18"/>
        <v>158.61377256637169</v>
      </c>
    </row>
    <row r="236" spans="1:18" ht="15" customHeight="1" x14ac:dyDescent="0.45">
      <c r="A236" s="15"/>
      <c r="B236" s="4" t="s">
        <v>1377</v>
      </c>
      <c r="C236" s="4" t="s">
        <v>330</v>
      </c>
      <c r="D236" s="4" t="s">
        <v>338</v>
      </c>
      <c r="E236" s="4" t="s">
        <v>332</v>
      </c>
      <c r="F236" s="4" t="s">
        <v>57</v>
      </c>
      <c r="G236" s="4" t="s">
        <v>58</v>
      </c>
      <c r="H236" s="4" t="s">
        <v>60</v>
      </c>
      <c r="I236" s="4" t="s">
        <v>205</v>
      </c>
      <c r="J236" s="4" t="s">
        <v>206</v>
      </c>
      <c r="K236" s="4">
        <v>46</v>
      </c>
      <c r="L236" s="5">
        <v>2</v>
      </c>
      <c r="M236" s="9">
        <v>295</v>
      </c>
      <c r="N236" s="9">
        <f t="shared" si="15"/>
        <v>590</v>
      </c>
      <c r="O236" s="9">
        <f t="shared" si="16"/>
        <v>59.744520999999999</v>
      </c>
      <c r="P236" s="9">
        <f t="shared" si="17"/>
        <v>119.489042</v>
      </c>
      <c r="Q236" s="11">
        <f t="shared" si="19"/>
        <v>52.871257522123898</v>
      </c>
      <c r="R236" s="11">
        <f t="shared" si="18"/>
        <v>105.7425150442478</v>
      </c>
    </row>
    <row r="237" spans="1:18" ht="16.05" customHeight="1" x14ac:dyDescent="0.45">
      <c r="A237" s="13" t="s">
        <v>77</v>
      </c>
      <c r="B237" s="4" t="s">
        <v>1377</v>
      </c>
      <c r="C237" s="4" t="s">
        <v>339</v>
      </c>
      <c r="D237" s="4" t="s">
        <v>340</v>
      </c>
      <c r="E237" s="4" t="s">
        <v>341</v>
      </c>
      <c r="F237" s="4" t="s">
        <v>57</v>
      </c>
      <c r="G237" s="4" t="s">
        <v>58</v>
      </c>
      <c r="H237" s="4" t="s">
        <v>60</v>
      </c>
      <c r="I237" s="4" t="s">
        <v>205</v>
      </c>
      <c r="J237" s="4" t="s">
        <v>206</v>
      </c>
      <c r="K237" s="4">
        <v>43</v>
      </c>
      <c r="L237" s="5">
        <v>6</v>
      </c>
      <c r="M237" s="9">
        <v>295</v>
      </c>
      <c r="N237" s="9">
        <f t="shared" si="15"/>
        <v>1770</v>
      </c>
      <c r="O237" s="9">
        <f t="shared" si="16"/>
        <v>59.744520999999999</v>
      </c>
      <c r="P237" s="9">
        <f t="shared" si="17"/>
        <v>358.46712600000001</v>
      </c>
      <c r="Q237" s="11">
        <f t="shared" si="19"/>
        <v>52.871257522123898</v>
      </c>
      <c r="R237" s="11">
        <f t="shared" si="18"/>
        <v>317.22754513274339</v>
      </c>
    </row>
    <row r="238" spans="1:18" ht="16.05" customHeight="1" x14ac:dyDescent="0.45">
      <c r="A238" s="14"/>
      <c r="B238" s="4" t="s">
        <v>1377</v>
      </c>
      <c r="C238" s="4" t="s">
        <v>339</v>
      </c>
      <c r="D238" s="4" t="s">
        <v>342</v>
      </c>
      <c r="E238" s="4" t="s">
        <v>341</v>
      </c>
      <c r="F238" s="4" t="s">
        <v>57</v>
      </c>
      <c r="G238" s="4" t="s">
        <v>58</v>
      </c>
      <c r="H238" s="4" t="s">
        <v>60</v>
      </c>
      <c r="I238" s="4" t="s">
        <v>205</v>
      </c>
      <c r="J238" s="4" t="s">
        <v>206</v>
      </c>
      <c r="K238" s="4">
        <v>42</v>
      </c>
      <c r="L238" s="5">
        <v>6</v>
      </c>
      <c r="M238" s="9">
        <v>295</v>
      </c>
      <c r="N238" s="9">
        <f t="shared" si="15"/>
        <v>1770</v>
      </c>
      <c r="O238" s="9">
        <f t="shared" si="16"/>
        <v>59.744520999999999</v>
      </c>
      <c r="P238" s="9">
        <f t="shared" si="17"/>
        <v>358.46712600000001</v>
      </c>
      <c r="Q238" s="11">
        <f t="shared" si="19"/>
        <v>52.871257522123898</v>
      </c>
      <c r="R238" s="11">
        <f t="shared" si="18"/>
        <v>317.22754513274339</v>
      </c>
    </row>
    <row r="239" spans="1:18" ht="16.05" customHeight="1" x14ac:dyDescent="0.45">
      <c r="A239" s="14"/>
      <c r="B239" s="4" t="s">
        <v>1377</v>
      </c>
      <c r="C239" s="4" t="s">
        <v>339</v>
      </c>
      <c r="D239" s="4" t="s">
        <v>343</v>
      </c>
      <c r="E239" s="4" t="s">
        <v>341</v>
      </c>
      <c r="F239" s="4" t="s">
        <v>57</v>
      </c>
      <c r="G239" s="4" t="s">
        <v>58</v>
      </c>
      <c r="H239" s="4" t="s">
        <v>60</v>
      </c>
      <c r="I239" s="4" t="s">
        <v>205</v>
      </c>
      <c r="J239" s="4" t="s">
        <v>206</v>
      </c>
      <c r="K239" s="4">
        <v>41</v>
      </c>
      <c r="L239" s="5">
        <v>6</v>
      </c>
      <c r="M239" s="9">
        <v>295</v>
      </c>
      <c r="N239" s="9">
        <f t="shared" si="15"/>
        <v>1770</v>
      </c>
      <c r="O239" s="9">
        <f t="shared" si="16"/>
        <v>59.744520999999999</v>
      </c>
      <c r="P239" s="9">
        <f t="shared" si="17"/>
        <v>358.46712600000001</v>
      </c>
      <c r="Q239" s="11">
        <f t="shared" si="19"/>
        <v>52.871257522123898</v>
      </c>
      <c r="R239" s="11">
        <f t="shared" si="18"/>
        <v>317.22754513274339</v>
      </c>
    </row>
    <row r="240" spans="1:18" ht="16.05" customHeight="1" x14ac:dyDescent="0.45">
      <c r="A240" s="14"/>
      <c r="B240" s="4" t="s">
        <v>1377</v>
      </c>
      <c r="C240" s="4" t="s">
        <v>339</v>
      </c>
      <c r="D240" s="4" t="s">
        <v>344</v>
      </c>
      <c r="E240" s="4" t="s">
        <v>341</v>
      </c>
      <c r="F240" s="4" t="s">
        <v>57</v>
      </c>
      <c r="G240" s="4" t="s">
        <v>58</v>
      </c>
      <c r="H240" s="4" t="s">
        <v>60</v>
      </c>
      <c r="I240" s="4" t="s">
        <v>205</v>
      </c>
      <c r="J240" s="4" t="s">
        <v>206</v>
      </c>
      <c r="K240" s="4">
        <v>44</v>
      </c>
      <c r="L240" s="5">
        <v>3</v>
      </c>
      <c r="M240" s="9">
        <v>295</v>
      </c>
      <c r="N240" s="9">
        <f t="shared" si="15"/>
        <v>885</v>
      </c>
      <c r="O240" s="9">
        <f t="shared" si="16"/>
        <v>59.744520999999999</v>
      </c>
      <c r="P240" s="9">
        <f t="shared" si="17"/>
        <v>179.233563</v>
      </c>
      <c r="Q240" s="11">
        <f t="shared" si="19"/>
        <v>52.871257522123898</v>
      </c>
      <c r="R240" s="11">
        <f t="shared" si="18"/>
        <v>158.61377256637169</v>
      </c>
    </row>
    <row r="241" spans="1:18" ht="16.05" customHeight="1" x14ac:dyDescent="0.45">
      <c r="A241" s="15"/>
      <c r="B241" s="4" t="s">
        <v>1377</v>
      </c>
      <c r="C241" s="4" t="s">
        <v>339</v>
      </c>
      <c r="D241" s="4" t="s">
        <v>345</v>
      </c>
      <c r="E241" s="4" t="s">
        <v>341</v>
      </c>
      <c r="F241" s="4" t="s">
        <v>57</v>
      </c>
      <c r="G241" s="4" t="s">
        <v>58</v>
      </c>
      <c r="H241" s="4" t="s">
        <v>60</v>
      </c>
      <c r="I241" s="4" t="s">
        <v>205</v>
      </c>
      <c r="J241" s="4" t="s">
        <v>206</v>
      </c>
      <c r="K241" s="4">
        <v>40</v>
      </c>
      <c r="L241" s="5">
        <v>2</v>
      </c>
      <c r="M241" s="9">
        <v>295</v>
      </c>
      <c r="N241" s="9">
        <f t="shared" si="15"/>
        <v>590</v>
      </c>
      <c r="O241" s="9">
        <f t="shared" si="16"/>
        <v>59.744520999999999</v>
      </c>
      <c r="P241" s="9">
        <f t="shared" si="17"/>
        <v>119.489042</v>
      </c>
      <c r="Q241" s="11">
        <f t="shared" si="19"/>
        <v>52.871257522123898</v>
      </c>
      <c r="R241" s="11">
        <f t="shared" si="18"/>
        <v>105.7425150442478</v>
      </c>
    </row>
    <row r="242" spans="1:18" ht="80" customHeight="1" x14ac:dyDescent="0.45">
      <c r="A242" s="4"/>
      <c r="B242" s="4" t="s">
        <v>1377</v>
      </c>
      <c r="C242" s="4" t="s">
        <v>346</v>
      </c>
      <c r="D242" s="4" t="s">
        <v>347</v>
      </c>
      <c r="E242" s="4" t="s">
        <v>348</v>
      </c>
      <c r="F242" s="4" t="s">
        <v>349</v>
      </c>
      <c r="G242" s="4" t="s">
        <v>14</v>
      </c>
      <c r="H242" s="4" t="s">
        <v>60</v>
      </c>
      <c r="I242" s="4" t="s">
        <v>205</v>
      </c>
      <c r="J242" s="4" t="s">
        <v>350</v>
      </c>
      <c r="K242" s="4">
        <v>44</v>
      </c>
      <c r="L242" s="5">
        <v>1</v>
      </c>
      <c r="M242" s="9">
        <v>225</v>
      </c>
      <c r="N242" s="9">
        <f t="shared" si="15"/>
        <v>225</v>
      </c>
      <c r="O242" s="9">
        <f t="shared" si="16"/>
        <v>45.567855000000002</v>
      </c>
      <c r="P242" s="9">
        <f t="shared" si="17"/>
        <v>45.567855000000002</v>
      </c>
      <c r="Q242" s="11">
        <f t="shared" si="19"/>
        <v>40.325535398230095</v>
      </c>
      <c r="R242" s="11">
        <f t="shared" si="18"/>
        <v>40.325535398230095</v>
      </c>
    </row>
    <row r="243" spans="1:18" ht="80" customHeight="1" x14ac:dyDescent="0.45">
      <c r="A243" s="4" t="s">
        <v>77</v>
      </c>
      <c r="B243" s="4" t="s">
        <v>1377</v>
      </c>
      <c r="C243" s="4" t="s">
        <v>351</v>
      </c>
      <c r="D243" s="4" t="s">
        <v>352</v>
      </c>
      <c r="E243" s="4" t="s">
        <v>353</v>
      </c>
      <c r="F243" s="4" t="s">
        <v>354</v>
      </c>
      <c r="G243" s="4" t="s">
        <v>14</v>
      </c>
      <c r="H243" s="4" t="s">
        <v>60</v>
      </c>
      <c r="I243" s="4" t="s">
        <v>205</v>
      </c>
      <c r="J243" s="4" t="s">
        <v>355</v>
      </c>
      <c r="K243" s="4">
        <v>42</v>
      </c>
      <c r="L243" s="5">
        <v>2</v>
      </c>
      <c r="M243" s="9">
        <v>395</v>
      </c>
      <c r="N243" s="9">
        <f t="shared" si="15"/>
        <v>790</v>
      </c>
      <c r="O243" s="9">
        <f t="shared" si="16"/>
        <v>79.996901000000008</v>
      </c>
      <c r="P243" s="9">
        <f t="shared" si="17"/>
        <v>159.99380200000002</v>
      </c>
      <c r="Q243" s="11">
        <f t="shared" si="19"/>
        <v>70.793717699115064</v>
      </c>
      <c r="R243" s="11">
        <f t="shared" si="18"/>
        <v>141.58743539823013</v>
      </c>
    </row>
    <row r="244" spans="1:18" ht="80" customHeight="1" x14ac:dyDescent="0.45">
      <c r="A244" s="4" t="s">
        <v>77</v>
      </c>
      <c r="B244" s="4" t="s">
        <v>1377</v>
      </c>
      <c r="C244" s="4" t="s">
        <v>356</v>
      </c>
      <c r="D244" s="4" t="s">
        <v>357</v>
      </c>
      <c r="E244" s="4" t="s">
        <v>358</v>
      </c>
      <c r="F244" s="4" t="s">
        <v>354</v>
      </c>
      <c r="G244" s="4" t="s">
        <v>14</v>
      </c>
      <c r="H244" s="4" t="s">
        <v>60</v>
      </c>
      <c r="I244" s="4" t="s">
        <v>205</v>
      </c>
      <c r="J244" s="4" t="s">
        <v>355</v>
      </c>
      <c r="K244" s="4">
        <v>41</v>
      </c>
      <c r="L244" s="5">
        <v>1</v>
      </c>
      <c r="M244" s="9">
        <v>435</v>
      </c>
      <c r="N244" s="9">
        <f t="shared" si="15"/>
        <v>435</v>
      </c>
      <c r="O244" s="9">
        <f t="shared" si="16"/>
        <v>88.097853000000001</v>
      </c>
      <c r="P244" s="9">
        <f t="shared" si="17"/>
        <v>88.097853000000001</v>
      </c>
      <c r="Q244" s="11">
        <f t="shared" si="19"/>
        <v>77.962701769911519</v>
      </c>
      <c r="R244" s="11">
        <f t="shared" si="18"/>
        <v>77.962701769911519</v>
      </c>
    </row>
    <row r="245" spans="1:18" ht="16.05" customHeight="1" x14ac:dyDescent="0.45">
      <c r="A245" s="13"/>
      <c r="B245" s="4" t="s">
        <v>1377</v>
      </c>
      <c r="C245" s="4" t="s">
        <v>359</v>
      </c>
      <c r="D245" s="4" t="s">
        <v>360</v>
      </c>
      <c r="E245" s="4" t="s">
        <v>361</v>
      </c>
      <c r="F245" s="4" t="s">
        <v>28</v>
      </c>
      <c r="G245" s="4" t="s">
        <v>14</v>
      </c>
      <c r="H245" s="4" t="s">
        <v>60</v>
      </c>
      <c r="I245" s="4" t="s">
        <v>205</v>
      </c>
      <c r="J245" s="4" t="s">
        <v>17</v>
      </c>
      <c r="K245" s="4">
        <v>44</v>
      </c>
      <c r="L245" s="5">
        <v>1</v>
      </c>
      <c r="M245" s="9">
        <v>125</v>
      </c>
      <c r="N245" s="9">
        <f t="shared" si="15"/>
        <v>125</v>
      </c>
      <c r="O245" s="9">
        <f t="shared" si="16"/>
        <v>25.315474999999999</v>
      </c>
      <c r="P245" s="9">
        <f t="shared" si="17"/>
        <v>25.315474999999999</v>
      </c>
      <c r="Q245" s="11">
        <f t="shared" si="19"/>
        <v>22.403075221238939</v>
      </c>
      <c r="R245" s="11">
        <f t="shared" si="18"/>
        <v>22.403075221238939</v>
      </c>
    </row>
    <row r="246" spans="1:18" ht="16.05" customHeight="1" x14ac:dyDescent="0.45">
      <c r="A246" s="14"/>
      <c r="B246" s="4" t="s">
        <v>1377</v>
      </c>
      <c r="C246" s="4" t="s">
        <v>359</v>
      </c>
      <c r="D246" s="4" t="s">
        <v>362</v>
      </c>
      <c r="E246" s="4" t="s">
        <v>361</v>
      </c>
      <c r="F246" s="4" t="s">
        <v>28</v>
      </c>
      <c r="G246" s="4" t="s">
        <v>14</v>
      </c>
      <c r="H246" s="4" t="s">
        <v>60</v>
      </c>
      <c r="I246" s="4" t="s">
        <v>205</v>
      </c>
      <c r="J246" s="4" t="s">
        <v>17</v>
      </c>
      <c r="K246" s="4">
        <v>42</v>
      </c>
      <c r="L246" s="5">
        <v>6</v>
      </c>
      <c r="M246" s="9">
        <v>125</v>
      </c>
      <c r="N246" s="9">
        <f t="shared" si="15"/>
        <v>750</v>
      </c>
      <c r="O246" s="9">
        <f t="shared" si="16"/>
        <v>25.315474999999999</v>
      </c>
      <c r="P246" s="9">
        <f t="shared" si="17"/>
        <v>151.89285000000001</v>
      </c>
      <c r="Q246" s="11">
        <f t="shared" si="19"/>
        <v>22.403075221238939</v>
      </c>
      <c r="R246" s="11">
        <f t="shared" si="18"/>
        <v>134.41845132743364</v>
      </c>
    </row>
    <row r="247" spans="1:18" ht="16.05" customHeight="1" x14ac:dyDescent="0.45">
      <c r="A247" s="14"/>
      <c r="B247" s="4" t="s">
        <v>1377</v>
      </c>
      <c r="C247" s="4" t="s">
        <v>359</v>
      </c>
      <c r="D247" s="4" t="s">
        <v>363</v>
      </c>
      <c r="E247" s="4" t="s">
        <v>361</v>
      </c>
      <c r="F247" s="4" t="s">
        <v>28</v>
      </c>
      <c r="G247" s="4" t="s">
        <v>14</v>
      </c>
      <c r="H247" s="4" t="s">
        <v>60</v>
      </c>
      <c r="I247" s="4" t="s">
        <v>205</v>
      </c>
      <c r="J247" s="4" t="s">
        <v>17</v>
      </c>
      <c r="K247" s="4">
        <v>43</v>
      </c>
      <c r="L247" s="5">
        <v>5</v>
      </c>
      <c r="M247" s="9">
        <v>125</v>
      </c>
      <c r="N247" s="9">
        <f t="shared" si="15"/>
        <v>625</v>
      </c>
      <c r="O247" s="9">
        <f t="shared" si="16"/>
        <v>25.315474999999999</v>
      </c>
      <c r="P247" s="9">
        <f t="shared" si="17"/>
        <v>126.57737499999999</v>
      </c>
      <c r="Q247" s="11">
        <f t="shared" si="19"/>
        <v>22.403075221238939</v>
      </c>
      <c r="R247" s="11">
        <f t="shared" si="18"/>
        <v>112.01537610619469</v>
      </c>
    </row>
    <row r="248" spans="1:18" ht="16.05" customHeight="1" x14ac:dyDescent="0.45">
      <c r="A248" s="14"/>
      <c r="B248" s="4" t="s">
        <v>1377</v>
      </c>
      <c r="C248" s="4" t="s">
        <v>359</v>
      </c>
      <c r="D248" s="4" t="s">
        <v>364</v>
      </c>
      <c r="E248" s="4" t="s">
        <v>361</v>
      </c>
      <c r="F248" s="4" t="s">
        <v>28</v>
      </c>
      <c r="G248" s="4" t="s">
        <v>14</v>
      </c>
      <c r="H248" s="4" t="s">
        <v>60</v>
      </c>
      <c r="I248" s="4" t="s">
        <v>205</v>
      </c>
      <c r="J248" s="4" t="s">
        <v>17</v>
      </c>
      <c r="K248" s="4">
        <v>41</v>
      </c>
      <c r="L248" s="5">
        <v>2</v>
      </c>
      <c r="M248" s="9">
        <v>125</v>
      </c>
      <c r="N248" s="9">
        <f t="shared" si="15"/>
        <v>250</v>
      </c>
      <c r="O248" s="9">
        <f t="shared" si="16"/>
        <v>25.315474999999999</v>
      </c>
      <c r="P248" s="9">
        <f t="shared" si="17"/>
        <v>50.630949999999999</v>
      </c>
      <c r="Q248" s="11">
        <f t="shared" si="19"/>
        <v>22.403075221238939</v>
      </c>
      <c r="R248" s="11">
        <f t="shared" si="18"/>
        <v>44.806150442477879</v>
      </c>
    </row>
    <row r="249" spans="1:18" ht="16.05" customHeight="1" x14ac:dyDescent="0.45">
      <c r="A249" s="15"/>
      <c r="B249" s="4" t="s">
        <v>1377</v>
      </c>
      <c r="C249" s="4" t="s">
        <v>359</v>
      </c>
      <c r="D249" s="4" t="s">
        <v>365</v>
      </c>
      <c r="E249" s="4" t="s">
        <v>361</v>
      </c>
      <c r="F249" s="4" t="s">
        <v>28</v>
      </c>
      <c r="G249" s="4" t="s">
        <v>14</v>
      </c>
      <c r="H249" s="4" t="s">
        <v>60</v>
      </c>
      <c r="I249" s="4" t="s">
        <v>205</v>
      </c>
      <c r="J249" s="4" t="s">
        <v>17</v>
      </c>
      <c r="K249" s="4">
        <v>40</v>
      </c>
      <c r="L249" s="5">
        <v>2</v>
      </c>
      <c r="M249" s="9">
        <v>125</v>
      </c>
      <c r="N249" s="9">
        <f t="shared" si="15"/>
        <v>250</v>
      </c>
      <c r="O249" s="9">
        <f t="shared" si="16"/>
        <v>25.315474999999999</v>
      </c>
      <c r="P249" s="9">
        <f t="shared" si="17"/>
        <v>50.630949999999999</v>
      </c>
      <c r="Q249" s="11">
        <f t="shared" si="19"/>
        <v>22.403075221238939</v>
      </c>
      <c r="R249" s="11">
        <f t="shared" si="18"/>
        <v>44.806150442477879</v>
      </c>
    </row>
    <row r="250" spans="1:18" ht="15" customHeight="1" x14ac:dyDescent="0.45">
      <c r="A250" s="13"/>
      <c r="B250" s="4" t="s">
        <v>1377</v>
      </c>
      <c r="C250" s="4" t="s">
        <v>366</v>
      </c>
      <c r="D250" s="4" t="s">
        <v>367</v>
      </c>
      <c r="E250" s="4" t="s">
        <v>368</v>
      </c>
      <c r="F250" s="4" t="s">
        <v>28</v>
      </c>
      <c r="G250" s="4" t="s">
        <v>14</v>
      </c>
      <c r="H250" s="4" t="s">
        <v>60</v>
      </c>
      <c r="I250" s="4" t="s">
        <v>205</v>
      </c>
      <c r="J250" s="4" t="s">
        <v>17</v>
      </c>
      <c r="K250" s="4">
        <v>37</v>
      </c>
      <c r="L250" s="5">
        <v>39</v>
      </c>
      <c r="M250" s="9">
        <v>125</v>
      </c>
      <c r="N250" s="9">
        <f t="shared" si="15"/>
        <v>4875</v>
      </c>
      <c r="O250" s="9">
        <f t="shared" si="16"/>
        <v>25.315474999999999</v>
      </c>
      <c r="P250" s="9">
        <f t="shared" si="17"/>
        <v>987.30352499999992</v>
      </c>
      <c r="Q250" s="11">
        <f t="shared" si="19"/>
        <v>22.403075221238939</v>
      </c>
      <c r="R250" s="11">
        <f t="shared" si="18"/>
        <v>873.71993362831859</v>
      </c>
    </row>
    <row r="251" spans="1:18" ht="15" customHeight="1" x14ac:dyDescent="0.45">
      <c r="A251" s="14"/>
      <c r="B251" s="4" t="s">
        <v>1377</v>
      </c>
      <c r="C251" s="4" t="s">
        <v>366</v>
      </c>
      <c r="D251" s="4" t="s">
        <v>369</v>
      </c>
      <c r="E251" s="4" t="s">
        <v>368</v>
      </c>
      <c r="F251" s="4" t="s">
        <v>28</v>
      </c>
      <c r="G251" s="4" t="s">
        <v>14</v>
      </c>
      <c r="H251" s="4" t="s">
        <v>60</v>
      </c>
      <c r="I251" s="4" t="s">
        <v>205</v>
      </c>
      <c r="J251" s="4" t="s">
        <v>17</v>
      </c>
      <c r="K251" s="4">
        <v>36</v>
      </c>
      <c r="L251" s="5">
        <v>22</v>
      </c>
      <c r="M251" s="9">
        <v>125</v>
      </c>
      <c r="N251" s="9">
        <f t="shared" si="15"/>
        <v>2750</v>
      </c>
      <c r="O251" s="9">
        <f t="shared" si="16"/>
        <v>25.315474999999999</v>
      </c>
      <c r="P251" s="9">
        <f t="shared" si="17"/>
        <v>556.94044999999994</v>
      </c>
      <c r="Q251" s="11">
        <f t="shared" si="19"/>
        <v>22.403075221238939</v>
      </c>
      <c r="R251" s="11">
        <f t="shared" si="18"/>
        <v>492.86765486725665</v>
      </c>
    </row>
    <row r="252" spans="1:18" ht="15" customHeight="1" x14ac:dyDescent="0.45">
      <c r="A252" s="14"/>
      <c r="B252" s="4" t="s">
        <v>1377</v>
      </c>
      <c r="C252" s="4" t="s">
        <v>366</v>
      </c>
      <c r="D252" s="4" t="s">
        <v>370</v>
      </c>
      <c r="E252" s="4" t="s">
        <v>368</v>
      </c>
      <c r="F252" s="4" t="s">
        <v>28</v>
      </c>
      <c r="G252" s="4" t="s">
        <v>14</v>
      </c>
      <c r="H252" s="4" t="s">
        <v>60</v>
      </c>
      <c r="I252" s="4" t="s">
        <v>205</v>
      </c>
      <c r="J252" s="4" t="s">
        <v>17</v>
      </c>
      <c r="K252" s="4">
        <v>40</v>
      </c>
      <c r="L252" s="5">
        <v>18</v>
      </c>
      <c r="M252" s="9">
        <v>125</v>
      </c>
      <c r="N252" s="9">
        <f t="shared" si="15"/>
        <v>2250</v>
      </c>
      <c r="O252" s="9">
        <f t="shared" si="16"/>
        <v>25.315474999999999</v>
      </c>
      <c r="P252" s="9">
        <f t="shared" si="17"/>
        <v>455.67854999999997</v>
      </c>
      <c r="Q252" s="11">
        <f t="shared" si="19"/>
        <v>22.403075221238939</v>
      </c>
      <c r="R252" s="11">
        <f t="shared" si="18"/>
        <v>403.2553539823009</v>
      </c>
    </row>
    <row r="253" spans="1:18" ht="15" customHeight="1" x14ac:dyDescent="0.45">
      <c r="A253" s="14"/>
      <c r="B253" s="4" t="s">
        <v>1377</v>
      </c>
      <c r="C253" s="4" t="s">
        <v>366</v>
      </c>
      <c r="D253" s="4" t="s">
        <v>371</v>
      </c>
      <c r="E253" s="4" t="s">
        <v>368</v>
      </c>
      <c r="F253" s="4" t="s">
        <v>28</v>
      </c>
      <c r="G253" s="4" t="s">
        <v>14</v>
      </c>
      <c r="H253" s="4" t="s">
        <v>60</v>
      </c>
      <c r="I253" s="4" t="s">
        <v>205</v>
      </c>
      <c r="J253" s="4" t="s">
        <v>17</v>
      </c>
      <c r="K253" s="4">
        <v>44</v>
      </c>
      <c r="L253" s="5">
        <v>18</v>
      </c>
      <c r="M253" s="9">
        <v>125</v>
      </c>
      <c r="N253" s="9">
        <f t="shared" si="15"/>
        <v>2250</v>
      </c>
      <c r="O253" s="9">
        <f t="shared" si="16"/>
        <v>25.315474999999999</v>
      </c>
      <c r="P253" s="9">
        <f t="shared" si="17"/>
        <v>455.67854999999997</v>
      </c>
      <c r="Q253" s="11">
        <f t="shared" si="19"/>
        <v>22.403075221238939</v>
      </c>
      <c r="R253" s="11">
        <f t="shared" si="18"/>
        <v>403.2553539823009</v>
      </c>
    </row>
    <row r="254" spans="1:18" ht="15" customHeight="1" x14ac:dyDescent="0.45">
      <c r="A254" s="14"/>
      <c r="B254" s="4" t="s">
        <v>1377</v>
      </c>
      <c r="C254" s="4" t="s">
        <v>366</v>
      </c>
      <c r="D254" s="4" t="s">
        <v>372</v>
      </c>
      <c r="E254" s="4" t="s">
        <v>368</v>
      </c>
      <c r="F254" s="4" t="s">
        <v>28</v>
      </c>
      <c r="G254" s="4" t="s">
        <v>14</v>
      </c>
      <c r="H254" s="4" t="s">
        <v>60</v>
      </c>
      <c r="I254" s="4" t="s">
        <v>205</v>
      </c>
      <c r="J254" s="4" t="s">
        <v>17</v>
      </c>
      <c r="K254" s="4">
        <v>41</v>
      </c>
      <c r="L254" s="5">
        <v>17</v>
      </c>
      <c r="M254" s="9">
        <v>125</v>
      </c>
      <c r="N254" s="9">
        <f t="shared" si="15"/>
        <v>2125</v>
      </c>
      <c r="O254" s="9">
        <f t="shared" si="16"/>
        <v>25.315474999999999</v>
      </c>
      <c r="P254" s="9">
        <f t="shared" si="17"/>
        <v>430.36307499999998</v>
      </c>
      <c r="Q254" s="11">
        <f t="shared" si="19"/>
        <v>22.403075221238939</v>
      </c>
      <c r="R254" s="11">
        <f t="shared" si="18"/>
        <v>380.852278761062</v>
      </c>
    </row>
    <row r="255" spans="1:18" ht="15" customHeight="1" x14ac:dyDescent="0.45">
      <c r="A255" s="14"/>
      <c r="B255" s="4" t="s">
        <v>1377</v>
      </c>
      <c r="C255" s="4" t="s">
        <v>366</v>
      </c>
      <c r="D255" s="4" t="s">
        <v>373</v>
      </c>
      <c r="E255" s="4" t="s">
        <v>368</v>
      </c>
      <c r="F255" s="4" t="s">
        <v>28</v>
      </c>
      <c r="G255" s="4" t="s">
        <v>14</v>
      </c>
      <c r="H255" s="4" t="s">
        <v>60</v>
      </c>
      <c r="I255" s="4" t="s">
        <v>205</v>
      </c>
      <c r="J255" s="4" t="s">
        <v>17</v>
      </c>
      <c r="K255" s="4">
        <v>46</v>
      </c>
      <c r="L255" s="5">
        <v>17</v>
      </c>
      <c r="M255" s="9">
        <v>125</v>
      </c>
      <c r="N255" s="9">
        <f t="shared" si="15"/>
        <v>2125</v>
      </c>
      <c r="O255" s="9">
        <f t="shared" si="16"/>
        <v>25.315474999999999</v>
      </c>
      <c r="P255" s="9">
        <f t="shared" si="17"/>
        <v>430.36307499999998</v>
      </c>
      <c r="Q255" s="11">
        <f t="shared" si="19"/>
        <v>22.403075221238939</v>
      </c>
      <c r="R255" s="11">
        <f t="shared" si="18"/>
        <v>380.852278761062</v>
      </c>
    </row>
    <row r="256" spans="1:18" ht="15" customHeight="1" x14ac:dyDescent="0.45">
      <c r="A256" s="14"/>
      <c r="B256" s="4" t="s">
        <v>1377</v>
      </c>
      <c r="C256" s="4" t="s">
        <v>366</v>
      </c>
      <c r="D256" s="4" t="s">
        <v>374</v>
      </c>
      <c r="E256" s="4" t="s">
        <v>368</v>
      </c>
      <c r="F256" s="4" t="s">
        <v>28</v>
      </c>
      <c r="G256" s="4" t="s">
        <v>14</v>
      </c>
      <c r="H256" s="4" t="s">
        <v>60</v>
      </c>
      <c r="I256" s="4" t="s">
        <v>205</v>
      </c>
      <c r="J256" s="4" t="s">
        <v>17</v>
      </c>
      <c r="K256" s="4">
        <v>43</v>
      </c>
      <c r="L256" s="5">
        <v>16</v>
      </c>
      <c r="M256" s="9">
        <v>125</v>
      </c>
      <c r="N256" s="9">
        <f t="shared" si="15"/>
        <v>2000</v>
      </c>
      <c r="O256" s="9">
        <f t="shared" si="16"/>
        <v>25.315474999999999</v>
      </c>
      <c r="P256" s="9">
        <f t="shared" si="17"/>
        <v>405.04759999999999</v>
      </c>
      <c r="Q256" s="11">
        <f t="shared" si="19"/>
        <v>22.403075221238939</v>
      </c>
      <c r="R256" s="11">
        <f t="shared" si="18"/>
        <v>358.44920353982303</v>
      </c>
    </row>
    <row r="257" spans="1:18" ht="15" customHeight="1" x14ac:dyDescent="0.45">
      <c r="A257" s="14"/>
      <c r="B257" s="4" t="s">
        <v>1377</v>
      </c>
      <c r="C257" s="4" t="s">
        <v>366</v>
      </c>
      <c r="D257" s="4" t="s">
        <v>375</v>
      </c>
      <c r="E257" s="4" t="s">
        <v>368</v>
      </c>
      <c r="F257" s="4" t="s">
        <v>28</v>
      </c>
      <c r="G257" s="4" t="s">
        <v>14</v>
      </c>
      <c r="H257" s="4" t="s">
        <v>60</v>
      </c>
      <c r="I257" s="4" t="s">
        <v>205</v>
      </c>
      <c r="J257" s="4" t="s">
        <v>17</v>
      </c>
      <c r="K257" s="4">
        <v>42</v>
      </c>
      <c r="L257" s="5">
        <v>15</v>
      </c>
      <c r="M257" s="9">
        <v>125</v>
      </c>
      <c r="N257" s="9">
        <f t="shared" si="15"/>
        <v>1875</v>
      </c>
      <c r="O257" s="9">
        <f t="shared" si="16"/>
        <v>25.315474999999999</v>
      </c>
      <c r="P257" s="9">
        <f t="shared" si="17"/>
        <v>379.732125</v>
      </c>
      <c r="Q257" s="11">
        <f t="shared" si="19"/>
        <v>22.403075221238939</v>
      </c>
      <c r="R257" s="11">
        <f t="shared" si="18"/>
        <v>336.04612831858407</v>
      </c>
    </row>
    <row r="258" spans="1:18" ht="15" customHeight="1" x14ac:dyDescent="0.45">
      <c r="A258" s="14"/>
      <c r="B258" s="4" t="s">
        <v>1377</v>
      </c>
      <c r="C258" s="4" t="s">
        <v>366</v>
      </c>
      <c r="D258" s="4" t="s">
        <v>376</v>
      </c>
      <c r="E258" s="4" t="s">
        <v>368</v>
      </c>
      <c r="F258" s="4" t="s">
        <v>28</v>
      </c>
      <c r="G258" s="4" t="s">
        <v>14</v>
      </c>
      <c r="H258" s="4" t="s">
        <v>60</v>
      </c>
      <c r="I258" s="4" t="s">
        <v>205</v>
      </c>
      <c r="J258" s="4" t="s">
        <v>17</v>
      </c>
      <c r="K258" s="4">
        <v>45</v>
      </c>
      <c r="L258" s="5">
        <v>15</v>
      </c>
      <c r="M258" s="9">
        <v>125</v>
      </c>
      <c r="N258" s="9">
        <f t="shared" si="15"/>
        <v>1875</v>
      </c>
      <c r="O258" s="9">
        <f t="shared" si="16"/>
        <v>25.315474999999999</v>
      </c>
      <c r="P258" s="9">
        <f t="shared" si="17"/>
        <v>379.732125</v>
      </c>
      <c r="Q258" s="11">
        <f t="shared" si="19"/>
        <v>22.403075221238939</v>
      </c>
      <c r="R258" s="11">
        <f t="shared" si="18"/>
        <v>336.04612831858407</v>
      </c>
    </row>
    <row r="259" spans="1:18" ht="15" customHeight="1" x14ac:dyDescent="0.45">
      <c r="A259" s="14"/>
      <c r="B259" s="4" t="s">
        <v>1377</v>
      </c>
      <c r="C259" s="4" t="s">
        <v>366</v>
      </c>
      <c r="D259" s="4" t="s">
        <v>377</v>
      </c>
      <c r="E259" s="4" t="s">
        <v>368</v>
      </c>
      <c r="F259" s="4" t="s">
        <v>28</v>
      </c>
      <c r="G259" s="4" t="s">
        <v>14</v>
      </c>
      <c r="H259" s="4" t="s">
        <v>60</v>
      </c>
      <c r="I259" s="4" t="s">
        <v>205</v>
      </c>
      <c r="J259" s="4" t="s">
        <v>17</v>
      </c>
      <c r="K259" s="4">
        <v>38</v>
      </c>
      <c r="L259" s="5">
        <v>14</v>
      </c>
      <c r="M259" s="9">
        <v>125</v>
      </c>
      <c r="N259" s="9">
        <f t="shared" si="15"/>
        <v>1750</v>
      </c>
      <c r="O259" s="9">
        <f t="shared" si="16"/>
        <v>25.315474999999999</v>
      </c>
      <c r="P259" s="9">
        <f t="shared" si="17"/>
        <v>354.41665</v>
      </c>
      <c r="Q259" s="11">
        <f t="shared" si="19"/>
        <v>22.403075221238939</v>
      </c>
      <c r="R259" s="11">
        <f t="shared" si="18"/>
        <v>313.64305309734516</v>
      </c>
    </row>
    <row r="260" spans="1:18" ht="15" customHeight="1" x14ac:dyDescent="0.45">
      <c r="A260" s="14"/>
      <c r="B260" s="4" t="s">
        <v>1377</v>
      </c>
      <c r="C260" s="4" t="s">
        <v>366</v>
      </c>
      <c r="D260" s="4" t="s">
        <v>378</v>
      </c>
      <c r="E260" s="4" t="s">
        <v>368</v>
      </c>
      <c r="F260" s="4" t="s">
        <v>28</v>
      </c>
      <c r="G260" s="4" t="s">
        <v>14</v>
      </c>
      <c r="H260" s="4" t="s">
        <v>60</v>
      </c>
      <c r="I260" s="4" t="s">
        <v>205</v>
      </c>
      <c r="J260" s="4" t="s">
        <v>17</v>
      </c>
      <c r="K260" s="4">
        <v>39</v>
      </c>
      <c r="L260" s="5">
        <v>13</v>
      </c>
      <c r="M260" s="9">
        <v>125</v>
      </c>
      <c r="N260" s="9">
        <f t="shared" si="15"/>
        <v>1625</v>
      </c>
      <c r="O260" s="9">
        <f t="shared" si="16"/>
        <v>25.315474999999999</v>
      </c>
      <c r="P260" s="9">
        <f t="shared" si="17"/>
        <v>329.10117500000001</v>
      </c>
      <c r="Q260" s="11">
        <f t="shared" si="19"/>
        <v>22.403075221238939</v>
      </c>
      <c r="R260" s="11">
        <f t="shared" si="18"/>
        <v>291.2399778761062</v>
      </c>
    </row>
    <row r="261" spans="1:18" ht="15" customHeight="1" x14ac:dyDescent="0.45">
      <c r="A261" s="15"/>
      <c r="B261" s="4" t="s">
        <v>1377</v>
      </c>
      <c r="C261" s="4" t="s">
        <v>366</v>
      </c>
      <c r="D261" s="4" t="s">
        <v>379</v>
      </c>
      <c r="E261" s="4" t="s">
        <v>368</v>
      </c>
      <c r="F261" s="4" t="s">
        <v>28</v>
      </c>
      <c r="G261" s="4" t="s">
        <v>14</v>
      </c>
      <c r="H261" s="4" t="s">
        <v>60</v>
      </c>
      <c r="I261" s="4" t="s">
        <v>205</v>
      </c>
      <c r="J261" s="4" t="s">
        <v>17</v>
      </c>
      <c r="K261" s="4">
        <v>35</v>
      </c>
      <c r="L261" s="5">
        <v>8</v>
      </c>
      <c r="M261" s="9">
        <v>125</v>
      </c>
      <c r="N261" s="9">
        <f t="shared" si="15"/>
        <v>1000</v>
      </c>
      <c r="O261" s="9">
        <f t="shared" si="16"/>
        <v>25.315474999999999</v>
      </c>
      <c r="P261" s="9">
        <f t="shared" si="17"/>
        <v>202.52379999999999</v>
      </c>
      <c r="Q261" s="11">
        <f t="shared" si="19"/>
        <v>22.403075221238939</v>
      </c>
      <c r="R261" s="11">
        <f t="shared" si="18"/>
        <v>179.22460176991152</v>
      </c>
    </row>
    <row r="262" spans="1:18" ht="80" customHeight="1" x14ac:dyDescent="0.45">
      <c r="A262" s="4" t="s">
        <v>77</v>
      </c>
      <c r="B262" s="4" t="s">
        <v>1377</v>
      </c>
      <c r="C262" s="4" t="s">
        <v>380</v>
      </c>
      <c r="D262" s="4" t="s">
        <v>381</v>
      </c>
      <c r="E262" s="4" t="s">
        <v>382</v>
      </c>
      <c r="F262" s="4" t="s">
        <v>57</v>
      </c>
      <c r="G262" s="4" t="s">
        <v>58</v>
      </c>
      <c r="H262" s="4" t="s">
        <v>60</v>
      </c>
      <c r="I262" s="4" t="s">
        <v>383</v>
      </c>
      <c r="J262" s="4" t="s">
        <v>206</v>
      </c>
      <c r="K262" s="4" t="s">
        <v>18</v>
      </c>
      <c r="L262" s="5">
        <v>49</v>
      </c>
      <c r="M262" s="9">
        <v>295</v>
      </c>
      <c r="N262" s="9">
        <f t="shared" si="15"/>
        <v>14455</v>
      </c>
      <c r="O262" s="9">
        <f t="shared" si="16"/>
        <v>59.744520999999999</v>
      </c>
      <c r="P262" s="9">
        <f t="shared" si="17"/>
        <v>2927.4815290000001</v>
      </c>
      <c r="Q262" s="11">
        <f t="shared" si="19"/>
        <v>52.871257522123898</v>
      </c>
      <c r="R262" s="11">
        <f t="shared" si="18"/>
        <v>2590.691618584071</v>
      </c>
    </row>
    <row r="263" spans="1:18" ht="80" customHeight="1" x14ac:dyDescent="0.45">
      <c r="A263" s="4" t="s">
        <v>77</v>
      </c>
      <c r="B263" s="4" t="s">
        <v>1377</v>
      </c>
      <c r="C263" s="4" t="s">
        <v>384</v>
      </c>
      <c r="D263" s="4" t="s">
        <v>385</v>
      </c>
      <c r="E263" s="4" t="s">
        <v>386</v>
      </c>
      <c r="F263" s="4" t="s">
        <v>57</v>
      </c>
      <c r="G263" s="4" t="s">
        <v>58</v>
      </c>
      <c r="H263" s="4" t="s">
        <v>60</v>
      </c>
      <c r="I263" s="4" t="s">
        <v>383</v>
      </c>
      <c r="J263" s="4" t="s">
        <v>206</v>
      </c>
      <c r="K263" s="4" t="s">
        <v>18</v>
      </c>
      <c r="L263" s="5">
        <v>78</v>
      </c>
      <c r="M263" s="9">
        <v>275</v>
      </c>
      <c r="N263" s="9">
        <f t="shared" si="15"/>
        <v>21450</v>
      </c>
      <c r="O263" s="9">
        <f t="shared" si="16"/>
        <v>55.694045000000003</v>
      </c>
      <c r="P263" s="9">
        <f t="shared" si="17"/>
        <v>4344.1355100000001</v>
      </c>
      <c r="Q263" s="11">
        <f t="shared" si="19"/>
        <v>49.28676548672567</v>
      </c>
      <c r="R263" s="11">
        <f t="shared" si="18"/>
        <v>3844.3677079646022</v>
      </c>
    </row>
    <row r="264" spans="1:18" ht="80" customHeight="1" x14ac:dyDescent="0.45">
      <c r="A264" s="4" t="s">
        <v>77</v>
      </c>
      <c r="B264" s="4" t="s">
        <v>1377</v>
      </c>
      <c r="C264" s="4" t="s">
        <v>387</v>
      </c>
      <c r="D264" s="4" t="s">
        <v>388</v>
      </c>
      <c r="E264" s="4" t="s">
        <v>389</v>
      </c>
      <c r="F264" s="4" t="s">
        <v>57</v>
      </c>
      <c r="G264" s="4" t="s">
        <v>58</v>
      </c>
      <c r="H264" s="4" t="s">
        <v>60</v>
      </c>
      <c r="I264" s="4" t="s">
        <v>383</v>
      </c>
      <c r="J264" s="4" t="s">
        <v>206</v>
      </c>
      <c r="K264" s="4" t="s">
        <v>18</v>
      </c>
      <c r="L264" s="5">
        <v>95</v>
      </c>
      <c r="M264" s="9">
        <v>185</v>
      </c>
      <c r="N264" s="9">
        <f t="shared" si="15"/>
        <v>17575</v>
      </c>
      <c r="O264" s="9">
        <f t="shared" si="16"/>
        <v>37.466903000000002</v>
      </c>
      <c r="P264" s="9">
        <f t="shared" si="17"/>
        <v>3559.3557850000002</v>
      </c>
      <c r="Q264" s="11">
        <f t="shared" si="19"/>
        <v>33.156551327433633</v>
      </c>
      <c r="R264" s="11">
        <f t="shared" si="18"/>
        <v>3149.8723761061951</v>
      </c>
    </row>
    <row r="265" spans="1:18" ht="80" customHeight="1" x14ac:dyDescent="0.45">
      <c r="A265" s="4" t="s">
        <v>77</v>
      </c>
      <c r="B265" s="4" t="s">
        <v>1377</v>
      </c>
      <c r="C265" s="4" t="s">
        <v>390</v>
      </c>
      <c r="D265" s="4" t="s">
        <v>391</v>
      </c>
      <c r="E265" s="4" t="s">
        <v>392</v>
      </c>
      <c r="F265" s="4" t="s">
        <v>57</v>
      </c>
      <c r="G265" s="4" t="s">
        <v>58</v>
      </c>
      <c r="H265" s="4" t="s">
        <v>60</v>
      </c>
      <c r="I265" s="4" t="s">
        <v>383</v>
      </c>
      <c r="J265" s="4" t="s">
        <v>206</v>
      </c>
      <c r="K265" s="4" t="s">
        <v>18</v>
      </c>
      <c r="L265" s="5">
        <v>73</v>
      </c>
      <c r="M265" s="9">
        <v>185</v>
      </c>
      <c r="N265" s="9">
        <f t="shared" si="15"/>
        <v>13505</v>
      </c>
      <c r="O265" s="9">
        <f t="shared" si="16"/>
        <v>37.466903000000002</v>
      </c>
      <c r="P265" s="9">
        <f t="shared" si="17"/>
        <v>2735.0839190000002</v>
      </c>
      <c r="Q265" s="11">
        <f t="shared" si="19"/>
        <v>33.156551327433633</v>
      </c>
      <c r="R265" s="11">
        <f t="shared" si="18"/>
        <v>2420.4282469026552</v>
      </c>
    </row>
    <row r="266" spans="1:18" ht="80" customHeight="1" x14ac:dyDescent="0.45">
      <c r="A266" s="4" t="s">
        <v>77</v>
      </c>
      <c r="B266" s="4" t="s">
        <v>1377</v>
      </c>
      <c r="C266" s="4" t="s">
        <v>393</v>
      </c>
      <c r="D266" s="4" t="s">
        <v>394</v>
      </c>
      <c r="E266" s="4" t="s">
        <v>395</v>
      </c>
      <c r="F266" s="4" t="s">
        <v>57</v>
      </c>
      <c r="G266" s="4" t="s">
        <v>58</v>
      </c>
      <c r="H266" s="4" t="s">
        <v>60</v>
      </c>
      <c r="I266" s="4" t="s">
        <v>383</v>
      </c>
      <c r="J266" s="4" t="s">
        <v>206</v>
      </c>
      <c r="K266" s="4" t="s">
        <v>18</v>
      </c>
      <c r="L266" s="5">
        <v>55</v>
      </c>
      <c r="M266" s="9">
        <v>185</v>
      </c>
      <c r="N266" s="9">
        <f t="shared" si="15"/>
        <v>10175</v>
      </c>
      <c r="O266" s="9">
        <f t="shared" si="16"/>
        <v>37.466903000000002</v>
      </c>
      <c r="P266" s="9">
        <f t="shared" si="17"/>
        <v>2060.6796650000001</v>
      </c>
      <c r="Q266" s="11">
        <f t="shared" si="19"/>
        <v>33.156551327433633</v>
      </c>
      <c r="R266" s="11">
        <f t="shared" si="18"/>
        <v>1823.6103230088497</v>
      </c>
    </row>
    <row r="267" spans="1:18" ht="80" customHeight="1" x14ac:dyDescent="0.45">
      <c r="A267" s="4" t="s">
        <v>77</v>
      </c>
      <c r="B267" s="4" t="s">
        <v>1377</v>
      </c>
      <c r="C267" s="4" t="s">
        <v>396</v>
      </c>
      <c r="D267" s="4" t="s">
        <v>397</v>
      </c>
      <c r="E267" s="4" t="s">
        <v>398</v>
      </c>
      <c r="F267" s="4" t="s">
        <v>57</v>
      </c>
      <c r="G267" s="4" t="s">
        <v>58</v>
      </c>
      <c r="H267" s="4" t="s">
        <v>60</v>
      </c>
      <c r="I267" s="4" t="s">
        <v>383</v>
      </c>
      <c r="J267" s="4" t="s">
        <v>206</v>
      </c>
      <c r="K267" s="4" t="s">
        <v>18</v>
      </c>
      <c r="L267" s="5">
        <v>16</v>
      </c>
      <c r="M267" s="9">
        <v>245</v>
      </c>
      <c r="N267" s="9">
        <f t="shared" si="15"/>
        <v>3920</v>
      </c>
      <c r="O267" s="9">
        <f t="shared" si="16"/>
        <v>49.618330999999998</v>
      </c>
      <c r="P267" s="9">
        <f t="shared" si="17"/>
        <v>793.89329599999996</v>
      </c>
      <c r="Q267" s="11">
        <f t="shared" si="19"/>
        <v>43.910027433628322</v>
      </c>
      <c r="R267" s="11">
        <f t="shared" si="18"/>
        <v>702.56043893805315</v>
      </c>
    </row>
    <row r="268" spans="1:18" ht="80" customHeight="1" x14ac:dyDescent="0.45">
      <c r="A268" s="4" t="s">
        <v>77</v>
      </c>
      <c r="B268" s="4" t="s">
        <v>1377</v>
      </c>
      <c r="C268" s="4" t="s">
        <v>399</v>
      </c>
      <c r="D268" s="4" t="s">
        <v>400</v>
      </c>
      <c r="E268" s="4" t="s">
        <v>401</v>
      </c>
      <c r="F268" s="4" t="s">
        <v>57</v>
      </c>
      <c r="G268" s="4" t="s">
        <v>58</v>
      </c>
      <c r="H268" s="4" t="s">
        <v>60</v>
      </c>
      <c r="I268" s="4" t="s">
        <v>383</v>
      </c>
      <c r="J268" s="4" t="s">
        <v>206</v>
      </c>
      <c r="K268" s="4" t="s">
        <v>18</v>
      </c>
      <c r="L268" s="5">
        <v>23</v>
      </c>
      <c r="M268" s="9">
        <v>165</v>
      </c>
      <c r="N268" s="9">
        <f t="shared" si="15"/>
        <v>3795</v>
      </c>
      <c r="O268" s="9">
        <f t="shared" si="16"/>
        <v>33.416426999999999</v>
      </c>
      <c r="P268" s="9">
        <f t="shared" si="17"/>
        <v>768.57782099999997</v>
      </c>
      <c r="Q268" s="11">
        <f t="shared" si="19"/>
        <v>29.572059292035402</v>
      </c>
      <c r="R268" s="11">
        <f t="shared" si="18"/>
        <v>680.15736371681419</v>
      </c>
    </row>
    <row r="269" spans="1:18" ht="80" customHeight="1" x14ac:dyDescent="0.45">
      <c r="A269" s="4" t="s">
        <v>77</v>
      </c>
      <c r="B269" s="4" t="s">
        <v>1377</v>
      </c>
      <c r="C269" s="4" t="s">
        <v>402</v>
      </c>
      <c r="D269" s="4" t="s">
        <v>403</v>
      </c>
      <c r="E269" s="4" t="s">
        <v>404</v>
      </c>
      <c r="F269" s="4" t="s">
        <v>405</v>
      </c>
      <c r="G269" s="4" t="s">
        <v>14</v>
      </c>
      <c r="H269" s="4" t="s">
        <v>60</v>
      </c>
      <c r="I269" s="4" t="s">
        <v>383</v>
      </c>
      <c r="J269" s="4" t="s">
        <v>206</v>
      </c>
      <c r="K269" s="4" t="s">
        <v>18</v>
      </c>
      <c r="L269" s="5">
        <v>1</v>
      </c>
      <c r="M269" s="9">
        <v>192</v>
      </c>
      <c r="N269" s="9">
        <f t="shared" si="15"/>
        <v>192</v>
      </c>
      <c r="O269" s="9">
        <f t="shared" si="16"/>
        <v>38.884569599999999</v>
      </c>
      <c r="P269" s="9">
        <f t="shared" si="17"/>
        <v>38.884569599999999</v>
      </c>
      <c r="Q269" s="11">
        <f t="shared" si="19"/>
        <v>34.411123539823009</v>
      </c>
      <c r="R269" s="11">
        <f t="shared" si="18"/>
        <v>34.411123539823009</v>
      </c>
    </row>
    <row r="270" spans="1:18" ht="80" customHeight="1" x14ac:dyDescent="0.45">
      <c r="A270" s="4" t="s">
        <v>77</v>
      </c>
      <c r="B270" s="4" t="s">
        <v>1377</v>
      </c>
      <c r="C270" s="4" t="s">
        <v>406</v>
      </c>
      <c r="D270" s="4" t="s">
        <v>407</v>
      </c>
      <c r="E270" s="4" t="s">
        <v>408</v>
      </c>
      <c r="F270" s="4" t="s">
        <v>216</v>
      </c>
      <c r="G270" s="4" t="s">
        <v>14</v>
      </c>
      <c r="H270" s="4" t="s">
        <v>60</v>
      </c>
      <c r="I270" s="4" t="s">
        <v>383</v>
      </c>
      <c r="J270" s="4" t="s">
        <v>206</v>
      </c>
      <c r="K270" s="4" t="s">
        <v>18</v>
      </c>
      <c r="L270" s="5">
        <v>21</v>
      </c>
      <c r="M270" s="9">
        <v>295</v>
      </c>
      <c r="N270" s="9">
        <f t="shared" si="15"/>
        <v>6195</v>
      </c>
      <c r="O270" s="9">
        <f t="shared" si="16"/>
        <v>59.744520999999999</v>
      </c>
      <c r="P270" s="9">
        <f t="shared" si="17"/>
        <v>1254.634941</v>
      </c>
      <c r="Q270" s="11">
        <f t="shared" si="19"/>
        <v>52.871257522123898</v>
      </c>
      <c r="R270" s="11">
        <f t="shared" si="18"/>
        <v>1110.2964079646019</v>
      </c>
    </row>
    <row r="271" spans="1:18" ht="80" customHeight="1" x14ac:dyDescent="0.45">
      <c r="A271" s="4"/>
      <c r="B271" s="4" t="s">
        <v>1377</v>
      </c>
      <c r="C271" s="4" t="s">
        <v>409</v>
      </c>
      <c r="D271" s="4" t="s">
        <v>410</v>
      </c>
      <c r="E271" s="4" t="s">
        <v>411</v>
      </c>
      <c r="F271" s="4" t="s">
        <v>216</v>
      </c>
      <c r="G271" s="4" t="s">
        <v>14</v>
      </c>
      <c r="H271" s="4" t="s">
        <v>60</v>
      </c>
      <c r="I271" s="4" t="s">
        <v>383</v>
      </c>
      <c r="J271" s="4" t="s">
        <v>206</v>
      </c>
      <c r="K271" s="4" t="s">
        <v>18</v>
      </c>
      <c r="L271" s="5">
        <v>49</v>
      </c>
      <c r="M271" s="9">
        <v>245</v>
      </c>
      <c r="N271" s="9">
        <f t="shared" ref="N271:N334" si="20">SUM(M271*L271)</f>
        <v>12005</v>
      </c>
      <c r="O271" s="9">
        <f t="shared" ref="O271:O334" si="21">SUM(M271*0.2025238)</f>
        <v>49.618330999999998</v>
      </c>
      <c r="P271" s="9">
        <f t="shared" ref="P271:P334" si="22">SUM(O271*L271)</f>
        <v>2431.2982189999998</v>
      </c>
      <c r="Q271" s="11">
        <f t="shared" si="19"/>
        <v>43.910027433628322</v>
      </c>
      <c r="R271" s="11">
        <f t="shared" ref="R271:R334" si="23">SUM(Q271*L271)</f>
        <v>2151.5913442477877</v>
      </c>
    </row>
    <row r="272" spans="1:18" ht="80" customHeight="1" x14ac:dyDescent="0.45">
      <c r="A272" s="4"/>
      <c r="B272" s="4" t="s">
        <v>1377</v>
      </c>
      <c r="C272" s="4" t="s">
        <v>412</v>
      </c>
      <c r="D272" s="4" t="s">
        <v>413</v>
      </c>
      <c r="E272" s="4" t="s">
        <v>414</v>
      </c>
      <c r="F272" s="4" t="s">
        <v>216</v>
      </c>
      <c r="G272" s="4" t="s">
        <v>14</v>
      </c>
      <c r="H272" s="4" t="s">
        <v>60</v>
      </c>
      <c r="I272" s="4" t="s">
        <v>383</v>
      </c>
      <c r="J272" s="4" t="s">
        <v>206</v>
      </c>
      <c r="K272" s="4" t="s">
        <v>18</v>
      </c>
      <c r="L272" s="5">
        <v>44</v>
      </c>
      <c r="M272" s="9">
        <v>165</v>
      </c>
      <c r="N272" s="9">
        <f t="shared" si="20"/>
        <v>7260</v>
      </c>
      <c r="O272" s="9">
        <f t="shared" si="21"/>
        <v>33.416426999999999</v>
      </c>
      <c r="P272" s="9">
        <f t="shared" si="22"/>
        <v>1470.3227879999999</v>
      </c>
      <c r="Q272" s="11">
        <f t="shared" ref="Q272:Q335" si="24">SUM(O272/1.13)</f>
        <v>29.572059292035402</v>
      </c>
      <c r="R272" s="11">
        <f t="shared" si="23"/>
        <v>1301.1706088495578</v>
      </c>
    </row>
    <row r="273" spans="1:18" ht="80" customHeight="1" x14ac:dyDescent="0.45">
      <c r="A273" s="4"/>
      <c r="B273" s="4" t="s">
        <v>1377</v>
      </c>
      <c r="C273" s="4" t="s">
        <v>415</v>
      </c>
      <c r="D273" s="4" t="s">
        <v>416</v>
      </c>
      <c r="E273" s="4" t="s">
        <v>417</v>
      </c>
      <c r="F273" s="4" t="s">
        <v>216</v>
      </c>
      <c r="G273" s="4" t="s">
        <v>14</v>
      </c>
      <c r="H273" s="4" t="s">
        <v>60</v>
      </c>
      <c r="I273" s="4" t="s">
        <v>383</v>
      </c>
      <c r="J273" s="4" t="s">
        <v>206</v>
      </c>
      <c r="K273" s="4" t="s">
        <v>18</v>
      </c>
      <c r="L273" s="5">
        <v>17</v>
      </c>
      <c r="M273" s="9">
        <v>165</v>
      </c>
      <c r="N273" s="9">
        <f t="shared" si="20"/>
        <v>2805</v>
      </c>
      <c r="O273" s="9">
        <f t="shared" si="21"/>
        <v>33.416426999999999</v>
      </c>
      <c r="P273" s="9">
        <f t="shared" si="22"/>
        <v>568.07925899999998</v>
      </c>
      <c r="Q273" s="11">
        <f t="shared" si="24"/>
        <v>29.572059292035402</v>
      </c>
      <c r="R273" s="11">
        <f t="shared" si="23"/>
        <v>502.72500796460184</v>
      </c>
    </row>
    <row r="274" spans="1:18" ht="80" customHeight="1" x14ac:dyDescent="0.45">
      <c r="A274" s="4"/>
      <c r="B274" s="4" t="s">
        <v>1377</v>
      </c>
      <c r="C274" s="4" t="s">
        <v>418</v>
      </c>
      <c r="D274" s="4" t="s">
        <v>419</v>
      </c>
      <c r="E274" s="4" t="s">
        <v>420</v>
      </c>
      <c r="F274" s="4" t="s">
        <v>421</v>
      </c>
      <c r="G274" s="4" t="s">
        <v>14</v>
      </c>
      <c r="H274" s="4" t="s">
        <v>60</v>
      </c>
      <c r="I274" s="4" t="s">
        <v>383</v>
      </c>
      <c r="J274" s="4" t="s">
        <v>206</v>
      </c>
      <c r="K274" s="4" t="s">
        <v>18</v>
      </c>
      <c r="L274" s="5">
        <v>7</v>
      </c>
      <c r="M274" s="9">
        <v>195</v>
      </c>
      <c r="N274" s="9">
        <f t="shared" si="20"/>
        <v>1365</v>
      </c>
      <c r="O274" s="9">
        <f t="shared" si="21"/>
        <v>39.492141000000004</v>
      </c>
      <c r="P274" s="9">
        <f t="shared" si="22"/>
        <v>276.44498700000003</v>
      </c>
      <c r="Q274" s="11">
        <f t="shared" si="24"/>
        <v>34.948797345132753</v>
      </c>
      <c r="R274" s="11">
        <f t="shared" si="23"/>
        <v>244.64158141592927</v>
      </c>
    </row>
    <row r="275" spans="1:18" ht="80" customHeight="1" x14ac:dyDescent="0.45">
      <c r="A275" s="4" t="s">
        <v>77</v>
      </c>
      <c r="B275" s="4" t="s">
        <v>1377</v>
      </c>
      <c r="C275" s="4" t="s">
        <v>422</v>
      </c>
      <c r="D275" s="4" t="s">
        <v>423</v>
      </c>
      <c r="E275" s="4" t="s">
        <v>424</v>
      </c>
      <c r="F275" s="4" t="s">
        <v>421</v>
      </c>
      <c r="G275" s="4" t="s">
        <v>14</v>
      </c>
      <c r="H275" s="4" t="s">
        <v>60</v>
      </c>
      <c r="I275" s="4" t="s">
        <v>383</v>
      </c>
      <c r="J275" s="4" t="s">
        <v>206</v>
      </c>
      <c r="K275" s="4" t="s">
        <v>18</v>
      </c>
      <c r="L275" s="5">
        <v>1</v>
      </c>
      <c r="M275" s="9">
        <v>195</v>
      </c>
      <c r="N275" s="9">
        <f t="shared" si="20"/>
        <v>195</v>
      </c>
      <c r="O275" s="9">
        <f t="shared" si="21"/>
        <v>39.492141000000004</v>
      </c>
      <c r="P275" s="9">
        <f t="shared" si="22"/>
        <v>39.492141000000004</v>
      </c>
      <c r="Q275" s="11">
        <f t="shared" si="24"/>
        <v>34.948797345132753</v>
      </c>
      <c r="R275" s="11">
        <f t="shared" si="23"/>
        <v>34.948797345132753</v>
      </c>
    </row>
    <row r="276" spans="1:18" ht="80" customHeight="1" x14ac:dyDescent="0.45">
      <c r="A276" s="4"/>
      <c r="B276" s="4" t="s">
        <v>1377</v>
      </c>
      <c r="C276" s="4" t="s">
        <v>425</v>
      </c>
      <c r="D276" s="4" t="s">
        <v>426</v>
      </c>
      <c r="E276" s="4" t="s">
        <v>427</v>
      </c>
      <c r="F276" s="4" t="s">
        <v>421</v>
      </c>
      <c r="G276" s="4" t="s">
        <v>14</v>
      </c>
      <c r="H276" s="4" t="s">
        <v>60</v>
      </c>
      <c r="I276" s="4" t="s">
        <v>383</v>
      </c>
      <c r="J276" s="4" t="s">
        <v>206</v>
      </c>
      <c r="K276" s="4" t="s">
        <v>18</v>
      </c>
      <c r="L276" s="5">
        <v>3</v>
      </c>
      <c r="M276" s="9">
        <v>195</v>
      </c>
      <c r="N276" s="9">
        <f t="shared" si="20"/>
        <v>585</v>
      </c>
      <c r="O276" s="9">
        <f t="shared" si="21"/>
        <v>39.492141000000004</v>
      </c>
      <c r="P276" s="9">
        <f t="shared" si="22"/>
        <v>118.47642300000001</v>
      </c>
      <c r="Q276" s="11">
        <f t="shared" si="24"/>
        <v>34.948797345132753</v>
      </c>
      <c r="R276" s="11">
        <f t="shared" si="23"/>
        <v>104.84639203539825</v>
      </c>
    </row>
    <row r="277" spans="1:18" ht="80" customHeight="1" x14ac:dyDescent="0.45">
      <c r="A277" s="4"/>
      <c r="B277" s="4" t="s">
        <v>1377</v>
      </c>
      <c r="C277" s="4" t="s">
        <v>428</v>
      </c>
      <c r="D277" s="4" t="s">
        <v>429</v>
      </c>
      <c r="E277" s="4" t="s">
        <v>430</v>
      </c>
      <c r="F277" s="4" t="s">
        <v>421</v>
      </c>
      <c r="G277" s="4" t="s">
        <v>14</v>
      </c>
      <c r="H277" s="4" t="s">
        <v>60</v>
      </c>
      <c r="I277" s="4" t="s">
        <v>383</v>
      </c>
      <c r="J277" s="4" t="s">
        <v>206</v>
      </c>
      <c r="K277" s="4" t="s">
        <v>18</v>
      </c>
      <c r="L277" s="5">
        <v>5</v>
      </c>
      <c r="M277" s="9">
        <v>195</v>
      </c>
      <c r="N277" s="9">
        <f t="shared" si="20"/>
        <v>975</v>
      </c>
      <c r="O277" s="9">
        <f t="shared" si="21"/>
        <v>39.492141000000004</v>
      </c>
      <c r="P277" s="9">
        <f t="shared" si="22"/>
        <v>197.46070500000002</v>
      </c>
      <c r="Q277" s="11">
        <f t="shared" si="24"/>
        <v>34.948797345132753</v>
      </c>
      <c r="R277" s="11">
        <f t="shared" si="23"/>
        <v>174.74398672566377</v>
      </c>
    </row>
    <row r="278" spans="1:18" ht="80" customHeight="1" x14ac:dyDescent="0.45">
      <c r="A278" s="4"/>
      <c r="B278" s="4" t="s">
        <v>1377</v>
      </c>
      <c r="C278" s="4" t="s">
        <v>431</v>
      </c>
      <c r="D278" s="4" t="s">
        <v>432</v>
      </c>
      <c r="E278" s="4" t="s">
        <v>433</v>
      </c>
      <c r="F278" s="4" t="s">
        <v>421</v>
      </c>
      <c r="G278" s="4" t="s">
        <v>14</v>
      </c>
      <c r="H278" s="4" t="s">
        <v>60</v>
      </c>
      <c r="I278" s="4" t="s">
        <v>383</v>
      </c>
      <c r="J278" s="4" t="s">
        <v>206</v>
      </c>
      <c r="K278" s="4" t="s">
        <v>18</v>
      </c>
      <c r="L278" s="5">
        <v>3</v>
      </c>
      <c r="M278" s="9">
        <v>195</v>
      </c>
      <c r="N278" s="9">
        <f t="shared" si="20"/>
        <v>585</v>
      </c>
      <c r="O278" s="9">
        <f t="shared" si="21"/>
        <v>39.492141000000004</v>
      </c>
      <c r="P278" s="9">
        <f t="shared" si="22"/>
        <v>118.47642300000001</v>
      </c>
      <c r="Q278" s="11">
        <f t="shared" si="24"/>
        <v>34.948797345132753</v>
      </c>
      <c r="R278" s="11">
        <f t="shared" si="23"/>
        <v>104.84639203539825</v>
      </c>
    </row>
    <row r="279" spans="1:18" ht="80" customHeight="1" x14ac:dyDescent="0.45">
      <c r="A279" s="4"/>
      <c r="B279" s="4" t="s">
        <v>1377</v>
      </c>
      <c r="C279" s="4" t="s">
        <v>434</v>
      </c>
      <c r="D279" s="4" t="s">
        <v>435</v>
      </c>
      <c r="E279" s="4" t="s">
        <v>436</v>
      </c>
      <c r="F279" s="4" t="s">
        <v>216</v>
      </c>
      <c r="G279" s="4" t="s">
        <v>14</v>
      </c>
      <c r="H279" s="4" t="s">
        <v>60</v>
      </c>
      <c r="I279" s="4" t="s">
        <v>383</v>
      </c>
      <c r="J279" s="4" t="s">
        <v>206</v>
      </c>
      <c r="K279" s="4" t="s">
        <v>18</v>
      </c>
      <c r="L279" s="5">
        <v>50</v>
      </c>
      <c r="M279" s="9">
        <v>295</v>
      </c>
      <c r="N279" s="9">
        <f t="shared" si="20"/>
        <v>14750</v>
      </c>
      <c r="O279" s="9">
        <f t="shared" si="21"/>
        <v>59.744520999999999</v>
      </c>
      <c r="P279" s="9">
        <f t="shared" si="22"/>
        <v>2987.2260499999998</v>
      </c>
      <c r="Q279" s="11">
        <f t="shared" si="24"/>
        <v>52.871257522123898</v>
      </c>
      <c r="R279" s="11">
        <f t="shared" si="23"/>
        <v>2643.5628761061948</v>
      </c>
    </row>
    <row r="280" spans="1:18" ht="80" customHeight="1" x14ac:dyDescent="0.45">
      <c r="A280" s="4"/>
      <c r="B280" s="4" t="s">
        <v>1377</v>
      </c>
      <c r="C280" s="4" t="s">
        <v>437</v>
      </c>
      <c r="D280" s="4" t="s">
        <v>438</v>
      </c>
      <c r="E280" s="4" t="s">
        <v>439</v>
      </c>
      <c r="F280" s="4" t="s">
        <v>216</v>
      </c>
      <c r="G280" s="4" t="s">
        <v>14</v>
      </c>
      <c r="H280" s="4" t="s">
        <v>60</v>
      </c>
      <c r="I280" s="4" t="s">
        <v>383</v>
      </c>
      <c r="J280" s="4" t="s">
        <v>206</v>
      </c>
      <c r="K280" s="4" t="s">
        <v>18</v>
      </c>
      <c r="L280" s="5">
        <v>27</v>
      </c>
      <c r="M280" s="9">
        <v>185</v>
      </c>
      <c r="N280" s="9">
        <f t="shared" si="20"/>
        <v>4995</v>
      </c>
      <c r="O280" s="9">
        <f t="shared" si="21"/>
        <v>37.466903000000002</v>
      </c>
      <c r="P280" s="9">
        <f t="shared" si="22"/>
        <v>1011.6063810000001</v>
      </c>
      <c r="Q280" s="11">
        <f t="shared" si="24"/>
        <v>33.156551327433633</v>
      </c>
      <c r="R280" s="11">
        <f t="shared" si="23"/>
        <v>895.22688584070806</v>
      </c>
    </row>
    <row r="281" spans="1:18" ht="80" customHeight="1" x14ac:dyDescent="0.45">
      <c r="A281" s="4" t="s">
        <v>77</v>
      </c>
      <c r="B281" s="4" t="s">
        <v>1377</v>
      </c>
      <c r="C281" s="4" t="s">
        <v>440</v>
      </c>
      <c r="D281" s="4" t="s">
        <v>441</v>
      </c>
      <c r="E281" s="4" t="s">
        <v>442</v>
      </c>
      <c r="F281" s="4" t="s">
        <v>216</v>
      </c>
      <c r="G281" s="4" t="s">
        <v>14</v>
      </c>
      <c r="H281" s="4" t="s">
        <v>60</v>
      </c>
      <c r="I281" s="4" t="s">
        <v>383</v>
      </c>
      <c r="J281" s="4" t="s">
        <v>206</v>
      </c>
      <c r="K281" s="4" t="s">
        <v>18</v>
      </c>
      <c r="L281" s="5">
        <v>1</v>
      </c>
      <c r="M281" s="9">
        <v>185</v>
      </c>
      <c r="N281" s="9">
        <f t="shared" si="20"/>
        <v>185</v>
      </c>
      <c r="O281" s="9">
        <f t="shared" si="21"/>
        <v>37.466903000000002</v>
      </c>
      <c r="P281" s="9">
        <f t="shared" si="22"/>
        <v>37.466903000000002</v>
      </c>
      <c r="Q281" s="11">
        <f t="shared" si="24"/>
        <v>33.156551327433633</v>
      </c>
      <c r="R281" s="11">
        <f t="shared" si="23"/>
        <v>33.156551327433633</v>
      </c>
    </row>
    <row r="282" spans="1:18" ht="80" customHeight="1" x14ac:dyDescent="0.45">
      <c r="A282" s="4"/>
      <c r="B282" s="4" t="s">
        <v>1377</v>
      </c>
      <c r="C282" s="4" t="s">
        <v>443</v>
      </c>
      <c r="D282" s="4" t="s">
        <v>444</v>
      </c>
      <c r="E282" s="4" t="s">
        <v>445</v>
      </c>
      <c r="F282" s="4" t="s">
        <v>216</v>
      </c>
      <c r="G282" s="4" t="s">
        <v>14</v>
      </c>
      <c r="H282" s="4" t="s">
        <v>60</v>
      </c>
      <c r="I282" s="4" t="s">
        <v>383</v>
      </c>
      <c r="J282" s="4" t="s">
        <v>206</v>
      </c>
      <c r="K282" s="4" t="s">
        <v>18</v>
      </c>
      <c r="L282" s="5">
        <v>94</v>
      </c>
      <c r="M282" s="9">
        <v>165</v>
      </c>
      <c r="N282" s="9">
        <f t="shared" si="20"/>
        <v>15510</v>
      </c>
      <c r="O282" s="9">
        <f t="shared" si="21"/>
        <v>33.416426999999999</v>
      </c>
      <c r="P282" s="9">
        <f t="shared" si="22"/>
        <v>3141.1441379999997</v>
      </c>
      <c r="Q282" s="11">
        <f t="shared" si="24"/>
        <v>29.572059292035402</v>
      </c>
      <c r="R282" s="11">
        <f t="shared" si="23"/>
        <v>2779.7735734513276</v>
      </c>
    </row>
    <row r="283" spans="1:18" ht="80" customHeight="1" x14ac:dyDescent="0.45">
      <c r="A283" s="4"/>
      <c r="B283" s="4" t="s">
        <v>1377</v>
      </c>
      <c r="C283" s="4" t="s">
        <v>446</v>
      </c>
      <c r="D283" s="4" t="s">
        <v>447</v>
      </c>
      <c r="E283" s="4" t="s">
        <v>448</v>
      </c>
      <c r="F283" s="4" t="s">
        <v>216</v>
      </c>
      <c r="G283" s="4" t="s">
        <v>14</v>
      </c>
      <c r="H283" s="4" t="s">
        <v>60</v>
      </c>
      <c r="I283" s="4" t="s">
        <v>383</v>
      </c>
      <c r="J283" s="4" t="s">
        <v>206</v>
      </c>
      <c r="K283" s="4" t="s">
        <v>18</v>
      </c>
      <c r="L283" s="5">
        <v>14</v>
      </c>
      <c r="M283" s="9">
        <v>165</v>
      </c>
      <c r="N283" s="9">
        <f t="shared" si="20"/>
        <v>2310</v>
      </c>
      <c r="O283" s="9">
        <f t="shared" si="21"/>
        <v>33.416426999999999</v>
      </c>
      <c r="P283" s="9">
        <f t="shared" si="22"/>
        <v>467.82997799999998</v>
      </c>
      <c r="Q283" s="11">
        <f t="shared" si="24"/>
        <v>29.572059292035402</v>
      </c>
      <c r="R283" s="11">
        <f t="shared" si="23"/>
        <v>414.00883008849564</v>
      </c>
    </row>
    <row r="284" spans="1:18" ht="80" customHeight="1" x14ac:dyDescent="0.45">
      <c r="A284" s="4"/>
      <c r="B284" s="4" t="s">
        <v>1377</v>
      </c>
      <c r="C284" s="4" t="s">
        <v>449</v>
      </c>
      <c r="D284" s="4" t="s">
        <v>450</v>
      </c>
      <c r="E284" s="4" t="s">
        <v>451</v>
      </c>
      <c r="F284" s="4" t="s">
        <v>216</v>
      </c>
      <c r="G284" s="4" t="s">
        <v>14</v>
      </c>
      <c r="H284" s="4" t="s">
        <v>60</v>
      </c>
      <c r="I284" s="4" t="s">
        <v>383</v>
      </c>
      <c r="J284" s="4" t="s">
        <v>206</v>
      </c>
      <c r="K284" s="4" t="s">
        <v>18</v>
      </c>
      <c r="L284" s="5">
        <v>50</v>
      </c>
      <c r="M284" s="9">
        <v>175</v>
      </c>
      <c r="N284" s="9">
        <f t="shared" si="20"/>
        <v>8750</v>
      </c>
      <c r="O284" s="9">
        <f t="shared" si="21"/>
        <v>35.441665</v>
      </c>
      <c r="P284" s="9">
        <f t="shared" si="22"/>
        <v>1772.0832500000001</v>
      </c>
      <c r="Q284" s="11">
        <f t="shared" si="24"/>
        <v>31.364305309734515</v>
      </c>
      <c r="R284" s="11">
        <f t="shared" si="23"/>
        <v>1568.2152654867257</v>
      </c>
    </row>
    <row r="285" spans="1:18" ht="80" customHeight="1" x14ac:dyDescent="0.45">
      <c r="A285" s="4" t="s">
        <v>77</v>
      </c>
      <c r="B285" s="4" t="s">
        <v>1377</v>
      </c>
      <c r="C285" s="4" t="s">
        <v>452</v>
      </c>
      <c r="D285" s="4" t="s">
        <v>453</v>
      </c>
      <c r="E285" s="4" t="s">
        <v>454</v>
      </c>
      <c r="F285" s="4" t="s">
        <v>216</v>
      </c>
      <c r="G285" s="4" t="s">
        <v>14</v>
      </c>
      <c r="H285" s="4" t="s">
        <v>60</v>
      </c>
      <c r="I285" s="4" t="s">
        <v>383</v>
      </c>
      <c r="J285" s="4" t="s">
        <v>206</v>
      </c>
      <c r="K285" s="4" t="s">
        <v>18</v>
      </c>
      <c r="L285" s="5">
        <v>80</v>
      </c>
      <c r="M285" s="9">
        <v>175</v>
      </c>
      <c r="N285" s="9">
        <f t="shared" si="20"/>
        <v>14000</v>
      </c>
      <c r="O285" s="9">
        <f t="shared" si="21"/>
        <v>35.441665</v>
      </c>
      <c r="P285" s="9">
        <f t="shared" si="22"/>
        <v>2835.3332</v>
      </c>
      <c r="Q285" s="11">
        <f t="shared" si="24"/>
        <v>31.364305309734515</v>
      </c>
      <c r="R285" s="11">
        <f t="shared" si="23"/>
        <v>2509.1444247787613</v>
      </c>
    </row>
    <row r="286" spans="1:18" ht="80" customHeight="1" x14ac:dyDescent="0.45">
      <c r="A286" s="4"/>
      <c r="B286" s="4" t="s">
        <v>1377</v>
      </c>
      <c r="C286" s="4" t="s">
        <v>455</v>
      </c>
      <c r="D286" s="4" t="s">
        <v>456</v>
      </c>
      <c r="E286" s="4" t="s">
        <v>457</v>
      </c>
      <c r="F286" s="4" t="s">
        <v>216</v>
      </c>
      <c r="G286" s="4" t="s">
        <v>14</v>
      </c>
      <c r="H286" s="4" t="s">
        <v>60</v>
      </c>
      <c r="I286" s="4" t="s">
        <v>383</v>
      </c>
      <c r="J286" s="4" t="s">
        <v>206</v>
      </c>
      <c r="K286" s="4" t="s">
        <v>18</v>
      </c>
      <c r="L286" s="5">
        <v>72</v>
      </c>
      <c r="M286" s="9">
        <v>165</v>
      </c>
      <c r="N286" s="9">
        <f t="shared" si="20"/>
        <v>11880</v>
      </c>
      <c r="O286" s="9">
        <f t="shared" si="21"/>
        <v>33.416426999999999</v>
      </c>
      <c r="P286" s="9">
        <f t="shared" si="22"/>
        <v>2405.9827439999999</v>
      </c>
      <c r="Q286" s="11">
        <f t="shared" si="24"/>
        <v>29.572059292035402</v>
      </c>
      <c r="R286" s="11">
        <f t="shared" si="23"/>
        <v>2129.1882690265488</v>
      </c>
    </row>
    <row r="287" spans="1:18" ht="80" customHeight="1" x14ac:dyDescent="0.45">
      <c r="A287" s="4" t="s">
        <v>77</v>
      </c>
      <c r="B287" s="4" t="s">
        <v>1377</v>
      </c>
      <c r="C287" s="4" t="s">
        <v>458</v>
      </c>
      <c r="D287" s="4" t="s">
        <v>459</v>
      </c>
      <c r="E287" s="4" t="s">
        <v>460</v>
      </c>
      <c r="F287" s="4" t="s">
        <v>216</v>
      </c>
      <c r="G287" s="4" t="s">
        <v>14</v>
      </c>
      <c r="H287" s="4" t="s">
        <v>60</v>
      </c>
      <c r="I287" s="4" t="s">
        <v>383</v>
      </c>
      <c r="J287" s="4" t="s">
        <v>206</v>
      </c>
      <c r="K287" s="4" t="s">
        <v>18</v>
      </c>
      <c r="L287" s="5">
        <v>2</v>
      </c>
      <c r="M287" s="9">
        <v>165</v>
      </c>
      <c r="N287" s="9">
        <f t="shared" si="20"/>
        <v>330</v>
      </c>
      <c r="O287" s="9">
        <f t="shared" si="21"/>
        <v>33.416426999999999</v>
      </c>
      <c r="P287" s="9">
        <f t="shared" si="22"/>
        <v>66.832853999999998</v>
      </c>
      <c r="Q287" s="11">
        <f t="shared" si="24"/>
        <v>29.572059292035402</v>
      </c>
      <c r="R287" s="11">
        <f t="shared" si="23"/>
        <v>59.144118584070803</v>
      </c>
    </row>
    <row r="288" spans="1:18" ht="80" customHeight="1" x14ac:dyDescent="0.45">
      <c r="A288" s="4"/>
      <c r="B288" s="4" t="s">
        <v>1377</v>
      </c>
      <c r="C288" s="4" t="s">
        <v>461</v>
      </c>
      <c r="D288" s="4" t="s">
        <v>462</v>
      </c>
      <c r="E288" s="4" t="s">
        <v>463</v>
      </c>
      <c r="F288" s="4" t="s">
        <v>216</v>
      </c>
      <c r="G288" s="4" t="s">
        <v>14</v>
      </c>
      <c r="H288" s="4" t="s">
        <v>60</v>
      </c>
      <c r="I288" s="4" t="s">
        <v>383</v>
      </c>
      <c r="J288" s="4" t="s">
        <v>206</v>
      </c>
      <c r="K288" s="4" t="s">
        <v>18</v>
      </c>
      <c r="L288" s="5">
        <v>79</v>
      </c>
      <c r="M288" s="9">
        <v>165</v>
      </c>
      <c r="N288" s="9">
        <f t="shared" si="20"/>
        <v>13035</v>
      </c>
      <c r="O288" s="9">
        <f t="shared" si="21"/>
        <v>33.416426999999999</v>
      </c>
      <c r="P288" s="9">
        <f t="shared" si="22"/>
        <v>2639.8977329999998</v>
      </c>
      <c r="Q288" s="11">
        <f t="shared" si="24"/>
        <v>29.572059292035402</v>
      </c>
      <c r="R288" s="11">
        <f t="shared" si="23"/>
        <v>2336.1926840707965</v>
      </c>
    </row>
    <row r="289" spans="1:18" ht="80" customHeight="1" x14ac:dyDescent="0.45">
      <c r="A289" s="4"/>
      <c r="B289" s="4" t="s">
        <v>1377</v>
      </c>
      <c r="C289" s="4" t="s">
        <v>464</v>
      </c>
      <c r="D289" s="4" t="s">
        <v>465</v>
      </c>
      <c r="E289" s="4" t="s">
        <v>466</v>
      </c>
      <c r="F289" s="4" t="s">
        <v>216</v>
      </c>
      <c r="G289" s="4" t="s">
        <v>14</v>
      </c>
      <c r="H289" s="4" t="s">
        <v>60</v>
      </c>
      <c r="I289" s="4" t="s">
        <v>383</v>
      </c>
      <c r="J289" s="4" t="s">
        <v>206</v>
      </c>
      <c r="K289" s="4" t="s">
        <v>18</v>
      </c>
      <c r="L289" s="5">
        <v>19</v>
      </c>
      <c r="M289" s="9">
        <v>165</v>
      </c>
      <c r="N289" s="9">
        <f t="shared" si="20"/>
        <v>3135</v>
      </c>
      <c r="O289" s="9">
        <f t="shared" si="21"/>
        <v>33.416426999999999</v>
      </c>
      <c r="P289" s="9">
        <f t="shared" si="22"/>
        <v>634.91211299999998</v>
      </c>
      <c r="Q289" s="11">
        <f t="shared" si="24"/>
        <v>29.572059292035402</v>
      </c>
      <c r="R289" s="11">
        <f t="shared" si="23"/>
        <v>561.86912654867263</v>
      </c>
    </row>
    <row r="290" spans="1:18" ht="80" customHeight="1" x14ac:dyDescent="0.45">
      <c r="A290" s="4" t="s">
        <v>77</v>
      </c>
      <c r="B290" s="4" t="s">
        <v>1377</v>
      </c>
      <c r="C290" s="4" t="s">
        <v>467</v>
      </c>
      <c r="D290" s="4" t="s">
        <v>468</v>
      </c>
      <c r="E290" s="4" t="s">
        <v>469</v>
      </c>
      <c r="F290" s="4" t="s">
        <v>216</v>
      </c>
      <c r="G290" s="4" t="s">
        <v>14</v>
      </c>
      <c r="H290" s="4" t="s">
        <v>60</v>
      </c>
      <c r="I290" s="4" t="s">
        <v>383</v>
      </c>
      <c r="J290" s="4" t="s">
        <v>206</v>
      </c>
      <c r="K290" s="4" t="s">
        <v>18</v>
      </c>
      <c r="L290" s="5">
        <v>1</v>
      </c>
      <c r="M290" s="9">
        <v>175</v>
      </c>
      <c r="N290" s="9">
        <f t="shared" si="20"/>
        <v>175</v>
      </c>
      <c r="O290" s="9">
        <f t="shared" si="21"/>
        <v>35.441665</v>
      </c>
      <c r="P290" s="9">
        <f t="shared" si="22"/>
        <v>35.441665</v>
      </c>
      <c r="Q290" s="11">
        <f t="shared" si="24"/>
        <v>31.364305309734515</v>
      </c>
      <c r="R290" s="11">
        <f t="shared" si="23"/>
        <v>31.364305309734515</v>
      </c>
    </row>
    <row r="291" spans="1:18" ht="80" customHeight="1" x14ac:dyDescent="0.45">
      <c r="A291" s="4" t="s">
        <v>77</v>
      </c>
      <c r="B291" s="4" t="s">
        <v>1377</v>
      </c>
      <c r="C291" s="4" t="s">
        <v>470</v>
      </c>
      <c r="D291" s="4" t="s">
        <v>471</v>
      </c>
      <c r="E291" s="4" t="s">
        <v>472</v>
      </c>
      <c r="F291" s="4" t="s">
        <v>473</v>
      </c>
      <c r="G291" s="4" t="s">
        <v>14</v>
      </c>
      <c r="H291" s="4" t="s">
        <v>60</v>
      </c>
      <c r="I291" s="4" t="s">
        <v>383</v>
      </c>
      <c r="J291" s="4" t="s">
        <v>206</v>
      </c>
      <c r="K291" s="4" t="s">
        <v>18</v>
      </c>
      <c r="L291" s="5">
        <v>1</v>
      </c>
      <c r="M291" s="9">
        <v>165</v>
      </c>
      <c r="N291" s="9">
        <f t="shared" si="20"/>
        <v>165</v>
      </c>
      <c r="O291" s="9">
        <f t="shared" si="21"/>
        <v>33.416426999999999</v>
      </c>
      <c r="P291" s="9">
        <f t="shared" si="22"/>
        <v>33.416426999999999</v>
      </c>
      <c r="Q291" s="11">
        <f t="shared" si="24"/>
        <v>29.572059292035402</v>
      </c>
      <c r="R291" s="11">
        <f t="shared" si="23"/>
        <v>29.572059292035402</v>
      </c>
    </row>
    <row r="292" spans="1:18" ht="80" customHeight="1" x14ac:dyDescent="0.45">
      <c r="A292" s="4" t="s">
        <v>77</v>
      </c>
      <c r="B292" s="4" t="s">
        <v>1377</v>
      </c>
      <c r="C292" s="4" t="s">
        <v>474</v>
      </c>
      <c r="D292" s="4" t="s">
        <v>475</v>
      </c>
      <c r="E292" s="4" t="s">
        <v>476</v>
      </c>
      <c r="F292" s="4" t="s">
        <v>473</v>
      </c>
      <c r="G292" s="4" t="s">
        <v>14</v>
      </c>
      <c r="H292" s="4" t="s">
        <v>60</v>
      </c>
      <c r="I292" s="4" t="s">
        <v>383</v>
      </c>
      <c r="J292" s="4" t="s">
        <v>206</v>
      </c>
      <c r="K292" s="4" t="s">
        <v>18</v>
      </c>
      <c r="L292" s="5">
        <v>1</v>
      </c>
      <c r="M292" s="9">
        <v>165</v>
      </c>
      <c r="N292" s="9">
        <f t="shared" si="20"/>
        <v>165</v>
      </c>
      <c r="O292" s="9">
        <f t="shared" si="21"/>
        <v>33.416426999999999</v>
      </c>
      <c r="P292" s="9">
        <f t="shared" si="22"/>
        <v>33.416426999999999</v>
      </c>
      <c r="Q292" s="11">
        <f t="shared" si="24"/>
        <v>29.572059292035402</v>
      </c>
      <c r="R292" s="11">
        <f t="shared" si="23"/>
        <v>29.572059292035402</v>
      </c>
    </row>
    <row r="293" spans="1:18" ht="80" customHeight="1" x14ac:dyDescent="0.45">
      <c r="A293" s="4" t="s">
        <v>77</v>
      </c>
      <c r="B293" s="4" t="s">
        <v>1377</v>
      </c>
      <c r="C293" s="4" t="s">
        <v>477</v>
      </c>
      <c r="D293" s="4" t="s">
        <v>478</v>
      </c>
      <c r="E293" s="4" t="s">
        <v>479</v>
      </c>
      <c r="F293" s="4" t="s">
        <v>473</v>
      </c>
      <c r="G293" s="4" t="s">
        <v>14</v>
      </c>
      <c r="H293" s="4" t="s">
        <v>60</v>
      </c>
      <c r="I293" s="4" t="s">
        <v>383</v>
      </c>
      <c r="J293" s="4" t="s">
        <v>206</v>
      </c>
      <c r="K293" s="4" t="s">
        <v>18</v>
      </c>
      <c r="L293" s="5">
        <v>1</v>
      </c>
      <c r="M293" s="9">
        <v>165</v>
      </c>
      <c r="N293" s="9">
        <f t="shared" si="20"/>
        <v>165</v>
      </c>
      <c r="O293" s="9">
        <f t="shared" si="21"/>
        <v>33.416426999999999</v>
      </c>
      <c r="P293" s="9">
        <f t="shared" si="22"/>
        <v>33.416426999999999</v>
      </c>
      <c r="Q293" s="11">
        <f t="shared" si="24"/>
        <v>29.572059292035402</v>
      </c>
      <c r="R293" s="11">
        <f t="shared" si="23"/>
        <v>29.572059292035402</v>
      </c>
    </row>
    <row r="294" spans="1:18" ht="80" customHeight="1" x14ac:dyDescent="0.45">
      <c r="A294" s="4" t="s">
        <v>77</v>
      </c>
      <c r="B294" s="4" t="s">
        <v>1377</v>
      </c>
      <c r="C294" s="4" t="s">
        <v>480</v>
      </c>
      <c r="D294" s="4" t="s">
        <v>481</v>
      </c>
      <c r="E294" s="4" t="s">
        <v>482</v>
      </c>
      <c r="F294" s="4" t="s">
        <v>473</v>
      </c>
      <c r="G294" s="4" t="s">
        <v>14</v>
      </c>
      <c r="H294" s="4" t="s">
        <v>60</v>
      </c>
      <c r="I294" s="4" t="s">
        <v>383</v>
      </c>
      <c r="J294" s="4" t="s">
        <v>206</v>
      </c>
      <c r="K294" s="4" t="s">
        <v>18</v>
      </c>
      <c r="L294" s="5">
        <v>1</v>
      </c>
      <c r="M294" s="9">
        <v>165</v>
      </c>
      <c r="N294" s="9">
        <f t="shared" si="20"/>
        <v>165</v>
      </c>
      <c r="O294" s="9">
        <f t="shared" si="21"/>
        <v>33.416426999999999</v>
      </c>
      <c r="P294" s="9">
        <f t="shared" si="22"/>
        <v>33.416426999999999</v>
      </c>
      <c r="Q294" s="11">
        <f t="shared" si="24"/>
        <v>29.572059292035402</v>
      </c>
      <c r="R294" s="11">
        <f t="shared" si="23"/>
        <v>29.572059292035402</v>
      </c>
    </row>
    <row r="295" spans="1:18" ht="80" customHeight="1" x14ac:dyDescent="0.45">
      <c r="A295" s="4" t="s">
        <v>77</v>
      </c>
      <c r="B295" s="4" t="s">
        <v>1377</v>
      </c>
      <c r="C295" s="4" t="s">
        <v>483</v>
      </c>
      <c r="D295" s="4" t="s">
        <v>484</v>
      </c>
      <c r="E295" s="4" t="s">
        <v>485</v>
      </c>
      <c r="F295" s="4" t="s">
        <v>28</v>
      </c>
      <c r="G295" s="4" t="s">
        <v>14</v>
      </c>
      <c r="H295" s="4" t="s">
        <v>60</v>
      </c>
      <c r="I295" s="4" t="s">
        <v>383</v>
      </c>
      <c r="J295" s="4" t="s">
        <v>17</v>
      </c>
      <c r="K295" s="4" t="s">
        <v>18</v>
      </c>
      <c r="L295" s="5">
        <v>2</v>
      </c>
      <c r="M295" s="9">
        <v>165</v>
      </c>
      <c r="N295" s="9">
        <f t="shared" si="20"/>
        <v>330</v>
      </c>
      <c r="O295" s="9">
        <f t="shared" si="21"/>
        <v>33.416426999999999</v>
      </c>
      <c r="P295" s="9">
        <f t="shared" si="22"/>
        <v>66.832853999999998</v>
      </c>
      <c r="Q295" s="11">
        <f t="shared" si="24"/>
        <v>29.572059292035402</v>
      </c>
      <c r="R295" s="11">
        <f t="shared" si="23"/>
        <v>59.144118584070803</v>
      </c>
    </row>
    <row r="296" spans="1:18" ht="80" customHeight="1" x14ac:dyDescent="0.45">
      <c r="A296" s="4" t="s">
        <v>77</v>
      </c>
      <c r="B296" s="4" t="s">
        <v>1377</v>
      </c>
      <c r="C296" s="4" t="s">
        <v>486</v>
      </c>
      <c r="D296" s="4" t="s">
        <v>487</v>
      </c>
      <c r="E296" s="4" t="s">
        <v>488</v>
      </c>
      <c r="F296" s="4" t="s">
        <v>489</v>
      </c>
      <c r="G296" s="4" t="s">
        <v>14</v>
      </c>
      <c r="H296" s="4" t="s">
        <v>60</v>
      </c>
      <c r="I296" s="4" t="s">
        <v>383</v>
      </c>
      <c r="J296" s="4" t="s">
        <v>17</v>
      </c>
      <c r="K296" s="4" t="s">
        <v>18</v>
      </c>
      <c r="L296" s="5">
        <v>2</v>
      </c>
      <c r="M296" s="9">
        <v>195</v>
      </c>
      <c r="N296" s="9">
        <f t="shared" si="20"/>
        <v>390</v>
      </c>
      <c r="O296" s="9">
        <f t="shared" si="21"/>
        <v>39.492141000000004</v>
      </c>
      <c r="P296" s="9">
        <f t="shared" si="22"/>
        <v>78.984282000000007</v>
      </c>
      <c r="Q296" s="11">
        <f t="shared" si="24"/>
        <v>34.948797345132753</v>
      </c>
      <c r="R296" s="11">
        <f t="shared" si="23"/>
        <v>69.897594690265507</v>
      </c>
    </row>
    <row r="297" spans="1:18" ht="80" customHeight="1" x14ac:dyDescent="0.45">
      <c r="A297" s="4" t="s">
        <v>77</v>
      </c>
      <c r="B297" s="4" t="s">
        <v>1377</v>
      </c>
      <c r="C297" s="4" t="s">
        <v>490</v>
      </c>
      <c r="D297" s="4" t="s">
        <v>491</v>
      </c>
      <c r="E297" s="4" t="s">
        <v>492</v>
      </c>
      <c r="F297" s="4" t="s">
        <v>493</v>
      </c>
      <c r="G297" s="4" t="s">
        <v>14</v>
      </c>
      <c r="H297" s="4" t="s">
        <v>60</v>
      </c>
      <c r="I297" s="4" t="s">
        <v>383</v>
      </c>
      <c r="J297" s="4" t="s">
        <v>494</v>
      </c>
      <c r="K297" s="4" t="s">
        <v>18</v>
      </c>
      <c r="L297" s="5">
        <v>2</v>
      </c>
      <c r="M297" s="9">
        <v>270</v>
      </c>
      <c r="N297" s="9">
        <f t="shared" si="20"/>
        <v>540</v>
      </c>
      <c r="O297" s="9">
        <f t="shared" si="21"/>
        <v>54.681426000000002</v>
      </c>
      <c r="P297" s="9">
        <f t="shared" si="22"/>
        <v>109.362852</v>
      </c>
      <c r="Q297" s="11">
        <f t="shared" si="24"/>
        <v>48.390642477876114</v>
      </c>
      <c r="R297" s="11">
        <f t="shared" si="23"/>
        <v>96.781284955752227</v>
      </c>
    </row>
    <row r="298" spans="1:18" ht="80" customHeight="1" x14ac:dyDescent="0.45">
      <c r="A298" s="4" t="s">
        <v>77</v>
      </c>
      <c r="B298" s="4" t="s">
        <v>1377</v>
      </c>
      <c r="C298" s="4" t="s">
        <v>495</v>
      </c>
      <c r="D298" s="4" t="s">
        <v>496</v>
      </c>
      <c r="E298" s="4" t="s">
        <v>497</v>
      </c>
      <c r="F298" s="4" t="s">
        <v>493</v>
      </c>
      <c r="G298" s="4" t="s">
        <v>14</v>
      </c>
      <c r="H298" s="4" t="s">
        <v>60</v>
      </c>
      <c r="I298" s="4" t="s">
        <v>383</v>
      </c>
      <c r="J298" s="4" t="s">
        <v>494</v>
      </c>
      <c r="K298" s="4" t="s">
        <v>18</v>
      </c>
      <c r="L298" s="5">
        <v>1</v>
      </c>
      <c r="M298" s="9">
        <v>270</v>
      </c>
      <c r="N298" s="9">
        <f t="shared" si="20"/>
        <v>270</v>
      </c>
      <c r="O298" s="9">
        <f t="shared" si="21"/>
        <v>54.681426000000002</v>
      </c>
      <c r="P298" s="9">
        <f t="shared" si="22"/>
        <v>54.681426000000002</v>
      </c>
      <c r="Q298" s="11">
        <f t="shared" si="24"/>
        <v>48.390642477876114</v>
      </c>
      <c r="R298" s="11">
        <f t="shared" si="23"/>
        <v>48.390642477876114</v>
      </c>
    </row>
    <row r="299" spans="1:18" ht="80" customHeight="1" x14ac:dyDescent="0.45">
      <c r="A299" s="4"/>
      <c r="B299" s="4" t="s">
        <v>1377</v>
      </c>
      <c r="C299" s="4" t="s">
        <v>498</v>
      </c>
      <c r="D299" s="4" t="s">
        <v>499</v>
      </c>
      <c r="E299" s="4" t="s">
        <v>500</v>
      </c>
      <c r="F299" s="4" t="s">
        <v>493</v>
      </c>
      <c r="G299" s="4" t="s">
        <v>14</v>
      </c>
      <c r="H299" s="4" t="s">
        <v>60</v>
      </c>
      <c r="I299" s="4" t="s">
        <v>383</v>
      </c>
      <c r="J299" s="4" t="s">
        <v>494</v>
      </c>
      <c r="K299" s="4" t="s">
        <v>18</v>
      </c>
      <c r="L299" s="5">
        <v>2</v>
      </c>
      <c r="M299" s="9">
        <v>270</v>
      </c>
      <c r="N299" s="9">
        <f t="shared" si="20"/>
        <v>540</v>
      </c>
      <c r="O299" s="9">
        <f t="shared" si="21"/>
        <v>54.681426000000002</v>
      </c>
      <c r="P299" s="9">
        <f t="shared" si="22"/>
        <v>109.362852</v>
      </c>
      <c r="Q299" s="11">
        <f t="shared" si="24"/>
        <v>48.390642477876114</v>
      </c>
      <c r="R299" s="11">
        <f t="shared" si="23"/>
        <v>96.781284955752227</v>
      </c>
    </row>
    <row r="300" spans="1:18" ht="80" customHeight="1" x14ac:dyDescent="0.45">
      <c r="A300" s="4"/>
      <c r="B300" s="4" t="s">
        <v>1377</v>
      </c>
      <c r="C300" s="4" t="s">
        <v>501</v>
      </c>
      <c r="D300" s="4" t="s">
        <v>502</v>
      </c>
      <c r="E300" s="4" t="s">
        <v>503</v>
      </c>
      <c r="F300" s="4" t="s">
        <v>493</v>
      </c>
      <c r="G300" s="4" t="s">
        <v>14</v>
      </c>
      <c r="H300" s="4" t="s">
        <v>60</v>
      </c>
      <c r="I300" s="4" t="s">
        <v>383</v>
      </c>
      <c r="J300" s="4" t="s">
        <v>494</v>
      </c>
      <c r="K300" s="4" t="s">
        <v>18</v>
      </c>
      <c r="L300" s="5">
        <v>18</v>
      </c>
      <c r="M300" s="9">
        <v>270</v>
      </c>
      <c r="N300" s="9">
        <f t="shared" si="20"/>
        <v>4860</v>
      </c>
      <c r="O300" s="9">
        <f t="shared" si="21"/>
        <v>54.681426000000002</v>
      </c>
      <c r="P300" s="9">
        <f t="shared" si="22"/>
        <v>984.26566800000001</v>
      </c>
      <c r="Q300" s="11">
        <f t="shared" si="24"/>
        <v>48.390642477876114</v>
      </c>
      <c r="R300" s="11">
        <f t="shared" si="23"/>
        <v>871.03156460177001</v>
      </c>
    </row>
    <row r="301" spans="1:18" ht="80" customHeight="1" x14ac:dyDescent="0.45">
      <c r="A301" s="4"/>
      <c r="B301" s="4" t="s">
        <v>1377</v>
      </c>
      <c r="C301" s="4" t="s">
        <v>504</v>
      </c>
      <c r="D301" s="4" t="s">
        <v>505</v>
      </c>
      <c r="E301" s="4" t="s">
        <v>506</v>
      </c>
      <c r="F301" s="4" t="s">
        <v>507</v>
      </c>
      <c r="G301" s="4" t="s">
        <v>14</v>
      </c>
      <c r="H301" s="4" t="s">
        <v>60</v>
      </c>
      <c r="I301" s="4" t="s">
        <v>383</v>
      </c>
      <c r="J301" s="4" t="s">
        <v>17</v>
      </c>
      <c r="K301" s="4" t="s">
        <v>18</v>
      </c>
      <c r="L301" s="5">
        <v>5</v>
      </c>
      <c r="M301" s="9">
        <v>190</v>
      </c>
      <c r="N301" s="9">
        <f t="shared" si="20"/>
        <v>950</v>
      </c>
      <c r="O301" s="9">
        <f t="shared" si="21"/>
        <v>38.479522000000003</v>
      </c>
      <c r="P301" s="9">
        <f t="shared" si="22"/>
        <v>192.39761000000001</v>
      </c>
      <c r="Q301" s="11">
        <f t="shared" si="24"/>
        <v>34.052674336283189</v>
      </c>
      <c r="R301" s="11">
        <f t="shared" si="23"/>
        <v>170.26337168141595</v>
      </c>
    </row>
    <row r="302" spans="1:18" ht="80" customHeight="1" x14ac:dyDescent="0.45">
      <c r="A302" s="4"/>
      <c r="B302" s="4" t="s">
        <v>1377</v>
      </c>
      <c r="C302" s="4" t="s">
        <v>508</v>
      </c>
      <c r="D302" s="4" t="s">
        <v>509</v>
      </c>
      <c r="E302" s="4" t="s">
        <v>510</v>
      </c>
      <c r="F302" s="4" t="s">
        <v>507</v>
      </c>
      <c r="G302" s="4" t="s">
        <v>14</v>
      </c>
      <c r="H302" s="4" t="s">
        <v>60</v>
      </c>
      <c r="I302" s="4" t="s">
        <v>383</v>
      </c>
      <c r="J302" s="4" t="s">
        <v>17</v>
      </c>
      <c r="K302" s="4" t="s">
        <v>18</v>
      </c>
      <c r="L302" s="5">
        <v>22</v>
      </c>
      <c r="M302" s="9">
        <v>190</v>
      </c>
      <c r="N302" s="9">
        <f t="shared" si="20"/>
        <v>4180</v>
      </c>
      <c r="O302" s="9">
        <f t="shared" si="21"/>
        <v>38.479522000000003</v>
      </c>
      <c r="P302" s="9">
        <f t="shared" si="22"/>
        <v>846.54948400000012</v>
      </c>
      <c r="Q302" s="11">
        <f t="shared" si="24"/>
        <v>34.052674336283189</v>
      </c>
      <c r="R302" s="11">
        <f t="shared" si="23"/>
        <v>749.15883539823017</v>
      </c>
    </row>
    <row r="303" spans="1:18" ht="80" customHeight="1" x14ac:dyDescent="0.45">
      <c r="A303" s="4" t="s">
        <v>77</v>
      </c>
      <c r="B303" s="4" t="s">
        <v>1377</v>
      </c>
      <c r="C303" s="4" t="s">
        <v>511</v>
      </c>
      <c r="D303" s="4" t="s">
        <v>512</v>
      </c>
      <c r="E303" s="4" t="s">
        <v>513</v>
      </c>
      <c r="F303" s="4" t="s">
        <v>507</v>
      </c>
      <c r="G303" s="4" t="s">
        <v>14</v>
      </c>
      <c r="H303" s="4" t="s">
        <v>60</v>
      </c>
      <c r="I303" s="4" t="s">
        <v>383</v>
      </c>
      <c r="J303" s="4" t="s">
        <v>17</v>
      </c>
      <c r="K303" s="4" t="s">
        <v>18</v>
      </c>
      <c r="L303" s="5">
        <v>9</v>
      </c>
      <c r="M303" s="9">
        <v>190</v>
      </c>
      <c r="N303" s="9">
        <f t="shared" si="20"/>
        <v>1710</v>
      </c>
      <c r="O303" s="9">
        <f t="shared" si="21"/>
        <v>38.479522000000003</v>
      </c>
      <c r="P303" s="9">
        <f t="shared" si="22"/>
        <v>346.315698</v>
      </c>
      <c r="Q303" s="11">
        <f t="shared" si="24"/>
        <v>34.052674336283189</v>
      </c>
      <c r="R303" s="11">
        <f t="shared" si="23"/>
        <v>306.4740690265487</v>
      </c>
    </row>
    <row r="304" spans="1:18" ht="80" customHeight="1" x14ac:dyDescent="0.45">
      <c r="A304" s="4"/>
      <c r="B304" s="4" t="s">
        <v>1377</v>
      </c>
      <c r="C304" s="4" t="s">
        <v>514</v>
      </c>
      <c r="D304" s="4" t="s">
        <v>515</v>
      </c>
      <c r="E304" s="4" t="s">
        <v>516</v>
      </c>
      <c r="F304" s="4" t="s">
        <v>489</v>
      </c>
      <c r="G304" s="4" t="s">
        <v>14</v>
      </c>
      <c r="H304" s="4" t="s">
        <v>60</v>
      </c>
      <c r="I304" s="4" t="s">
        <v>383</v>
      </c>
      <c r="J304" s="4" t="s">
        <v>17</v>
      </c>
      <c r="K304" s="4" t="s">
        <v>18</v>
      </c>
      <c r="L304" s="5">
        <v>1</v>
      </c>
      <c r="M304" s="9">
        <v>225</v>
      </c>
      <c r="N304" s="9">
        <f t="shared" si="20"/>
        <v>225</v>
      </c>
      <c r="O304" s="9">
        <f t="shared" si="21"/>
        <v>45.567855000000002</v>
      </c>
      <c r="P304" s="9">
        <f t="shared" si="22"/>
        <v>45.567855000000002</v>
      </c>
      <c r="Q304" s="11">
        <f t="shared" si="24"/>
        <v>40.325535398230095</v>
      </c>
      <c r="R304" s="11">
        <f t="shared" si="23"/>
        <v>40.325535398230095</v>
      </c>
    </row>
    <row r="305" spans="1:18" ht="80" customHeight="1" x14ac:dyDescent="0.45">
      <c r="A305" s="4"/>
      <c r="B305" s="4" t="s">
        <v>1377</v>
      </c>
      <c r="C305" s="4" t="s">
        <v>517</v>
      </c>
      <c r="D305" s="4" t="s">
        <v>518</v>
      </c>
      <c r="E305" s="4" t="s">
        <v>519</v>
      </c>
      <c r="F305" s="4" t="s">
        <v>489</v>
      </c>
      <c r="G305" s="4" t="s">
        <v>14</v>
      </c>
      <c r="H305" s="4" t="s">
        <v>60</v>
      </c>
      <c r="I305" s="4" t="s">
        <v>383</v>
      </c>
      <c r="J305" s="4" t="s">
        <v>17</v>
      </c>
      <c r="K305" s="4" t="s">
        <v>18</v>
      </c>
      <c r="L305" s="5">
        <v>4</v>
      </c>
      <c r="M305" s="9">
        <v>225</v>
      </c>
      <c r="N305" s="9">
        <f t="shared" si="20"/>
        <v>900</v>
      </c>
      <c r="O305" s="9">
        <f t="shared" si="21"/>
        <v>45.567855000000002</v>
      </c>
      <c r="P305" s="9">
        <f t="shared" si="22"/>
        <v>182.27142000000001</v>
      </c>
      <c r="Q305" s="11">
        <f t="shared" si="24"/>
        <v>40.325535398230095</v>
      </c>
      <c r="R305" s="11">
        <f t="shared" si="23"/>
        <v>161.30214159292038</v>
      </c>
    </row>
    <row r="306" spans="1:18" ht="80" customHeight="1" x14ac:dyDescent="0.45">
      <c r="A306" s="4"/>
      <c r="B306" s="4" t="s">
        <v>1377</v>
      </c>
      <c r="C306" s="4" t="s">
        <v>520</v>
      </c>
      <c r="D306" s="4" t="s">
        <v>521</v>
      </c>
      <c r="E306" s="4" t="s">
        <v>522</v>
      </c>
      <c r="F306" s="4" t="s">
        <v>489</v>
      </c>
      <c r="G306" s="4" t="s">
        <v>14</v>
      </c>
      <c r="H306" s="4" t="s">
        <v>60</v>
      </c>
      <c r="I306" s="4" t="s">
        <v>383</v>
      </c>
      <c r="J306" s="4" t="s">
        <v>17</v>
      </c>
      <c r="K306" s="4" t="s">
        <v>18</v>
      </c>
      <c r="L306" s="5">
        <v>1</v>
      </c>
      <c r="M306" s="9">
        <v>225</v>
      </c>
      <c r="N306" s="9">
        <f t="shared" si="20"/>
        <v>225</v>
      </c>
      <c r="O306" s="9">
        <f t="shared" si="21"/>
        <v>45.567855000000002</v>
      </c>
      <c r="P306" s="9">
        <f t="shared" si="22"/>
        <v>45.567855000000002</v>
      </c>
      <c r="Q306" s="11">
        <f t="shared" si="24"/>
        <v>40.325535398230095</v>
      </c>
      <c r="R306" s="11">
        <f t="shared" si="23"/>
        <v>40.325535398230095</v>
      </c>
    </row>
    <row r="307" spans="1:18" ht="80" customHeight="1" x14ac:dyDescent="0.45">
      <c r="A307" s="4"/>
      <c r="B307" s="4" t="s">
        <v>1377</v>
      </c>
      <c r="C307" s="4" t="s">
        <v>523</v>
      </c>
      <c r="D307" s="4" t="s">
        <v>524</v>
      </c>
      <c r="E307" s="4" t="s">
        <v>525</v>
      </c>
      <c r="F307" s="4" t="s">
        <v>421</v>
      </c>
      <c r="G307" s="4" t="s">
        <v>14</v>
      </c>
      <c r="H307" s="4" t="s">
        <v>60</v>
      </c>
      <c r="I307" s="4" t="s">
        <v>383</v>
      </c>
      <c r="J307" s="4" t="s">
        <v>17</v>
      </c>
      <c r="K307" s="4" t="s">
        <v>18</v>
      </c>
      <c r="L307" s="5">
        <v>5</v>
      </c>
      <c r="M307" s="9">
        <v>190</v>
      </c>
      <c r="N307" s="9">
        <f t="shared" si="20"/>
        <v>950</v>
      </c>
      <c r="O307" s="9">
        <f t="shared" si="21"/>
        <v>38.479522000000003</v>
      </c>
      <c r="P307" s="9">
        <f t="shared" si="22"/>
        <v>192.39761000000001</v>
      </c>
      <c r="Q307" s="11">
        <f t="shared" si="24"/>
        <v>34.052674336283189</v>
      </c>
      <c r="R307" s="11">
        <f t="shared" si="23"/>
        <v>170.26337168141595</v>
      </c>
    </row>
    <row r="308" spans="1:18" ht="80" customHeight="1" x14ac:dyDescent="0.45">
      <c r="A308" s="4" t="s">
        <v>77</v>
      </c>
      <c r="B308" s="4" t="s">
        <v>1377</v>
      </c>
      <c r="C308" s="4" t="s">
        <v>526</v>
      </c>
      <c r="D308" s="4" t="s">
        <v>527</v>
      </c>
      <c r="E308" s="4" t="s">
        <v>528</v>
      </c>
      <c r="F308" s="4" t="s">
        <v>421</v>
      </c>
      <c r="G308" s="4" t="s">
        <v>14</v>
      </c>
      <c r="H308" s="4" t="s">
        <v>60</v>
      </c>
      <c r="I308" s="4" t="s">
        <v>383</v>
      </c>
      <c r="J308" s="4" t="s">
        <v>17</v>
      </c>
      <c r="K308" s="4" t="s">
        <v>18</v>
      </c>
      <c r="L308" s="5">
        <v>1</v>
      </c>
      <c r="M308" s="9">
        <v>190</v>
      </c>
      <c r="N308" s="9">
        <f t="shared" si="20"/>
        <v>190</v>
      </c>
      <c r="O308" s="9">
        <f t="shared" si="21"/>
        <v>38.479522000000003</v>
      </c>
      <c r="P308" s="9">
        <f t="shared" si="22"/>
        <v>38.479522000000003</v>
      </c>
      <c r="Q308" s="11">
        <f t="shared" si="24"/>
        <v>34.052674336283189</v>
      </c>
      <c r="R308" s="11">
        <f t="shared" si="23"/>
        <v>34.052674336283189</v>
      </c>
    </row>
    <row r="309" spans="1:18" ht="80" customHeight="1" x14ac:dyDescent="0.45">
      <c r="A309" s="4"/>
      <c r="B309" s="4" t="s">
        <v>1377</v>
      </c>
      <c r="C309" s="4" t="s">
        <v>529</v>
      </c>
      <c r="D309" s="4" t="s">
        <v>530</v>
      </c>
      <c r="E309" s="4" t="s">
        <v>531</v>
      </c>
      <c r="F309" s="4" t="s">
        <v>421</v>
      </c>
      <c r="G309" s="4" t="s">
        <v>14</v>
      </c>
      <c r="H309" s="4" t="s">
        <v>60</v>
      </c>
      <c r="I309" s="4" t="s">
        <v>383</v>
      </c>
      <c r="J309" s="4" t="s">
        <v>17</v>
      </c>
      <c r="K309" s="4" t="s">
        <v>18</v>
      </c>
      <c r="L309" s="5">
        <v>6</v>
      </c>
      <c r="M309" s="9">
        <v>195</v>
      </c>
      <c r="N309" s="9">
        <f t="shared" si="20"/>
        <v>1170</v>
      </c>
      <c r="O309" s="9">
        <f t="shared" si="21"/>
        <v>39.492141000000004</v>
      </c>
      <c r="P309" s="9">
        <f t="shared" si="22"/>
        <v>236.95284600000002</v>
      </c>
      <c r="Q309" s="11">
        <f t="shared" si="24"/>
        <v>34.948797345132753</v>
      </c>
      <c r="R309" s="11">
        <f t="shared" si="23"/>
        <v>209.69278407079651</v>
      </c>
    </row>
    <row r="310" spans="1:18" ht="80" customHeight="1" x14ac:dyDescent="0.45">
      <c r="A310" s="4"/>
      <c r="B310" s="4" t="s">
        <v>1377</v>
      </c>
      <c r="C310" s="4" t="s">
        <v>532</v>
      </c>
      <c r="D310" s="4" t="s">
        <v>533</v>
      </c>
      <c r="E310" s="4" t="s">
        <v>534</v>
      </c>
      <c r="F310" s="4" t="s">
        <v>421</v>
      </c>
      <c r="G310" s="4" t="s">
        <v>14</v>
      </c>
      <c r="H310" s="4" t="s">
        <v>60</v>
      </c>
      <c r="I310" s="4" t="s">
        <v>383</v>
      </c>
      <c r="J310" s="4" t="s">
        <v>17</v>
      </c>
      <c r="K310" s="4" t="s">
        <v>18</v>
      </c>
      <c r="L310" s="5">
        <v>2</v>
      </c>
      <c r="M310" s="9">
        <v>195</v>
      </c>
      <c r="N310" s="9">
        <f t="shared" si="20"/>
        <v>390</v>
      </c>
      <c r="O310" s="9">
        <f t="shared" si="21"/>
        <v>39.492141000000004</v>
      </c>
      <c r="P310" s="9">
        <f t="shared" si="22"/>
        <v>78.984282000000007</v>
      </c>
      <c r="Q310" s="11">
        <f t="shared" si="24"/>
        <v>34.948797345132753</v>
      </c>
      <c r="R310" s="11">
        <f t="shared" si="23"/>
        <v>69.897594690265507</v>
      </c>
    </row>
    <row r="311" spans="1:18" ht="80" customHeight="1" x14ac:dyDescent="0.45">
      <c r="A311" s="4" t="s">
        <v>77</v>
      </c>
      <c r="B311" s="4" t="s">
        <v>1377</v>
      </c>
      <c r="C311" s="4" t="s">
        <v>535</v>
      </c>
      <c r="D311" s="4" t="s">
        <v>536</v>
      </c>
      <c r="E311" s="4" t="s">
        <v>537</v>
      </c>
      <c r="F311" s="4" t="s">
        <v>421</v>
      </c>
      <c r="G311" s="4" t="s">
        <v>14</v>
      </c>
      <c r="H311" s="4" t="s">
        <v>60</v>
      </c>
      <c r="I311" s="4" t="s">
        <v>383</v>
      </c>
      <c r="J311" s="4" t="s">
        <v>17</v>
      </c>
      <c r="K311" s="4" t="s">
        <v>18</v>
      </c>
      <c r="L311" s="5">
        <v>5</v>
      </c>
      <c r="M311" s="9">
        <v>220</v>
      </c>
      <c r="N311" s="9">
        <f t="shared" si="20"/>
        <v>1100</v>
      </c>
      <c r="O311" s="9">
        <f t="shared" si="21"/>
        <v>44.555236000000001</v>
      </c>
      <c r="P311" s="9">
        <f t="shared" si="22"/>
        <v>222.77618000000001</v>
      </c>
      <c r="Q311" s="11">
        <f t="shared" si="24"/>
        <v>39.429412389380538</v>
      </c>
      <c r="R311" s="11">
        <f t="shared" si="23"/>
        <v>197.14706194690268</v>
      </c>
    </row>
    <row r="312" spans="1:18" ht="80" customHeight="1" x14ac:dyDescent="0.45">
      <c r="A312" s="4" t="s">
        <v>77</v>
      </c>
      <c r="B312" s="4" t="s">
        <v>1377</v>
      </c>
      <c r="C312" s="4" t="s">
        <v>538</v>
      </c>
      <c r="D312" s="4" t="s">
        <v>539</v>
      </c>
      <c r="E312" s="4" t="s">
        <v>540</v>
      </c>
      <c r="F312" s="4" t="s">
        <v>57</v>
      </c>
      <c r="G312" s="4" t="s">
        <v>58</v>
      </c>
      <c r="H312" s="4" t="s">
        <v>60</v>
      </c>
      <c r="I312" s="4" t="s">
        <v>383</v>
      </c>
      <c r="J312" s="4" t="s">
        <v>206</v>
      </c>
      <c r="K312" s="4" t="s">
        <v>18</v>
      </c>
      <c r="L312" s="5">
        <v>21</v>
      </c>
      <c r="M312" s="9">
        <v>220</v>
      </c>
      <c r="N312" s="9">
        <f t="shared" si="20"/>
        <v>4620</v>
      </c>
      <c r="O312" s="9">
        <f t="shared" si="21"/>
        <v>44.555236000000001</v>
      </c>
      <c r="P312" s="9">
        <f t="shared" si="22"/>
        <v>935.65995599999997</v>
      </c>
      <c r="Q312" s="11">
        <f t="shared" si="24"/>
        <v>39.429412389380538</v>
      </c>
      <c r="R312" s="11">
        <f t="shared" si="23"/>
        <v>828.01766017699128</v>
      </c>
    </row>
    <row r="313" spans="1:18" ht="80" customHeight="1" x14ac:dyDescent="0.45">
      <c r="A313" s="4" t="s">
        <v>77</v>
      </c>
      <c r="B313" s="4" t="s">
        <v>1377</v>
      </c>
      <c r="C313" s="4" t="s">
        <v>541</v>
      </c>
      <c r="D313" s="4" t="s">
        <v>542</v>
      </c>
      <c r="E313" s="4" t="s">
        <v>543</v>
      </c>
      <c r="F313" s="4" t="s">
        <v>28</v>
      </c>
      <c r="G313" s="4" t="s">
        <v>58</v>
      </c>
      <c r="H313" s="4" t="s">
        <v>60</v>
      </c>
      <c r="I313" s="4" t="s">
        <v>544</v>
      </c>
      <c r="J313" s="4" t="s">
        <v>206</v>
      </c>
      <c r="K313" s="4" t="s">
        <v>18</v>
      </c>
      <c r="L313" s="5">
        <v>267</v>
      </c>
      <c r="M313" s="9">
        <v>495</v>
      </c>
      <c r="N313" s="9">
        <f t="shared" si="20"/>
        <v>132165</v>
      </c>
      <c r="O313" s="9">
        <f t="shared" si="21"/>
        <v>100.249281</v>
      </c>
      <c r="P313" s="9">
        <f t="shared" si="22"/>
        <v>26766.558026999999</v>
      </c>
      <c r="Q313" s="11">
        <f t="shared" si="24"/>
        <v>88.716177876106201</v>
      </c>
      <c r="R313" s="11">
        <f t="shared" si="23"/>
        <v>23687.219492920354</v>
      </c>
    </row>
    <row r="314" spans="1:18" ht="80" customHeight="1" x14ac:dyDescent="0.45">
      <c r="A314" s="4"/>
      <c r="B314" s="4" t="s">
        <v>1377</v>
      </c>
      <c r="C314" s="4" t="s">
        <v>545</v>
      </c>
      <c r="D314" s="4" t="s">
        <v>546</v>
      </c>
      <c r="E314" s="4" t="s">
        <v>547</v>
      </c>
      <c r="F314" s="4" t="s">
        <v>354</v>
      </c>
      <c r="G314" s="4" t="s">
        <v>14</v>
      </c>
      <c r="H314" s="4" t="s">
        <v>60</v>
      </c>
      <c r="I314" s="4" t="s">
        <v>548</v>
      </c>
      <c r="J314" s="4" t="s">
        <v>17</v>
      </c>
      <c r="K314" s="4" t="s">
        <v>18</v>
      </c>
      <c r="L314" s="5">
        <v>2</v>
      </c>
      <c r="M314" s="9">
        <v>295</v>
      </c>
      <c r="N314" s="9">
        <f t="shared" si="20"/>
        <v>590</v>
      </c>
      <c r="O314" s="9">
        <f t="shared" si="21"/>
        <v>59.744520999999999</v>
      </c>
      <c r="P314" s="9">
        <f t="shared" si="22"/>
        <v>119.489042</v>
      </c>
      <c r="Q314" s="11">
        <f t="shared" si="24"/>
        <v>52.871257522123898</v>
      </c>
      <c r="R314" s="11">
        <f t="shared" si="23"/>
        <v>105.7425150442478</v>
      </c>
    </row>
    <row r="315" spans="1:18" ht="80" customHeight="1" x14ac:dyDescent="0.45">
      <c r="A315" s="4" t="s">
        <v>77</v>
      </c>
      <c r="B315" s="4" t="s">
        <v>1377</v>
      </c>
      <c r="C315" s="4" t="s">
        <v>549</v>
      </c>
      <c r="D315" s="4" t="s">
        <v>550</v>
      </c>
      <c r="E315" s="4" t="s">
        <v>551</v>
      </c>
      <c r="F315" s="4" t="s">
        <v>216</v>
      </c>
      <c r="G315" s="4" t="s">
        <v>14</v>
      </c>
      <c r="H315" s="4" t="s">
        <v>60</v>
      </c>
      <c r="I315" s="4" t="s">
        <v>548</v>
      </c>
      <c r="J315" s="4" t="s">
        <v>17</v>
      </c>
      <c r="K315" s="4" t="s">
        <v>18</v>
      </c>
      <c r="L315" s="5">
        <v>15</v>
      </c>
      <c r="M315" s="9">
        <v>165</v>
      </c>
      <c r="N315" s="9">
        <f t="shared" si="20"/>
        <v>2475</v>
      </c>
      <c r="O315" s="9">
        <f t="shared" si="21"/>
        <v>33.416426999999999</v>
      </c>
      <c r="P315" s="9">
        <f t="shared" si="22"/>
        <v>501.24640499999998</v>
      </c>
      <c r="Q315" s="11">
        <f t="shared" si="24"/>
        <v>29.572059292035402</v>
      </c>
      <c r="R315" s="11">
        <f t="shared" si="23"/>
        <v>443.580889380531</v>
      </c>
    </row>
    <row r="316" spans="1:18" ht="80" customHeight="1" x14ac:dyDescent="0.45">
      <c r="A316" s="4"/>
      <c r="B316" s="4" t="s">
        <v>1377</v>
      </c>
      <c r="C316" s="4" t="s">
        <v>552</v>
      </c>
      <c r="D316" s="4" t="s">
        <v>553</v>
      </c>
      <c r="E316" s="4" t="s">
        <v>554</v>
      </c>
      <c r="F316" s="4" t="s">
        <v>421</v>
      </c>
      <c r="G316" s="4" t="s">
        <v>14</v>
      </c>
      <c r="H316" s="4" t="s">
        <v>60</v>
      </c>
      <c r="I316" s="4" t="s">
        <v>548</v>
      </c>
      <c r="J316" s="4" t="s">
        <v>17</v>
      </c>
      <c r="K316" s="4" t="s">
        <v>18</v>
      </c>
      <c r="L316" s="5">
        <v>1</v>
      </c>
      <c r="M316" s="9">
        <v>245</v>
      </c>
      <c r="N316" s="9">
        <f t="shared" si="20"/>
        <v>245</v>
      </c>
      <c r="O316" s="9">
        <f t="shared" si="21"/>
        <v>49.618330999999998</v>
      </c>
      <c r="P316" s="9">
        <f t="shared" si="22"/>
        <v>49.618330999999998</v>
      </c>
      <c r="Q316" s="11">
        <f t="shared" si="24"/>
        <v>43.910027433628322</v>
      </c>
      <c r="R316" s="11">
        <f t="shared" si="23"/>
        <v>43.910027433628322</v>
      </c>
    </row>
    <row r="317" spans="1:18" ht="80" customHeight="1" x14ac:dyDescent="0.45">
      <c r="A317" s="4" t="s">
        <v>77</v>
      </c>
      <c r="B317" s="4" t="s">
        <v>1377</v>
      </c>
      <c r="C317" s="4" t="s">
        <v>555</v>
      </c>
      <c r="D317" s="4" t="s">
        <v>556</v>
      </c>
      <c r="E317" s="4" t="s">
        <v>557</v>
      </c>
      <c r="F317" s="4" t="s">
        <v>216</v>
      </c>
      <c r="G317" s="4" t="s">
        <v>14</v>
      </c>
      <c r="H317" s="4" t="s">
        <v>60</v>
      </c>
      <c r="I317" s="4" t="s">
        <v>548</v>
      </c>
      <c r="J317" s="4" t="s">
        <v>17</v>
      </c>
      <c r="K317" s="4" t="s">
        <v>18</v>
      </c>
      <c r="L317" s="5">
        <v>4</v>
      </c>
      <c r="M317" s="9">
        <v>245</v>
      </c>
      <c r="N317" s="9">
        <f t="shared" si="20"/>
        <v>980</v>
      </c>
      <c r="O317" s="9">
        <f t="shared" si="21"/>
        <v>49.618330999999998</v>
      </c>
      <c r="P317" s="9">
        <f t="shared" si="22"/>
        <v>198.47332399999999</v>
      </c>
      <c r="Q317" s="11">
        <f t="shared" si="24"/>
        <v>43.910027433628322</v>
      </c>
      <c r="R317" s="11">
        <f t="shared" si="23"/>
        <v>175.64010973451329</v>
      </c>
    </row>
    <row r="318" spans="1:18" ht="80" customHeight="1" x14ac:dyDescent="0.45">
      <c r="A318" s="4" t="s">
        <v>77</v>
      </c>
      <c r="B318" s="4" t="s">
        <v>1377</v>
      </c>
      <c r="C318" s="4" t="s">
        <v>558</v>
      </c>
      <c r="D318" s="4" t="s">
        <v>559</v>
      </c>
      <c r="E318" s="4" t="s">
        <v>560</v>
      </c>
      <c r="F318" s="4" t="s">
        <v>561</v>
      </c>
      <c r="G318" s="4" t="s">
        <v>14</v>
      </c>
      <c r="H318" s="4" t="s">
        <v>60</v>
      </c>
      <c r="I318" s="4" t="s">
        <v>548</v>
      </c>
      <c r="J318" s="4" t="s">
        <v>17</v>
      </c>
      <c r="K318" s="4" t="s">
        <v>18</v>
      </c>
      <c r="L318" s="5">
        <v>1</v>
      </c>
      <c r="M318" s="9">
        <v>325</v>
      </c>
      <c r="N318" s="9">
        <f t="shared" si="20"/>
        <v>325</v>
      </c>
      <c r="O318" s="9">
        <f t="shared" si="21"/>
        <v>65.820234999999997</v>
      </c>
      <c r="P318" s="9">
        <f t="shared" si="22"/>
        <v>65.820234999999997</v>
      </c>
      <c r="Q318" s="11">
        <f t="shared" si="24"/>
        <v>58.247995575221239</v>
      </c>
      <c r="R318" s="11">
        <f t="shared" si="23"/>
        <v>58.247995575221239</v>
      </c>
    </row>
    <row r="319" spans="1:18" ht="80" customHeight="1" x14ac:dyDescent="0.45">
      <c r="A319" s="4" t="s">
        <v>77</v>
      </c>
      <c r="B319" s="4" t="s">
        <v>1377</v>
      </c>
      <c r="C319" s="4" t="s">
        <v>562</v>
      </c>
      <c r="D319" s="4" t="s">
        <v>563</v>
      </c>
      <c r="E319" s="4" t="s">
        <v>564</v>
      </c>
      <c r="F319" s="4" t="s">
        <v>489</v>
      </c>
      <c r="G319" s="4" t="s">
        <v>14</v>
      </c>
      <c r="H319" s="4" t="s">
        <v>60</v>
      </c>
      <c r="I319" s="4" t="s">
        <v>548</v>
      </c>
      <c r="J319" s="4" t="s">
        <v>17</v>
      </c>
      <c r="K319" s="4" t="s">
        <v>18</v>
      </c>
      <c r="L319" s="5">
        <v>4</v>
      </c>
      <c r="M319" s="9">
        <v>245</v>
      </c>
      <c r="N319" s="9">
        <f t="shared" si="20"/>
        <v>980</v>
      </c>
      <c r="O319" s="9">
        <f t="shared" si="21"/>
        <v>49.618330999999998</v>
      </c>
      <c r="P319" s="9">
        <f t="shared" si="22"/>
        <v>198.47332399999999</v>
      </c>
      <c r="Q319" s="11">
        <f t="shared" si="24"/>
        <v>43.910027433628322</v>
      </c>
      <c r="R319" s="11">
        <f t="shared" si="23"/>
        <v>175.64010973451329</v>
      </c>
    </row>
    <row r="320" spans="1:18" ht="80" customHeight="1" x14ac:dyDescent="0.45">
      <c r="A320" s="4"/>
      <c r="B320" s="4" t="s">
        <v>1377</v>
      </c>
      <c r="C320" s="4" t="s">
        <v>565</v>
      </c>
      <c r="D320" s="4" t="s">
        <v>566</v>
      </c>
      <c r="E320" s="4" t="s">
        <v>567</v>
      </c>
      <c r="F320" s="4" t="s">
        <v>349</v>
      </c>
      <c r="G320" s="4" t="s">
        <v>14</v>
      </c>
      <c r="H320" s="4" t="s">
        <v>60</v>
      </c>
      <c r="I320" s="4" t="s">
        <v>548</v>
      </c>
      <c r="J320" s="4" t="s">
        <v>17</v>
      </c>
      <c r="K320" s="4" t="s">
        <v>18</v>
      </c>
      <c r="L320" s="5">
        <v>3</v>
      </c>
      <c r="M320" s="9">
        <v>345</v>
      </c>
      <c r="N320" s="9">
        <f t="shared" si="20"/>
        <v>1035</v>
      </c>
      <c r="O320" s="9">
        <f t="shared" si="21"/>
        <v>69.870711</v>
      </c>
      <c r="P320" s="9">
        <f t="shared" si="22"/>
        <v>209.612133</v>
      </c>
      <c r="Q320" s="11">
        <f t="shared" si="24"/>
        <v>61.832487610619474</v>
      </c>
      <c r="R320" s="11">
        <f t="shared" si="23"/>
        <v>185.49746283185843</v>
      </c>
    </row>
    <row r="321" spans="1:18" ht="80" customHeight="1" x14ac:dyDescent="0.45">
      <c r="A321" s="4"/>
      <c r="B321" s="4" t="s">
        <v>1377</v>
      </c>
      <c r="C321" s="4" t="s">
        <v>568</v>
      </c>
      <c r="D321" s="4" t="s">
        <v>569</v>
      </c>
      <c r="E321" s="4" t="s">
        <v>570</v>
      </c>
      <c r="F321" s="4" t="s">
        <v>507</v>
      </c>
      <c r="G321" s="4" t="s">
        <v>14</v>
      </c>
      <c r="H321" s="4" t="s">
        <v>60</v>
      </c>
      <c r="I321" s="4" t="s">
        <v>548</v>
      </c>
      <c r="J321" s="4" t="s">
        <v>17</v>
      </c>
      <c r="K321" s="4" t="s">
        <v>18</v>
      </c>
      <c r="L321" s="5">
        <v>1</v>
      </c>
      <c r="M321" s="9">
        <v>345</v>
      </c>
      <c r="N321" s="9">
        <f t="shared" si="20"/>
        <v>345</v>
      </c>
      <c r="O321" s="9">
        <f t="shared" si="21"/>
        <v>69.870711</v>
      </c>
      <c r="P321" s="9">
        <f t="shared" si="22"/>
        <v>69.870711</v>
      </c>
      <c r="Q321" s="11">
        <f t="shared" si="24"/>
        <v>61.832487610619474</v>
      </c>
      <c r="R321" s="11">
        <f t="shared" si="23"/>
        <v>61.832487610619474</v>
      </c>
    </row>
    <row r="322" spans="1:18" ht="80" customHeight="1" x14ac:dyDescent="0.45">
      <c r="A322" s="4"/>
      <c r="B322" s="4" t="s">
        <v>1377</v>
      </c>
      <c r="C322" s="4" t="s">
        <v>571</v>
      </c>
      <c r="D322" s="4" t="s">
        <v>572</v>
      </c>
      <c r="E322" s="4" t="s">
        <v>573</v>
      </c>
      <c r="F322" s="4" t="s">
        <v>489</v>
      </c>
      <c r="G322" s="4" t="s">
        <v>14</v>
      </c>
      <c r="H322" s="4" t="s">
        <v>60</v>
      </c>
      <c r="I322" s="4" t="s">
        <v>548</v>
      </c>
      <c r="J322" s="4" t="s">
        <v>17</v>
      </c>
      <c r="K322" s="4" t="s">
        <v>18</v>
      </c>
      <c r="L322" s="5">
        <v>4</v>
      </c>
      <c r="M322" s="9">
        <v>345</v>
      </c>
      <c r="N322" s="9">
        <f t="shared" si="20"/>
        <v>1380</v>
      </c>
      <c r="O322" s="9">
        <f t="shared" si="21"/>
        <v>69.870711</v>
      </c>
      <c r="P322" s="9">
        <f t="shared" si="22"/>
        <v>279.482844</v>
      </c>
      <c r="Q322" s="11">
        <f t="shared" si="24"/>
        <v>61.832487610619474</v>
      </c>
      <c r="R322" s="11">
        <f t="shared" si="23"/>
        <v>247.32995044247789</v>
      </c>
    </row>
    <row r="323" spans="1:18" ht="80" customHeight="1" x14ac:dyDescent="0.45">
      <c r="A323" s="4"/>
      <c r="B323" s="4" t="s">
        <v>1377</v>
      </c>
      <c r="C323" s="4" t="s">
        <v>574</v>
      </c>
      <c r="D323" s="4" t="s">
        <v>575</v>
      </c>
      <c r="E323" s="4" t="s">
        <v>576</v>
      </c>
      <c r="F323" s="4" t="s">
        <v>28</v>
      </c>
      <c r="G323" s="4" t="s">
        <v>14</v>
      </c>
      <c r="H323" s="4" t="s">
        <v>60</v>
      </c>
      <c r="I323" s="4" t="s">
        <v>548</v>
      </c>
      <c r="J323" s="4" t="s">
        <v>17</v>
      </c>
      <c r="K323" s="4" t="s">
        <v>18</v>
      </c>
      <c r="L323" s="5">
        <v>17</v>
      </c>
      <c r="M323" s="9">
        <v>185</v>
      </c>
      <c r="N323" s="9">
        <f t="shared" si="20"/>
        <v>3145</v>
      </c>
      <c r="O323" s="9">
        <f t="shared" si="21"/>
        <v>37.466903000000002</v>
      </c>
      <c r="P323" s="9">
        <f t="shared" si="22"/>
        <v>636.93735100000004</v>
      </c>
      <c r="Q323" s="11">
        <f t="shared" si="24"/>
        <v>33.156551327433633</v>
      </c>
      <c r="R323" s="11">
        <f t="shared" si="23"/>
        <v>563.66137256637171</v>
      </c>
    </row>
    <row r="324" spans="1:18" ht="80" customHeight="1" x14ac:dyDescent="0.45">
      <c r="A324" s="4" t="s">
        <v>77</v>
      </c>
      <c r="B324" s="4" t="s">
        <v>1377</v>
      </c>
      <c r="C324" s="4" t="s">
        <v>577</v>
      </c>
      <c r="D324" s="4" t="s">
        <v>578</v>
      </c>
      <c r="E324" s="4" t="s">
        <v>579</v>
      </c>
      <c r="F324" s="4" t="s">
        <v>28</v>
      </c>
      <c r="G324" s="4" t="s">
        <v>58</v>
      </c>
      <c r="H324" s="4" t="s">
        <v>60</v>
      </c>
      <c r="I324" s="4" t="s">
        <v>548</v>
      </c>
      <c r="J324" s="4" t="s">
        <v>17</v>
      </c>
      <c r="K324" s="4" t="s">
        <v>18</v>
      </c>
      <c r="L324" s="5">
        <v>36</v>
      </c>
      <c r="M324" s="9">
        <v>175</v>
      </c>
      <c r="N324" s="9">
        <f t="shared" si="20"/>
        <v>6300</v>
      </c>
      <c r="O324" s="9">
        <f t="shared" si="21"/>
        <v>35.441665</v>
      </c>
      <c r="P324" s="9">
        <f t="shared" si="22"/>
        <v>1275.89994</v>
      </c>
      <c r="Q324" s="11">
        <f t="shared" si="24"/>
        <v>31.364305309734515</v>
      </c>
      <c r="R324" s="11">
        <f t="shared" si="23"/>
        <v>1129.1149911504426</v>
      </c>
    </row>
    <row r="325" spans="1:18" ht="80" customHeight="1" x14ac:dyDescent="0.45">
      <c r="A325" s="4"/>
      <c r="B325" s="4" t="s">
        <v>1377</v>
      </c>
      <c r="C325" s="4" t="s">
        <v>580</v>
      </c>
      <c r="D325" s="4" t="s">
        <v>581</v>
      </c>
      <c r="E325" s="4" t="s">
        <v>582</v>
      </c>
      <c r="F325" s="4" t="s">
        <v>216</v>
      </c>
      <c r="G325" s="4" t="s">
        <v>14</v>
      </c>
      <c r="H325" s="4" t="s">
        <v>60</v>
      </c>
      <c r="I325" s="4" t="s">
        <v>548</v>
      </c>
      <c r="J325" s="4" t="s">
        <v>17</v>
      </c>
      <c r="K325" s="4" t="s">
        <v>18</v>
      </c>
      <c r="L325" s="5">
        <v>30</v>
      </c>
      <c r="M325" s="9">
        <v>145</v>
      </c>
      <c r="N325" s="9">
        <f t="shared" si="20"/>
        <v>4350</v>
      </c>
      <c r="O325" s="9">
        <f t="shared" si="21"/>
        <v>29.365950999999999</v>
      </c>
      <c r="P325" s="9">
        <f t="shared" si="22"/>
        <v>880.97852999999998</v>
      </c>
      <c r="Q325" s="11">
        <f t="shared" si="24"/>
        <v>25.98756725663717</v>
      </c>
      <c r="R325" s="11">
        <f t="shared" si="23"/>
        <v>779.62701769911507</v>
      </c>
    </row>
    <row r="326" spans="1:18" ht="80" customHeight="1" x14ac:dyDescent="0.45">
      <c r="A326" s="4"/>
      <c r="B326" s="4" t="s">
        <v>1377</v>
      </c>
      <c r="C326" s="4" t="s">
        <v>583</v>
      </c>
      <c r="D326" s="4" t="s">
        <v>584</v>
      </c>
      <c r="E326" s="4" t="s">
        <v>585</v>
      </c>
      <c r="F326" s="4" t="s">
        <v>216</v>
      </c>
      <c r="G326" s="4" t="s">
        <v>14</v>
      </c>
      <c r="H326" s="4" t="s">
        <v>60</v>
      </c>
      <c r="I326" s="4" t="s">
        <v>548</v>
      </c>
      <c r="J326" s="4" t="s">
        <v>17</v>
      </c>
      <c r="K326" s="4" t="s">
        <v>18</v>
      </c>
      <c r="L326" s="5">
        <v>11</v>
      </c>
      <c r="M326" s="9">
        <v>165</v>
      </c>
      <c r="N326" s="9">
        <f t="shared" si="20"/>
        <v>1815</v>
      </c>
      <c r="O326" s="9">
        <f t="shared" si="21"/>
        <v>33.416426999999999</v>
      </c>
      <c r="P326" s="9">
        <f t="shared" si="22"/>
        <v>367.58069699999999</v>
      </c>
      <c r="Q326" s="11">
        <f t="shared" si="24"/>
        <v>29.572059292035402</v>
      </c>
      <c r="R326" s="11">
        <f t="shared" si="23"/>
        <v>325.29265221238944</v>
      </c>
    </row>
    <row r="327" spans="1:18" ht="20" customHeight="1" x14ac:dyDescent="0.45">
      <c r="A327" s="13"/>
      <c r="B327" s="4" t="s">
        <v>1377</v>
      </c>
      <c r="C327" s="4" t="s">
        <v>586</v>
      </c>
      <c r="D327" s="4" t="s">
        <v>587</v>
      </c>
      <c r="E327" s="4" t="s">
        <v>588</v>
      </c>
      <c r="F327" s="4" t="s">
        <v>216</v>
      </c>
      <c r="G327" s="4" t="s">
        <v>14</v>
      </c>
      <c r="H327" s="4" t="s">
        <v>589</v>
      </c>
      <c r="I327" s="4" t="s">
        <v>61</v>
      </c>
      <c r="J327" s="4" t="s">
        <v>17</v>
      </c>
      <c r="K327" s="4">
        <v>44</v>
      </c>
      <c r="L327" s="5">
        <v>1</v>
      </c>
      <c r="M327" s="9">
        <v>545</v>
      </c>
      <c r="N327" s="9">
        <f t="shared" si="20"/>
        <v>545</v>
      </c>
      <c r="O327" s="9">
        <f t="shared" si="21"/>
        <v>110.375471</v>
      </c>
      <c r="P327" s="9">
        <f t="shared" si="22"/>
        <v>110.375471</v>
      </c>
      <c r="Q327" s="11">
        <f t="shared" si="24"/>
        <v>97.677407964601784</v>
      </c>
      <c r="R327" s="11">
        <f t="shared" si="23"/>
        <v>97.677407964601784</v>
      </c>
    </row>
    <row r="328" spans="1:18" ht="20" customHeight="1" x14ac:dyDescent="0.45">
      <c r="A328" s="14"/>
      <c r="B328" s="4" t="s">
        <v>1377</v>
      </c>
      <c r="C328" s="4" t="s">
        <v>586</v>
      </c>
      <c r="D328" s="4" t="s">
        <v>590</v>
      </c>
      <c r="E328" s="4" t="s">
        <v>588</v>
      </c>
      <c r="F328" s="4" t="s">
        <v>216</v>
      </c>
      <c r="G328" s="4" t="s">
        <v>14</v>
      </c>
      <c r="H328" s="4" t="s">
        <v>589</v>
      </c>
      <c r="I328" s="4" t="s">
        <v>61</v>
      </c>
      <c r="J328" s="4" t="s">
        <v>17</v>
      </c>
      <c r="K328" s="4">
        <v>40</v>
      </c>
      <c r="L328" s="5">
        <v>5</v>
      </c>
      <c r="M328" s="9">
        <v>545</v>
      </c>
      <c r="N328" s="9">
        <f t="shared" si="20"/>
        <v>2725</v>
      </c>
      <c r="O328" s="9">
        <f t="shared" si="21"/>
        <v>110.375471</v>
      </c>
      <c r="P328" s="9">
        <f t="shared" si="22"/>
        <v>551.87735500000008</v>
      </c>
      <c r="Q328" s="11">
        <f t="shared" si="24"/>
        <v>97.677407964601784</v>
      </c>
      <c r="R328" s="11">
        <f t="shared" si="23"/>
        <v>488.38703982300893</v>
      </c>
    </row>
    <row r="329" spans="1:18" ht="20" customHeight="1" x14ac:dyDescent="0.45">
      <c r="A329" s="14"/>
      <c r="B329" s="4" t="s">
        <v>1377</v>
      </c>
      <c r="C329" s="4" t="s">
        <v>586</v>
      </c>
      <c r="D329" s="4" t="s">
        <v>591</v>
      </c>
      <c r="E329" s="4" t="s">
        <v>588</v>
      </c>
      <c r="F329" s="4" t="s">
        <v>216</v>
      </c>
      <c r="G329" s="4" t="s">
        <v>14</v>
      </c>
      <c r="H329" s="4" t="s">
        <v>589</v>
      </c>
      <c r="I329" s="4" t="s">
        <v>61</v>
      </c>
      <c r="J329" s="4" t="s">
        <v>17</v>
      </c>
      <c r="K329" s="4">
        <v>38</v>
      </c>
      <c r="L329" s="5">
        <v>4</v>
      </c>
      <c r="M329" s="9">
        <v>545</v>
      </c>
      <c r="N329" s="9">
        <f t="shared" si="20"/>
        <v>2180</v>
      </c>
      <c r="O329" s="9">
        <f t="shared" si="21"/>
        <v>110.375471</v>
      </c>
      <c r="P329" s="9">
        <f t="shared" si="22"/>
        <v>441.50188400000002</v>
      </c>
      <c r="Q329" s="11">
        <f t="shared" si="24"/>
        <v>97.677407964601784</v>
      </c>
      <c r="R329" s="11">
        <f t="shared" si="23"/>
        <v>390.70963185840714</v>
      </c>
    </row>
    <row r="330" spans="1:18" ht="20" customHeight="1" x14ac:dyDescent="0.45">
      <c r="A330" s="15"/>
      <c r="B330" s="4" t="s">
        <v>1377</v>
      </c>
      <c r="C330" s="4" t="s">
        <v>586</v>
      </c>
      <c r="D330" s="4" t="s">
        <v>592</v>
      </c>
      <c r="E330" s="4" t="s">
        <v>588</v>
      </c>
      <c r="F330" s="4" t="s">
        <v>216</v>
      </c>
      <c r="G330" s="4" t="s">
        <v>14</v>
      </c>
      <c r="H330" s="4" t="s">
        <v>589</v>
      </c>
      <c r="I330" s="4" t="s">
        <v>61</v>
      </c>
      <c r="J330" s="4" t="s">
        <v>17</v>
      </c>
      <c r="K330" s="4">
        <v>42</v>
      </c>
      <c r="L330" s="5">
        <v>2</v>
      </c>
      <c r="M330" s="9">
        <v>545</v>
      </c>
      <c r="N330" s="9">
        <f t="shared" si="20"/>
        <v>1090</v>
      </c>
      <c r="O330" s="9">
        <f t="shared" si="21"/>
        <v>110.375471</v>
      </c>
      <c r="P330" s="9">
        <f t="shared" si="22"/>
        <v>220.75094200000001</v>
      </c>
      <c r="Q330" s="11">
        <f t="shared" si="24"/>
        <v>97.677407964601784</v>
      </c>
      <c r="R330" s="11">
        <f t="shared" si="23"/>
        <v>195.35481592920357</v>
      </c>
    </row>
    <row r="331" spans="1:18" ht="20" customHeight="1" x14ac:dyDescent="0.45">
      <c r="A331" s="13"/>
      <c r="B331" s="4" t="s">
        <v>1377</v>
      </c>
      <c r="C331" s="4" t="s">
        <v>593</v>
      </c>
      <c r="D331" s="4" t="s">
        <v>594</v>
      </c>
      <c r="E331" s="4" t="s">
        <v>595</v>
      </c>
      <c r="F331" s="4" t="s">
        <v>216</v>
      </c>
      <c r="G331" s="4" t="s">
        <v>14</v>
      </c>
      <c r="H331" s="4" t="s">
        <v>589</v>
      </c>
      <c r="I331" s="4" t="s">
        <v>61</v>
      </c>
      <c r="J331" s="4" t="s">
        <v>17</v>
      </c>
      <c r="K331" s="4" t="s">
        <v>66</v>
      </c>
      <c r="L331" s="5">
        <v>7</v>
      </c>
      <c r="M331" s="9">
        <v>265</v>
      </c>
      <c r="N331" s="9">
        <f t="shared" si="20"/>
        <v>1855</v>
      </c>
      <c r="O331" s="9">
        <f t="shared" si="21"/>
        <v>53.668807000000001</v>
      </c>
      <c r="P331" s="9">
        <f t="shared" si="22"/>
        <v>375.68164899999999</v>
      </c>
      <c r="Q331" s="11">
        <f t="shared" si="24"/>
        <v>47.494519469026557</v>
      </c>
      <c r="R331" s="11">
        <f t="shared" si="23"/>
        <v>332.4616362831859</v>
      </c>
    </row>
    <row r="332" spans="1:18" ht="20" customHeight="1" x14ac:dyDescent="0.45">
      <c r="A332" s="14"/>
      <c r="B332" s="4" t="s">
        <v>1377</v>
      </c>
      <c r="C332" s="4" t="s">
        <v>593</v>
      </c>
      <c r="D332" s="4" t="s">
        <v>596</v>
      </c>
      <c r="E332" s="4" t="s">
        <v>595</v>
      </c>
      <c r="F332" s="4" t="s">
        <v>216</v>
      </c>
      <c r="G332" s="4" t="s">
        <v>14</v>
      </c>
      <c r="H332" s="4" t="s">
        <v>589</v>
      </c>
      <c r="I332" s="4" t="s">
        <v>61</v>
      </c>
      <c r="J332" s="4" t="s">
        <v>17</v>
      </c>
      <c r="K332" s="4" t="s">
        <v>64</v>
      </c>
      <c r="L332" s="5">
        <v>5</v>
      </c>
      <c r="M332" s="9">
        <v>265</v>
      </c>
      <c r="N332" s="9">
        <f t="shared" si="20"/>
        <v>1325</v>
      </c>
      <c r="O332" s="9">
        <f t="shared" si="21"/>
        <v>53.668807000000001</v>
      </c>
      <c r="P332" s="9">
        <f t="shared" si="22"/>
        <v>268.34403500000002</v>
      </c>
      <c r="Q332" s="11">
        <f t="shared" si="24"/>
        <v>47.494519469026557</v>
      </c>
      <c r="R332" s="11">
        <f t="shared" si="23"/>
        <v>237.47259734513278</v>
      </c>
    </row>
    <row r="333" spans="1:18" ht="20" customHeight="1" x14ac:dyDescent="0.45">
      <c r="A333" s="14"/>
      <c r="B333" s="4" t="s">
        <v>1377</v>
      </c>
      <c r="C333" s="4" t="s">
        <v>593</v>
      </c>
      <c r="D333" s="4" t="s">
        <v>597</v>
      </c>
      <c r="E333" s="4" t="s">
        <v>595</v>
      </c>
      <c r="F333" s="4" t="s">
        <v>216</v>
      </c>
      <c r="G333" s="4" t="s">
        <v>14</v>
      </c>
      <c r="H333" s="4" t="s">
        <v>589</v>
      </c>
      <c r="I333" s="4" t="s">
        <v>61</v>
      </c>
      <c r="J333" s="4" t="s">
        <v>17</v>
      </c>
      <c r="K333" s="4" t="s">
        <v>59</v>
      </c>
      <c r="L333" s="5">
        <v>5</v>
      </c>
      <c r="M333" s="9">
        <v>265</v>
      </c>
      <c r="N333" s="9">
        <f t="shared" si="20"/>
        <v>1325</v>
      </c>
      <c r="O333" s="9">
        <f t="shared" si="21"/>
        <v>53.668807000000001</v>
      </c>
      <c r="P333" s="9">
        <f t="shared" si="22"/>
        <v>268.34403500000002</v>
      </c>
      <c r="Q333" s="11">
        <f t="shared" si="24"/>
        <v>47.494519469026557</v>
      </c>
      <c r="R333" s="11">
        <f t="shared" si="23"/>
        <v>237.47259734513278</v>
      </c>
    </row>
    <row r="334" spans="1:18" ht="20" customHeight="1" x14ac:dyDescent="0.45">
      <c r="A334" s="15"/>
      <c r="B334" s="4" t="s">
        <v>1377</v>
      </c>
      <c r="C334" s="4" t="s">
        <v>593</v>
      </c>
      <c r="D334" s="4" t="s">
        <v>598</v>
      </c>
      <c r="E334" s="4" t="s">
        <v>595</v>
      </c>
      <c r="F334" s="4" t="s">
        <v>216</v>
      </c>
      <c r="G334" s="4" t="s">
        <v>14</v>
      </c>
      <c r="H334" s="4" t="s">
        <v>589</v>
      </c>
      <c r="I334" s="4" t="s">
        <v>61</v>
      </c>
      <c r="J334" s="4" t="s">
        <v>17</v>
      </c>
      <c r="K334" s="4" t="s">
        <v>70</v>
      </c>
      <c r="L334" s="5">
        <v>2</v>
      </c>
      <c r="M334" s="9">
        <v>265</v>
      </c>
      <c r="N334" s="9">
        <f t="shared" si="20"/>
        <v>530</v>
      </c>
      <c r="O334" s="9">
        <f t="shared" si="21"/>
        <v>53.668807000000001</v>
      </c>
      <c r="P334" s="9">
        <f t="shared" si="22"/>
        <v>107.337614</v>
      </c>
      <c r="Q334" s="11">
        <f t="shared" si="24"/>
        <v>47.494519469026557</v>
      </c>
      <c r="R334" s="11">
        <f t="shared" si="23"/>
        <v>94.989038938053113</v>
      </c>
    </row>
    <row r="335" spans="1:18" ht="15" customHeight="1" x14ac:dyDescent="0.45">
      <c r="A335" s="13"/>
      <c r="B335" s="4" t="s">
        <v>1377</v>
      </c>
      <c r="C335" s="4" t="s">
        <v>599</v>
      </c>
      <c r="D335" s="4" t="s">
        <v>600</v>
      </c>
      <c r="E335" s="4" t="s">
        <v>601</v>
      </c>
      <c r="F335" s="4" t="s">
        <v>216</v>
      </c>
      <c r="G335" s="4" t="s">
        <v>14</v>
      </c>
      <c r="H335" s="4" t="s">
        <v>589</v>
      </c>
      <c r="I335" s="4" t="s">
        <v>61</v>
      </c>
      <c r="J335" s="4" t="s">
        <v>17</v>
      </c>
      <c r="K335" s="4" t="s">
        <v>70</v>
      </c>
      <c r="L335" s="5">
        <v>10</v>
      </c>
      <c r="M335" s="9">
        <v>285</v>
      </c>
      <c r="N335" s="9">
        <f t="shared" ref="N335:N398" si="25">SUM(M335*L335)</f>
        <v>2850</v>
      </c>
      <c r="O335" s="9">
        <f t="shared" ref="O335:O398" si="26">SUM(M335*0.2025238)</f>
        <v>57.719283000000004</v>
      </c>
      <c r="P335" s="9">
        <f t="shared" ref="P335:P398" si="27">SUM(O335*L335)</f>
        <v>577.19283000000007</v>
      </c>
      <c r="Q335" s="11">
        <f t="shared" si="24"/>
        <v>51.079011504424784</v>
      </c>
      <c r="R335" s="11">
        <f t="shared" ref="R335:R398" si="28">SUM(Q335*L335)</f>
        <v>510.79011504424784</v>
      </c>
    </row>
    <row r="336" spans="1:18" ht="15" customHeight="1" x14ac:dyDescent="0.45">
      <c r="A336" s="14"/>
      <c r="B336" s="4" t="s">
        <v>1377</v>
      </c>
      <c r="C336" s="4" t="s">
        <v>599</v>
      </c>
      <c r="D336" s="4" t="s">
        <v>602</v>
      </c>
      <c r="E336" s="4" t="s">
        <v>601</v>
      </c>
      <c r="F336" s="4" t="s">
        <v>216</v>
      </c>
      <c r="G336" s="4" t="s">
        <v>14</v>
      </c>
      <c r="H336" s="4" t="s">
        <v>589</v>
      </c>
      <c r="I336" s="4" t="s">
        <v>61</v>
      </c>
      <c r="J336" s="4" t="s">
        <v>17</v>
      </c>
      <c r="K336" s="4" t="s">
        <v>64</v>
      </c>
      <c r="L336" s="5">
        <v>9</v>
      </c>
      <c r="M336" s="9">
        <v>285</v>
      </c>
      <c r="N336" s="9">
        <f t="shared" si="25"/>
        <v>2565</v>
      </c>
      <c r="O336" s="9">
        <f t="shared" si="26"/>
        <v>57.719283000000004</v>
      </c>
      <c r="P336" s="9">
        <f t="shared" si="27"/>
        <v>519.47354700000005</v>
      </c>
      <c r="Q336" s="11">
        <f t="shared" ref="Q336:Q399" si="29">SUM(O336/1.13)</f>
        <v>51.079011504424784</v>
      </c>
      <c r="R336" s="11">
        <f t="shared" si="28"/>
        <v>459.71110353982306</v>
      </c>
    </row>
    <row r="337" spans="1:18" ht="15" customHeight="1" x14ac:dyDescent="0.45">
      <c r="A337" s="14"/>
      <c r="B337" s="4" t="s">
        <v>1377</v>
      </c>
      <c r="C337" s="4" t="s">
        <v>599</v>
      </c>
      <c r="D337" s="4" t="s">
        <v>603</v>
      </c>
      <c r="E337" s="4" t="s">
        <v>601</v>
      </c>
      <c r="F337" s="4" t="s">
        <v>216</v>
      </c>
      <c r="G337" s="4" t="s">
        <v>14</v>
      </c>
      <c r="H337" s="4" t="s">
        <v>589</v>
      </c>
      <c r="I337" s="4" t="s">
        <v>61</v>
      </c>
      <c r="J337" s="4" t="s">
        <v>17</v>
      </c>
      <c r="K337" s="4" t="s">
        <v>59</v>
      </c>
      <c r="L337" s="5">
        <v>9</v>
      </c>
      <c r="M337" s="9">
        <v>285</v>
      </c>
      <c r="N337" s="9">
        <f t="shared" si="25"/>
        <v>2565</v>
      </c>
      <c r="O337" s="9">
        <f t="shared" si="26"/>
        <v>57.719283000000004</v>
      </c>
      <c r="P337" s="9">
        <f t="shared" si="27"/>
        <v>519.47354700000005</v>
      </c>
      <c r="Q337" s="11">
        <f t="shared" si="29"/>
        <v>51.079011504424784</v>
      </c>
      <c r="R337" s="11">
        <f t="shared" si="28"/>
        <v>459.71110353982306</v>
      </c>
    </row>
    <row r="338" spans="1:18" ht="15" customHeight="1" x14ac:dyDescent="0.45">
      <c r="A338" s="14"/>
      <c r="B338" s="4" t="s">
        <v>1377</v>
      </c>
      <c r="C338" s="4" t="s">
        <v>599</v>
      </c>
      <c r="D338" s="4" t="s">
        <v>604</v>
      </c>
      <c r="E338" s="4" t="s">
        <v>601</v>
      </c>
      <c r="F338" s="4" t="s">
        <v>216</v>
      </c>
      <c r="G338" s="4" t="s">
        <v>14</v>
      </c>
      <c r="H338" s="4" t="s">
        <v>589</v>
      </c>
      <c r="I338" s="4" t="s">
        <v>61</v>
      </c>
      <c r="J338" s="4" t="s">
        <v>17</v>
      </c>
      <c r="K338" s="4" t="s">
        <v>66</v>
      </c>
      <c r="L338" s="5">
        <v>9</v>
      </c>
      <c r="M338" s="9">
        <v>285</v>
      </c>
      <c r="N338" s="9">
        <f t="shared" si="25"/>
        <v>2565</v>
      </c>
      <c r="O338" s="9">
        <f t="shared" si="26"/>
        <v>57.719283000000004</v>
      </c>
      <c r="P338" s="9">
        <f t="shared" si="27"/>
        <v>519.47354700000005</v>
      </c>
      <c r="Q338" s="11">
        <f t="shared" si="29"/>
        <v>51.079011504424784</v>
      </c>
      <c r="R338" s="11">
        <f t="shared" si="28"/>
        <v>459.71110353982306</v>
      </c>
    </row>
    <row r="339" spans="1:18" ht="15" customHeight="1" x14ac:dyDescent="0.45">
      <c r="A339" s="14"/>
      <c r="B339" s="4" t="s">
        <v>1377</v>
      </c>
      <c r="C339" s="4" t="s">
        <v>599</v>
      </c>
      <c r="D339" s="4" t="s">
        <v>605</v>
      </c>
      <c r="E339" s="4" t="s">
        <v>601</v>
      </c>
      <c r="F339" s="4" t="s">
        <v>216</v>
      </c>
      <c r="G339" s="4" t="s">
        <v>14</v>
      </c>
      <c r="H339" s="4" t="s">
        <v>589</v>
      </c>
      <c r="I339" s="4" t="s">
        <v>61</v>
      </c>
      <c r="J339" s="4" t="s">
        <v>17</v>
      </c>
      <c r="K339" s="4" t="s">
        <v>72</v>
      </c>
      <c r="L339" s="5">
        <v>4</v>
      </c>
      <c r="M339" s="9">
        <v>285</v>
      </c>
      <c r="N339" s="9">
        <f t="shared" si="25"/>
        <v>1140</v>
      </c>
      <c r="O339" s="9">
        <f t="shared" si="26"/>
        <v>57.719283000000004</v>
      </c>
      <c r="P339" s="9">
        <f t="shared" si="27"/>
        <v>230.87713200000002</v>
      </c>
      <c r="Q339" s="11">
        <f t="shared" si="29"/>
        <v>51.079011504424784</v>
      </c>
      <c r="R339" s="11">
        <f t="shared" si="28"/>
        <v>204.31604601769914</v>
      </c>
    </row>
    <row r="340" spans="1:18" ht="15" customHeight="1" x14ac:dyDescent="0.45">
      <c r="A340" s="15"/>
      <c r="B340" s="4" t="s">
        <v>1377</v>
      </c>
      <c r="C340" s="4" t="s">
        <v>599</v>
      </c>
      <c r="D340" s="4" t="s">
        <v>606</v>
      </c>
      <c r="E340" s="4" t="s">
        <v>601</v>
      </c>
      <c r="F340" s="4" t="s">
        <v>216</v>
      </c>
      <c r="G340" s="4" t="s">
        <v>14</v>
      </c>
      <c r="H340" s="4" t="s">
        <v>589</v>
      </c>
      <c r="I340" s="4" t="s">
        <v>61</v>
      </c>
      <c r="J340" s="4" t="s">
        <v>17</v>
      </c>
      <c r="K340" s="4" t="s">
        <v>68</v>
      </c>
      <c r="L340" s="5">
        <v>3</v>
      </c>
      <c r="M340" s="9">
        <v>285</v>
      </c>
      <c r="N340" s="9">
        <f t="shared" si="25"/>
        <v>855</v>
      </c>
      <c r="O340" s="9">
        <f t="shared" si="26"/>
        <v>57.719283000000004</v>
      </c>
      <c r="P340" s="9">
        <f t="shared" si="27"/>
        <v>173.157849</v>
      </c>
      <c r="Q340" s="11">
        <f t="shared" si="29"/>
        <v>51.079011504424784</v>
      </c>
      <c r="R340" s="11">
        <f t="shared" si="28"/>
        <v>153.23703451327435</v>
      </c>
    </row>
    <row r="341" spans="1:18" ht="15" customHeight="1" x14ac:dyDescent="0.45">
      <c r="A341" s="13"/>
      <c r="B341" s="4" t="s">
        <v>1377</v>
      </c>
      <c r="C341" s="4" t="s">
        <v>607</v>
      </c>
      <c r="D341" s="4" t="s">
        <v>608</v>
      </c>
      <c r="E341" s="4" t="s">
        <v>609</v>
      </c>
      <c r="F341" s="4" t="s">
        <v>216</v>
      </c>
      <c r="G341" s="4" t="s">
        <v>14</v>
      </c>
      <c r="H341" s="4" t="s">
        <v>589</v>
      </c>
      <c r="I341" s="4" t="s">
        <v>61</v>
      </c>
      <c r="J341" s="4" t="s">
        <v>120</v>
      </c>
      <c r="K341" s="4" t="s">
        <v>74</v>
      </c>
      <c r="L341" s="5">
        <v>2</v>
      </c>
      <c r="M341" s="9">
        <v>165</v>
      </c>
      <c r="N341" s="9">
        <f t="shared" si="25"/>
        <v>330</v>
      </c>
      <c r="O341" s="9">
        <f t="shared" si="26"/>
        <v>33.416426999999999</v>
      </c>
      <c r="P341" s="9">
        <f t="shared" si="27"/>
        <v>66.832853999999998</v>
      </c>
      <c r="Q341" s="11">
        <f t="shared" si="29"/>
        <v>29.572059292035402</v>
      </c>
      <c r="R341" s="11">
        <f t="shared" si="28"/>
        <v>59.144118584070803</v>
      </c>
    </row>
    <row r="342" spans="1:18" ht="15" customHeight="1" x14ac:dyDescent="0.45">
      <c r="A342" s="14"/>
      <c r="B342" s="4" t="s">
        <v>1377</v>
      </c>
      <c r="C342" s="4" t="s">
        <v>607</v>
      </c>
      <c r="D342" s="4" t="s">
        <v>610</v>
      </c>
      <c r="E342" s="4" t="s">
        <v>609</v>
      </c>
      <c r="F342" s="4" t="s">
        <v>216</v>
      </c>
      <c r="G342" s="4" t="s">
        <v>14</v>
      </c>
      <c r="H342" s="4" t="s">
        <v>589</v>
      </c>
      <c r="I342" s="4" t="s">
        <v>61</v>
      </c>
      <c r="J342" s="4" t="s">
        <v>120</v>
      </c>
      <c r="K342" s="4" t="s">
        <v>68</v>
      </c>
      <c r="L342" s="5">
        <v>2</v>
      </c>
      <c r="M342" s="9">
        <v>165</v>
      </c>
      <c r="N342" s="9">
        <f t="shared" si="25"/>
        <v>330</v>
      </c>
      <c r="O342" s="9">
        <f t="shared" si="26"/>
        <v>33.416426999999999</v>
      </c>
      <c r="P342" s="9">
        <f t="shared" si="27"/>
        <v>66.832853999999998</v>
      </c>
      <c r="Q342" s="11">
        <f t="shared" si="29"/>
        <v>29.572059292035402</v>
      </c>
      <c r="R342" s="11">
        <f t="shared" si="28"/>
        <v>59.144118584070803</v>
      </c>
    </row>
    <row r="343" spans="1:18" ht="15" customHeight="1" x14ac:dyDescent="0.45">
      <c r="A343" s="14"/>
      <c r="B343" s="4" t="s">
        <v>1377</v>
      </c>
      <c r="C343" s="4" t="s">
        <v>607</v>
      </c>
      <c r="D343" s="4" t="s">
        <v>611</v>
      </c>
      <c r="E343" s="4" t="s">
        <v>609</v>
      </c>
      <c r="F343" s="4" t="s">
        <v>216</v>
      </c>
      <c r="G343" s="4" t="s">
        <v>14</v>
      </c>
      <c r="H343" s="4" t="s">
        <v>589</v>
      </c>
      <c r="I343" s="4" t="s">
        <v>61</v>
      </c>
      <c r="J343" s="4" t="s">
        <v>120</v>
      </c>
      <c r="K343" s="4" t="s">
        <v>64</v>
      </c>
      <c r="L343" s="5">
        <v>3</v>
      </c>
      <c r="M343" s="9">
        <v>165</v>
      </c>
      <c r="N343" s="9">
        <f t="shared" si="25"/>
        <v>495</v>
      </c>
      <c r="O343" s="9">
        <f t="shared" si="26"/>
        <v>33.416426999999999</v>
      </c>
      <c r="P343" s="9">
        <f t="shared" si="27"/>
        <v>100.249281</v>
      </c>
      <c r="Q343" s="11">
        <f t="shared" si="29"/>
        <v>29.572059292035402</v>
      </c>
      <c r="R343" s="11">
        <f t="shared" si="28"/>
        <v>88.716177876106201</v>
      </c>
    </row>
    <row r="344" spans="1:18" ht="15" customHeight="1" x14ac:dyDescent="0.45">
      <c r="A344" s="14"/>
      <c r="B344" s="4" t="s">
        <v>1377</v>
      </c>
      <c r="C344" s="4" t="s">
        <v>607</v>
      </c>
      <c r="D344" s="4" t="s">
        <v>612</v>
      </c>
      <c r="E344" s="4" t="s">
        <v>609</v>
      </c>
      <c r="F344" s="4" t="s">
        <v>216</v>
      </c>
      <c r="G344" s="4" t="s">
        <v>14</v>
      </c>
      <c r="H344" s="4" t="s">
        <v>589</v>
      </c>
      <c r="I344" s="4" t="s">
        <v>61</v>
      </c>
      <c r="J344" s="4" t="s">
        <v>120</v>
      </c>
      <c r="K344" s="4" t="s">
        <v>59</v>
      </c>
      <c r="L344" s="5">
        <v>3</v>
      </c>
      <c r="M344" s="9">
        <v>165</v>
      </c>
      <c r="N344" s="9">
        <f t="shared" si="25"/>
        <v>495</v>
      </c>
      <c r="O344" s="9">
        <f t="shared" si="26"/>
        <v>33.416426999999999</v>
      </c>
      <c r="P344" s="9">
        <f t="shared" si="27"/>
        <v>100.249281</v>
      </c>
      <c r="Q344" s="11">
        <f t="shared" si="29"/>
        <v>29.572059292035402</v>
      </c>
      <c r="R344" s="11">
        <f t="shared" si="28"/>
        <v>88.716177876106201</v>
      </c>
    </row>
    <row r="345" spans="1:18" ht="15" customHeight="1" x14ac:dyDescent="0.45">
      <c r="A345" s="14"/>
      <c r="B345" s="4" t="s">
        <v>1377</v>
      </c>
      <c r="C345" s="4" t="s">
        <v>607</v>
      </c>
      <c r="D345" s="4" t="s">
        <v>613</v>
      </c>
      <c r="E345" s="4" t="s">
        <v>609</v>
      </c>
      <c r="F345" s="4" t="s">
        <v>216</v>
      </c>
      <c r="G345" s="4" t="s">
        <v>14</v>
      </c>
      <c r="H345" s="4" t="s">
        <v>589</v>
      </c>
      <c r="I345" s="4" t="s">
        <v>61</v>
      </c>
      <c r="J345" s="4" t="s">
        <v>120</v>
      </c>
      <c r="K345" s="4" t="s">
        <v>66</v>
      </c>
      <c r="L345" s="5">
        <v>3</v>
      </c>
      <c r="M345" s="9">
        <v>165</v>
      </c>
      <c r="N345" s="9">
        <f t="shared" si="25"/>
        <v>495</v>
      </c>
      <c r="O345" s="9">
        <f t="shared" si="26"/>
        <v>33.416426999999999</v>
      </c>
      <c r="P345" s="9">
        <f t="shared" si="27"/>
        <v>100.249281</v>
      </c>
      <c r="Q345" s="11">
        <f t="shared" si="29"/>
        <v>29.572059292035402</v>
      </c>
      <c r="R345" s="11">
        <f t="shared" si="28"/>
        <v>88.716177876106201</v>
      </c>
    </row>
    <row r="346" spans="1:18" ht="15" customHeight="1" x14ac:dyDescent="0.45">
      <c r="A346" s="15"/>
      <c r="B346" s="4" t="s">
        <v>1377</v>
      </c>
      <c r="C346" s="4" t="s">
        <v>607</v>
      </c>
      <c r="D346" s="4" t="s">
        <v>614</v>
      </c>
      <c r="E346" s="4" t="s">
        <v>609</v>
      </c>
      <c r="F346" s="4" t="s">
        <v>216</v>
      </c>
      <c r="G346" s="4" t="s">
        <v>14</v>
      </c>
      <c r="H346" s="4" t="s">
        <v>589</v>
      </c>
      <c r="I346" s="4" t="s">
        <v>61</v>
      </c>
      <c r="J346" s="4" t="s">
        <v>120</v>
      </c>
      <c r="K346" s="4" t="s">
        <v>70</v>
      </c>
      <c r="L346" s="5">
        <v>3</v>
      </c>
      <c r="M346" s="9">
        <v>165</v>
      </c>
      <c r="N346" s="9">
        <f t="shared" si="25"/>
        <v>495</v>
      </c>
      <c r="O346" s="9">
        <f t="shared" si="26"/>
        <v>33.416426999999999</v>
      </c>
      <c r="P346" s="9">
        <f t="shared" si="27"/>
        <v>100.249281</v>
      </c>
      <c r="Q346" s="11">
        <f t="shared" si="29"/>
        <v>29.572059292035402</v>
      </c>
      <c r="R346" s="11">
        <f t="shared" si="28"/>
        <v>88.716177876106201</v>
      </c>
    </row>
    <row r="347" spans="1:18" ht="16.05" customHeight="1" x14ac:dyDescent="0.45">
      <c r="A347" s="13"/>
      <c r="B347" s="4" t="s">
        <v>1377</v>
      </c>
      <c r="C347" s="4" t="s">
        <v>615</v>
      </c>
      <c r="D347" s="4" t="s">
        <v>616</v>
      </c>
      <c r="E347" s="4" t="s">
        <v>617</v>
      </c>
      <c r="F347" s="4" t="s">
        <v>216</v>
      </c>
      <c r="G347" s="4" t="s">
        <v>14</v>
      </c>
      <c r="H347" s="4" t="s">
        <v>589</v>
      </c>
      <c r="I347" s="4" t="s">
        <v>61</v>
      </c>
      <c r="J347" s="4" t="s">
        <v>17</v>
      </c>
      <c r="K347" s="4" t="s">
        <v>66</v>
      </c>
      <c r="L347" s="5">
        <v>7</v>
      </c>
      <c r="M347" s="9">
        <v>595</v>
      </c>
      <c r="N347" s="9">
        <f t="shared" si="25"/>
        <v>4165</v>
      </c>
      <c r="O347" s="9">
        <f t="shared" si="26"/>
        <v>120.501661</v>
      </c>
      <c r="P347" s="9">
        <f t="shared" si="27"/>
        <v>843.51162699999998</v>
      </c>
      <c r="Q347" s="11">
        <f t="shared" si="29"/>
        <v>106.63863805309735</v>
      </c>
      <c r="R347" s="11">
        <f t="shared" si="28"/>
        <v>746.47046637168148</v>
      </c>
    </row>
    <row r="348" spans="1:18" ht="16.05" customHeight="1" x14ac:dyDescent="0.45">
      <c r="A348" s="14"/>
      <c r="B348" s="4" t="s">
        <v>1377</v>
      </c>
      <c r="C348" s="4" t="s">
        <v>615</v>
      </c>
      <c r="D348" s="4" t="s">
        <v>618</v>
      </c>
      <c r="E348" s="4" t="s">
        <v>617</v>
      </c>
      <c r="F348" s="4" t="s">
        <v>216</v>
      </c>
      <c r="G348" s="4" t="s">
        <v>14</v>
      </c>
      <c r="H348" s="4" t="s">
        <v>589</v>
      </c>
      <c r="I348" s="4" t="s">
        <v>61</v>
      </c>
      <c r="J348" s="4" t="s">
        <v>17</v>
      </c>
      <c r="K348" s="4" t="s">
        <v>70</v>
      </c>
      <c r="L348" s="5">
        <v>6</v>
      </c>
      <c r="M348" s="9">
        <v>595</v>
      </c>
      <c r="N348" s="9">
        <f t="shared" si="25"/>
        <v>3570</v>
      </c>
      <c r="O348" s="9">
        <f t="shared" si="26"/>
        <v>120.501661</v>
      </c>
      <c r="P348" s="9">
        <f t="shared" si="27"/>
        <v>723.00996599999996</v>
      </c>
      <c r="Q348" s="11">
        <f t="shared" si="29"/>
        <v>106.63863805309735</v>
      </c>
      <c r="R348" s="11">
        <f t="shared" si="28"/>
        <v>639.83182831858414</v>
      </c>
    </row>
    <row r="349" spans="1:18" ht="16.05" customHeight="1" x14ac:dyDescent="0.45">
      <c r="A349" s="14"/>
      <c r="B349" s="4" t="s">
        <v>1377</v>
      </c>
      <c r="C349" s="4" t="s">
        <v>615</v>
      </c>
      <c r="D349" s="4" t="s">
        <v>619</v>
      </c>
      <c r="E349" s="4" t="s">
        <v>617</v>
      </c>
      <c r="F349" s="4" t="s">
        <v>216</v>
      </c>
      <c r="G349" s="4" t="s">
        <v>14</v>
      </c>
      <c r="H349" s="4" t="s">
        <v>589</v>
      </c>
      <c r="I349" s="4" t="s">
        <v>61</v>
      </c>
      <c r="J349" s="4" t="s">
        <v>17</v>
      </c>
      <c r="K349" s="4" t="s">
        <v>59</v>
      </c>
      <c r="L349" s="5">
        <v>5</v>
      </c>
      <c r="M349" s="9">
        <v>595</v>
      </c>
      <c r="N349" s="9">
        <f t="shared" si="25"/>
        <v>2975</v>
      </c>
      <c r="O349" s="9">
        <f t="shared" si="26"/>
        <v>120.501661</v>
      </c>
      <c r="P349" s="9">
        <f t="shared" si="27"/>
        <v>602.50830499999995</v>
      </c>
      <c r="Q349" s="11">
        <f t="shared" si="29"/>
        <v>106.63863805309735</v>
      </c>
      <c r="R349" s="11">
        <f t="shared" si="28"/>
        <v>533.19319026548681</v>
      </c>
    </row>
    <row r="350" spans="1:18" ht="16.05" customHeight="1" x14ac:dyDescent="0.45">
      <c r="A350" s="14"/>
      <c r="B350" s="4" t="s">
        <v>1377</v>
      </c>
      <c r="C350" s="4" t="s">
        <v>615</v>
      </c>
      <c r="D350" s="4" t="s">
        <v>620</v>
      </c>
      <c r="E350" s="4" t="s">
        <v>617</v>
      </c>
      <c r="F350" s="4" t="s">
        <v>216</v>
      </c>
      <c r="G350" s="4" t="s">
        <v>14</v>
      </c>
      <c r="H350" s="4" t="s">
        <v>589</v>
      </c>
      <c r="I350" s="4" t="s">
        <v>61</v>
      </c>
      <c r="J350" s="4" t="s">
        <v>17</v>
      </c>
      <c r="K350" s="4" t="s">
        <v>72</v>
      </c>
      <c r="L350" s="5">
        <v>1</v>
      </c>
      <c r="M350" s="9">
        <v>595</v>
      </c>
      <c r="N350" s="9">
        <f t="shared" si="25"/>
        <v>595</v>
      </c>
      <c r="O350" s="9">
        <f t="shared" si="26"/>
        <v>120.501661</v>
      </c>
      <c r="P350" s="9">
        <f t="shared" si="27"/>
        <v>120.501661</v>
      </c>
      <c r="Q350" s="11">
        <f t="shared" si="29"/>
        <v>106.63863805309735</v>
      </c>
      <c r="R350" s="11">
        <f t="shared" si="28"/>
        <v>106.63863805309735</v>
      </c>
    </row>
    <row r="351" spans="1:18" ht="16.05" customHeight="1" x14ac:dyDescent="0.45">
      <c r="A351" s="15"/>
      <c r="B351" s="4" t="s">
        <v>1377</v>
      </c>
      <c r="C351" s="4" t="s">
        <v>615</v>
      </c>
      <c r="D351" s="4" t="s">
        <v>621</v>
      </c>
      <c r="E351" s="4" t="s">
        <v>617</v>
      </c>
      <c r="F351" s="4" t="s">
        <v>216</v>
      </c>
      <c r="G351" s="4" t="s">
        <v>14</v>
      </c>
      <c r="H351" s="4" t="s">
        <v>589</v>
      </c>
      <c r="I351" s="4" t="s">
        <v>61</v>
      </c>
      <c r="J351" s="4" t="s">
        <v>17</v>
      </c>
      <c r="K351" s="4" t="s">
        <v>64</v>
      </c>
      <c r="L351" s="5">
        <v>2</v>
      </c>
      <c r="M351" s="9">
        <v>595</v>
      </c>
      <c r="N351" s="9">
        <f t="shared" si="25"/>
        <v>1190</v>
      </c>
      <c r="O351" s="9">
        <f t="shared" si="26"/>
        <v>120.501661</v>
      </c>
      <c r="P351" s="9">
        <f t="shared" si="27"/>
        <v>241.003322</v>
      </c>
      <c r="Q351" s="11">
        <f t="shared" si="29"/>
        <v>106.63863805309735</v>
      </c>
      <c r="R351" s="11">
        <f t="shared" si="28"/>
        <v>213.27727610619471</v>
      </c>
    </row>
    <row r="352" spans="1:18" ht="15" customHeight="1" x14ac:dyDescent="0.45">
      <c r="A352" s="13" t="s">
        <v>77</v>
      </c>
      <c r="B352" s="4" t="s">
        <v>1377</v>
      </c>
      <c r="C352" s="4" t="s">
        <v>622</v>
      </c>
      <c r="D352" s="4" t="s">
        <v>623</v>
      </c>
      <c r="E352" s="4" t="s">
        <v>624</v>
      </c>
      <c r="F352" s="4" t="s">
        <v>57</v>
      </c>
      <c r="G352" s="4" t="s">
        <v>58</v>
      </c>
      <c r="H352" s="4" t="s">
        <v>589</v>
      </c>
      <c r="I352" s="4" t="s">
        <v>61</v>
      </c>
      <c r="J352" s="4" t="s">
        <v>17</v>
      </c>
      <c r="K352" s="4" t="s">
        <v>59</v>
      </c>
      <c r="L352" s="5">
        <v>12</v>
      </c>
      <c r="M352" s="9">
        <v>545</v>
      </c>
      <c r="N352" s="9">
        <f t="shared" si="25"/>
        <v>6540</v>
      </c>
      <c r="O352" s="9">
        <f t="shared" si="26"/>
        <v>110.375471</v>
      </c>
      <c r="P352" s="9">
        <f t="shared" si="27"/>
        <v>1324.5056520000001</v>
      </c>
      <c r="Q352" s="11">
        <f t="shared" si="29"/>
        <v>97.677407964601784</v>
      </c>
      <c r="R352" s="11">
        <f t="shared" si="28"/>
        <v>1172.1288955752213</v>
      </c>
    </row>
    <row r="353" spans="1:18" ht="15" customHeight="1" x14ac:dyDescent="0.45">
      <c r="A353" s="14"/>
      <c r="B353" s="4" t="s">
        <v>1377</v>
      </c>
      <c r="C353" s="4" t="s">
        <v>622</v>
      </c>
      <c r="D353" s="4" t="s">
        <v>625</v>
      </c>
      <c r="E353" s="4" t="s">
        <v>624</v>
      </c>
      <c r="F353" s="4" t="s">
        <v>57</v>
      </c>
      <c r="G353" s="4" t="s">
        <v>58</v>
      </c>
      <c r="H353" s="4" t="s">
        <v>589</v>
      </c>
      <c r="I353" s="4" t="s">
        <v>61</v>
      </c>
      <c r="J353" s="4" t="s">
        <v>17</v>
      </c>
      <c r="K353" s="4" t="s">
        <v>66</v>
      </c>
      <c r="L353" s="5">
        <v>8</v>
      </c>
      <c r="M353" s="9">
        <v>545</v>
      </c>
      <c r="N353" s="9">
        <f t="shared" si="25"/>
        <v>4360</v>
      </c>
      <c r="O353" s="9">
        <f t="shared" si="26"/>
        <v>110.375471</v>
      </c>
      <c r="P353" s="9">
        <f t="shared" si="27"/>
        <v>883.00376800000004</v>
      </c>
      <c r="Q353" s="11">
        <f t="shared" si="29"/>
        <v>97.677407964601784</v>
      </c>
      <c r="R353" s="11">
        <f t="shared" si="28"/>
        <v>781.41926371681427</v>
      </c>
    </row>
    <row r="354" spans="1:18" ht="15" customHeight="1" x14ac:dyDescent="0.45">
      <c r="A354" s="14"/>
      <c r="B354" s="4" t="s">
        <v>1377</v>
      </c>
      <c r="C354" s="4" t="s">
        <v>622</v>
      </c>
      <c r="D354" s="4" t="s">
        <v>626</v>
      </c>
      <c r="E354" s="4" t="s">
        <v>624</v>
      </c>
      <c r="F354" s="4" t="s">
        <v>57</v>
      </c>
      <c r="G354" s="4" t="s">
        <v>58</v>
      </c>
      <c r="H354" s="4" t="s">
        <v>589</v>
      </c>
      <c r="I354" s="4" t="s">
        <v>61</v>
      </c>
      <c r="J354" s="4" t="s">
        <v>17</v>
      </c>
      <c r="K354" s="4" t="s">
        <v>72</v>
      </c>
      <c r="L354" s="5">
        <v>1</v>
      </c>
      <c r="M354" s="9">
        <v>545</v>
      </c>
      <c r="N354" s="9">
        <f t="shared" si="25"/>
        <v>545</v>
      </c>
      <c r="O354" s="9">
        <f t="shared" si="26"/>
        <v>110.375471</v>
      </c>
      <c r="P354" s="9">
        <f t="shared" si="27"/>
        <v>110.375471</v>
      </c>
      <c r="Q354" s="11">
        <f t="shared" si="29"/>
        <v>97.677407964601784</v>
      </c>
      <c r="R354" s="11">
        <f t="shared" si="28"/>
        <v>97.677407964601784</v>
      </c>
    </row>
    <row r="355" spans="1:18" ht="15" customHeight="1" x14ac:dyDescent="0.45">
      <c r="A355" s="14"/>
      <c r="B355" s="4" t="s">
        <v>1377</v>
      </c>
      <c r="C355" s="4" t="s">
        <v>622</v>
      </c>
      <c r="D355" s="4" t="s">
        <v>627</v>
      </c>
      <c r="E355" s="4" t="s">
        <v>624</v>
      </c>
      <c r="F355" s="4" t="s">
        <v>57</v>
      </c>
      <c r="G355" s="4" t="s">
        <v>58</v>
      </c>
      <c r="H355" s="4" t="s">
        <v>589</v>
      </c>
      <c r="I355" s="4" t="s">
        <v>61</v>
      </c>
      <c r="J355" s="4" t="s">
        <v>17</v>
      </c>
      <c r="K355" s="4" t="s">
        <v>68</v>
      </c>
      <c r="L355" s="5">
        <v>1</v>
      </c>
      <c r="M355" s="9">
        <v>545</v>
      </c>
      <c r="N355" s="9">
        <f t="shared" si="25"/>
        <v>545</v>
      </c>
      <c r="O355" s="9">
        <f t="shared" si="26"/>
        <v>110.375471</v>
      </c>
      <c r="P355" s="9">
        <f t="shared" si="27"/>
        <v>110.375471</v>
      </c>
      <c r="Q355" s="11">
        <f t="shared" si="29"/>
        <v>97.677407964601784</v>
      </c>
      <c r="R355" s="11">
        <f t="shared" si="28"/>
        <v>97.677407964601784</v>
      </c>
    </row>
    <row r="356" spans="1:18" ht="15" customHeight="1" x14ac:dyDescent="0.45">
      <c r="A356" s="14"/>
      <c r="B356" s="4" t="s">
        <v>1377</v>
      </c>
      <c r="C356" s="4" t="s">
        <v>622</v>
      </c>
      <c r="D356" s="4" t="s">
        <v>628</v>
      </c>
      <c r="E356" s="4" t="s">
        <v>624</v>
      </c>
      <c r="F356" s="4" t="s">
        <v>57</v>
      </c>
      <c r="G356" s="4" t="s">
        <v>58</v>
      </c>
      <c r="H356" s="4" t="s">
        <v>589</v>
      </c>
      <c r="I356" s="4" t="s">
        <v>61</v>
      </c>
      <c r="J356" s="4" t="s">
        <v>17</v>
      </c>
      <c r="K356" s="4" t="s">
        <v>64</v>
      </c>
      <c r="L356" s="5">
        <v>4</v>
      </c>
      <c r="M356" s="9">
        <v>545</v>
      </c>
      <c r="N356" s="9">
        <f t="shared" si="25"/>
        <v>2180</v>
      </c>
      <c r="O356" s="9">
        <f t="shared" si="26"/>
        <v>110.375471</v>
      </c>
      <c r="P356" s="9">
        <f t="shared" si="27"/>
        <v>441.50188400000002</v>
      </c>
      <c r="Q356" s="11">
        <f t="shared" si="29"/>
        <v>97.677407964601784</v>
      </c>
      <c r="R356" s="11">
        <f t="shared" si="28"/>
        <v>390.70963185840714</v>
      </c>
    </row>
    <row r="357" spans="1:18" ht="15" customHeight="1" x14ac:dyDescent="0.45">
      <c r="A357" s="15"/>
      <c r="B357" s="4" t="s">
        <v>1377</v>
      </c>
      <c r="C357" s="4" t="s">
        <v>622</v>
      </c>
      <c r="D357" s="4" t="s">
        <v>629</v>
      </c>
      <c r="E357" s="4" t="s">
        <v>624</v>
      </c>
      <c r="F357" s="4" t="s">
        <v>57</v>
      </c>
      <c r="G357" s="4" t="s">
        <v>58</v>
      </c>
      <c r="H357" s="4" t="s">
        <v>589</v>
      </c>
      <c r="I357" s="4" t="s">
        <v>61</v>
      </c>
      <c r="J357" s="4" t="s">
        <v>17</v>
      </c>
      <c r="K357" s="4" t="s">
        <v>70</v>
      </c>
      <c r="L357" s="5">
        <v>2</v>
      </c>
      <c r="M357" s="9">
        <v>545</v>
      </c>
      <c r="N357" s="9">
        <f t="shared" si="25"/>
        <v>1090</v>
      </c>
      <c r="O357" s="9">
        <f t="shared" si="26"/>
        <v>110.375471</v>
      </c>
      <c r="P357" s="9">
        <f t="shared" si="27"/>
        <v>220.75094200000001</v>
      </c>
      <c r="Q357" s="11">
        <f t="shared" si="29"/>
        <v>97.677407964601784</v>
      </c>
      <c r="R357" s="11">
        <f t="shared" si="28"/>
        <v>195.35481592920357</v>
      </c>
    </row>
    <row r="358" spans="1:18" ht="40.049999999999997" customHeight="1" x14ac:dyDescent="0.45">
      <c r="A358" s="13"/>
      <c r="B358" s="4" t="s">
        <v>1377</v>
      </c>
      <c r="C358" s="4" t="s">
        <v>630</v>
      </c>
      <c r="D358" s="4" t="s">
        <v>631</v>
      </c>
      <c r="E358" s="4" t="s">
        <v>632</v>
      </c>
      <c r="F358" s="4" t="s">
        <v>633</v>
      </c>
      <c r="G358" s="4" t="s">
        <v>14</v>
      </c>
      <c r="H358" s="4" t="s">
        <v>589</v>
      </c>
      <c r="I358" s="4" t="s">
        <v>61</v>
      </c>
      <c r="J358" s="4" t="s">
        <v>17</v>
      </c>
      <c r="K358" s="4" t="s">
        <v>70</v>
      </c>
      <c r="L358" s="5">
        <v>1</v>
      </c>
      <c r="M358" s="9">
        <v>195</v>
      </c>
      <c r="N358" s="9">
        <f t="shared" si="25"/>
        <v>195</v>
      </c>
      <c r="O358" s="9">
        <f t="shared" si="26"/>
        <v>39.492141000000004</v>
      </c>
      <c r="P358" s="9">
        <f t="shared" si="27"/>
        <v>39.492141000000004</v>
      </c>
      <c r="Q358" s="11">
        <f t="shared" si="29"/>
        <v>34.948797345132753</v>
      </c>
      <c r="R358" s="11">
        <f t="shared" si="28"/>
        <v>34.948797345132753</v>
      </c>
    </row>
    <row r="359" spans="1:18" ht="40.049999999999997" customHeight="1" x14ac:dyDescent="0.45">
      <c r="A359" s="15"/>
      <c r="B359" s="4" t="s">
        <v>1377</v>
      </c>
      <c r="C359" s="4" t="s">
        <v>630</v>
      </c>
      <c r="D359" s="4" t="s">
        <v>634</v>
      </c>
      <c r="E359" s="4" t="s">
        <v>632</v>
      </c>
      <c r="F359" s="4" t="s">
        <v>633</v>
      </c>
      <c r="G359" s="4" t="s">
        <v>14</v>
      </c>
      <c r="H359" s="4" t="s">
        <v>589</v>
      </c>
      <c r="I359" s="4" t="s">
        <v>61</v>
      </c>
      <c r="J359" s="4" t="s">
        <v>17</v>
      </c>
      <c r="K359" s="4" t="s">
        <v>72</v>
      </c>
      <c r="L359" s="5">
        <v>2</v>
      </c>
      <c r="M359" s="9">
        <v>195</v>
      </c>
      <c r="N359" s="9">
        <f t="shared" si="25"/>
        <v>390</v>
      </c>
      <c r="O359" s="9">
        <f t="shared" si="26"/>
        <v>39.492141000000004</v>
      </c>
      <c r="P359" s="9">
        <f t="shared" si="27"/>
        <v>78.984282000000007</v>
      </c>
      <c r="Q359" s="11">
        <f t="shared" si="29"/>
        <v>34.948797345132753</v>
      </c>
      <c r="R359" s="11">
        <f t="shared" si="28"/>
        <v>69.897594690265507</v>
      </c>
    </row>
    <row r="360" spans="1:18" ht="80" customHeight="1" x14ac:dyDescent="0.45">
      <c r="A360" s="4" t="s">
        <v>77</v>
      </c>
      <c r="B360" s="4" t="s">
        <v>1377</v>
      </c>
      <c r="C360" s="4" t="s">
        <v>635</v>
      </c>
      <c r="D360" s="4" t="s">
        <v>636</v>
      </c>
      <c r="E360" s="4" t="s">
        <v>637</v>
      </c>
      <c r="F360" s="4" t="s">
        <v>633</v>
      </c>
      <c r="G360" s="4" t="s">
        <v>14</v>
      </c>
      <c r="H360" s="4" t="s">
        <v>589</v>
      </c>
      <c r="I360" s="4" t="s">
        <v>61</v>
      </c>
      <c r="J360" s="4" t="s">
        <v>17</v>
      </c>
      <c r="K360" s="4" t="s">
        <v>66</v>
      </c>
      <c r="L360" s="5">
        <v>1</v>
      </c>
      <c r="M360" s="9">
        <v>195</v>
      </c>
      <c r="N360" s="9">
        <f t="shared" si="25"/>
        <v>195</v>
      </c>
      <c r="O360" s="9">
        <f t="shared" si="26"/>
        <v>39.492141000000004</v>
      </c>
      <c r="P360" s="9">
        <f t="shared" si="27"/>
        <v>39.492141000000004</v>
      </c>
      <c r="Q360" s="11">
        <f t="shared" si="29"/>
        <v>34.948797345132753</v>
      </c>
      <c r="R360" s="11">
        <f t="shared" si="28"/>
        <v>34.948797345132753</v>
      </c>
    </row>
    <row r="361" spans="1:18" ht="80" customHeight="1" x14ac:dyDescent="0.45">
      <c r="A361" s="4"/>
      <c r="B361" s="4" t="s">
        <v>1377</v>
      </c>
      <c r="C361" s="4" t="s">
        <v>638</v>
      </c>
      <c r="D361" s="4" t="s">
        <v>639</v>
      </c>
      <c r="E361" s="4" t="s">
        <v>640</v>
      </c>
      <c r="F361" s="4" t="s">
        <v>28</v>
      </c>
      <c r="G361" s="4" t="s">
        <v>14</v>
      </c>
      <c r="H361" s="4" t="s">
        <v>589</v>
      </c>
      <c r="I361" s="4" t="s">
        <v>61</v>
      </c>
      <c r="J361" s="4" t="s">
        <v>17</v>
      </c>
      <c r="K361" s="4" t="s">
        <v>72</v>
      </c>
      <c r="L361" s="5">
        <v>1</v>
      </c>
      <c r="M361" s="9">
        <v>545</v>
      </c>
      <c r="N361" s="9">
        <f t="shared" si="25"/>
        <v>545</v>
      </c>
      <c r="O361" s="9">
        <f t="shared" si="26"/>
        <v>110.375471</v>
      </c>
      <c r="P361" s="9">
        <f t="shared" si="27"/>
        <v>110.375471</v>
      </c>
      <c r="Q361" s="11">
        <f t="shared" si="29"/>
        <v>97.677407964601784</v>
      </c>
      <c r="R361" s="11">
        <f t="shared" si="28"/>
        <v>97.677407964601784</v>
      </c>
    </row>
    <row r="362" spans="1:18" ht="80" customHeight="1" x14ac:dyDescent="0.45">
      <c r="A362" s="4"/>
      <c r="B362" s="4" t="s">
        <v>1377</v>
      </c>
      <c r="C362" s="4" t="s">
        <v>641</v>
      </c>
      <c r="D362" s="4" t="s">
        <v>642</v>
      </c>
      <c r="E362" s="4" t="s">
        <v>643</v>
      </c>
      <c r="F362" s="4" t="s">
        <v>28</v>
      </c>
      <c r="G362" s="4" t="s">
        <v>14</v>
      </c>
      <c r="H362" s="4" t="s">
        <v>589</v>
      </c>
      <c r="I362" s="4" t="s">
        <v>61</v>
      </c>
      <c r="J362" s="4" t="s">
        <v>17</v>
      </c>
      <c r="K362" s="4" t="s">
        <v>64</v>
      </c>
      <c r="L362" s="5">
        <v>1</v>
      </c>
      <c r="M362" s="9">
        <v>855</v>
      </c>
      <c r="N362" s="9">
        <f t="shared" si="25"/>
        <v>855</v>
      </c>
      <c r="O362" s="9">
        <f t="shared" si="26"/>
        <v>173.157849</v>
      </c>
      <c r="P362" s="9">
        <f t="shared" si="27"/>
        <v>173.157849</v>
      </c>
      <c r="Q362" s="11">
        <f t="shared" si="29"/>
        <v>153.23703451327435</v>
      </c>
      <c r="R362" s="11">
        <f t="shared" si="28"/>
        <v>153.23703451327435</v>
      </c>
    </row>
    <row r="363" spans="1:18" ht="80" customHeight="1" x14ac:dyDescent="0.45">
      <c r="A363" s="4"/>
      <c r="B363" s="4" t="s">
        <v>1377</v>
      </c>
      <c r="C363" s="4" t="s">
        <v>644</v>
      </c>
      <c r="D363" s="4" t="s">
        <v>645</v>
      </c>
      <c r="E363" s="4" t="s">
        <v>646</v>
      </c>
      <c r="F363" s="4" t="s">
        <v>28</v>
      </c>
      <c r="G363" s="4" t="s">
        <v>14</v>
      </c>
      <c r="H363" s="4" t="s">
        <v>589</v>
      </c>
      <c r="I363" s="4" t="s">
        <v>61</v>
      </c>
      <c r="J363" s="4" t="s">
        <v>17</v>
      </c>
      <c r="K363" s="4" t="s">
        <v>59</v>
      </c>
      <c r="L363" s="5">
        <v>1</v>
      </c>
      <c r="M363" s="9">
        <v>855</v>
      </c>
      <c r="N363" s="9">
        <f t="shared" si="25"/>
        <v>855</v>
      </c>
      <c r="O363" s="9">
        <f t="shared" si="26"/>
        <v>173.157849</v>
      </c>
      <c r="P363" s="9">
        <f t="shared" si="27"/>
        <v>173.157849</v>
      </c>
      <c r="Q363" s="11">
        <f t="shared" si="29"/>
        <v>153.23703451327435</v>
      </c>
      <c r="R363" s="11">
        <f t="shared" si="28"/>
        <v>153.23703451327435</v>
      </c>
    </row>
    <row r="364" spans="1:18" ht="80" customHeight="1" x14ac:dyDescent="0.45">
      <c r="A364" s="4" t="s">
        <v>77</v>
      </c>
      <c r="B364" s="4" t="s">
        <v>1377</v>
      </c>
      <c r="C364" s="4" t="s">
        <v>647</v>
      </c>
      <c r="D364" s="4" t="s">
        <v>648</v>
      </c>
      <c r="E364" s="4" t="s">
        <v>649</v>
      </c>
      <c r="F364" s="4" t="s">
        <v>489</v>
      </c>
      <c r="G364" s="4" t="s">
        <v>14</v>
      </c>
      <c r="H364" s="4" t="s">
        <v>589</v>
      </c>
      <c r="I364" s="4" t="s">
        <v>61</v>
      </c>
      <c r="J364" s="4" t="s">
        <v>62</v>
      </c>
      <c r="K364" s="4" t="s">
        <v>66</v>
      </c>
      <c r="L364" s="5">
        <v>1</v>
      </c>
      <c r="M364" s="9">
        <v>475</v>
      </c>
      <c r="N364" s="9">
        <f t="shared" si="25"/>
        <v>475</v>
      </c>
      <c r="O364" s="9">
        <f t="shared" si="26"/>
        <v>96.198805000000007</v>
      </c>
      <c r="P364" s="9">
        <f t="shared" si="27"/>
        <v>96.198805000000007</v>
      </c>
      <c r="Q364" s="11">
        <f t="shared" si="29"/>
        <v>85.131685840707974</v>
      </c>
      <c r="R364" s="11">
        <f t="shared" si="28"/>
        <v>85.131685840707974</v>
      </c>
    </row>
    <row r="365" spans="1:18" ht="26.75" customHeight="1" x14ac:dyDescent="0.45">
      <c r="A365" s="13"/>
      <c r="B365" s="4" t="s">
        <v>1377</v>
      </c>
      <c r="C365" s="4" t="s">
        <v>650</v>
      </c>
      <c r="D365" s="4" t="s">
        <v>651</v>
      </c>
      <c r="E365" s="4" t="s">
        <v>652</v>
      </c>
      <c r="F365" s="4" t="s">
        <v>421</v>
      </c>
      <c r="G365" s="4" t="s">
        <v>14</v>
      </c>
      <c r="H365" s="4" t="s">
        <v>589</v>
      </c>
      <c r="I365" s="4" t="s">
        <v>61</v>
      </c>
      <c r="J365" s="4" t="s">
        <v>120</v>
      </c>
      <c r="K365" s="4" t="s">
        <v>70</v>
      </c>
      <c r="L365" s="5">
        <v>1</v>
      </c>
      <c r="M365" s="9">
        <v>295</v>
      </c>
      <c r="N365" s="9">
        <f t="shared" si="25"/>
        <v>295</v>
      </c>
      <c r="O365" s="9">
        <f t="shared" si="26"/>
        <v>59.744520999999999</v>
      </c>
      <c r="P365" s="9">
        <f t="shared" si="27"/>
        <v>59.744520999999999</v>
      </c>
      <c r="Q365" s="11">
        <f t="shared" si="29"/>
        <v>52.871257522123898</v>
      </c>
      <c r="R365" s="11">
        <f t="shared" si="28"/>
        <v>52.871257522123898</v>
      </c>
    </row>
    <row r="366" spans="1:18" ht="26.75" customHeight="1" x14ac:dyDescent="0.45">
      <c r="A366" s="14"/>
      <c r="B366" s="4" t="s">
        <v>1377</v>
      </c>
      <c r="C366" s="4" t="s">
        <v>650</v>
      </c>
      <c r="D366" s="4" t="s">
        <v>653</v>
      </c>
      <c r="E366" s="4" t="s">
        <v>652</v>
      </c>
      <c r="F366" s="4" t="s">
        <v>421</v>
      </c>
      <c r="G366" s="4" t="s">
        <v>14</v>
      </c>
      <c r="H366" s="4" t="s">
        <v>589</v>
      </c>
      <c r="I366" s="4" t="s">
        <v>61</v>
      </c>
      <c r="J366" s="4" t="s">
        <v>120</v>
      </c>
      <c r="K366" s="4" t="s">
        <v>66</v>
      </c>
      <c r="L366" s="5">
        <v>1</v>
      </c>
      <c r="M366" s="9">
        <v>295</v>
      </c>
      <c r="N366" s="9">
        <f t="shared" si="25"/>
        <v>295</v>
      </c>
      <c r="O366" s="9">
        <f t="shared" si="26"/>
        <v>59.744520999999999</v>
      </c>
      <c r="P366" s="9">
        <f t="shared" si="27"/>
        <v>59.744520999999999</v>
      </c>
      <c r="Q366" s="11">
        <f t="shared" si="29"/>
        <v>52.871257522123898</v>
      </c>
      <c r="R366" s="11">
        <f t="shared" si="28"/>
        <v>52.871257522123898</v>
      </c>
    </row>
    <row r="367" spans="1:18" ht="26.75" customHeight="1" x14ac:dyDescent="0.45">
      <c r="A367" s="15"/>
      <c r="B367" s="4" t="s">
        <v>1377</v>
      </c>
      <c r="C367" s="4" t="s">
        <v>650</v>
      </c>
      <c r="D367" s="4" t="s">
        <v>654</v>
      </c>
      <c r="E367" s="4" t="s">
        <v>652</v>
      </c>
      <c r="F367" s="4" t="s">
        <v>421</v>
      </c>
      <c r="G367" s="4" t="s">
        <v>14</v>
      </c>
      <c r="H367" s="4" t="s">
        <v>589</v>
      </c>
      <c r="I367" s="4" t="s">
        <v>61</v>
      </c>
      <c r="J367" s="4" t="s">
        <v>120</v>
      </c>
      <c r="K367" s="4" t="s">
        <v>59</v>
      </c>
      <c r="L367" s="5">
        <v>1</v>
      </c>
      <c r="M367" s="9">
        <v>295</v>
      </c>
      <c r="N367" s="9">
        <f t="shared" si="25"/>
        <v>295</v>
      </c>
      <c r="O367" s="9">
        <f t="shared" si="26"/>
        <v>59.744520999999999</v>
      </c>
      <c r="P367" s="9">
        <f t="shared" si="27"/>
        <v>59.744520999999999</v>
      </c>
      <c r="Q367" s="11">
        <f t="shared" si="29"/>
        <v>52.871257522123898</v>
      </c>
      <c r="R367" s="11">
        <f t="shared" si="28"/>
        <v>52.871257522123898</v>
      </c>
    </row>
    <row r="368" spans="1:18" ht="26.75" customHeight="1" x14ac:dyDescent="0.45">
      <c r="A368" s="13"/>
      <c r="B368" s="4" t="s">
        <v>1377</v>
      </c>
      <c r="C368" s="4" t="s">
        <v>655</v>
      </c>
      <c r="D368" s="4" t="s">
        <v>656</v>
      </c>
      <c r="E368" s="4" t="s">
        <v>657</v>
      </c>
      <c r="F368" s="4" t="s">
        <v>421</v>
      </c>
      <c r="G368" s="4" t="s">
        <v>14</v>
      </c>
      <c r="H368" s="4" t="s">
        <v>589</v>
      </c>
      <c r="I368" s="4" t="s">
        <v>61</v>
      </c>
      <c r="J368" s="4" t="s">
        <v>62</v>
      </c>
      <c r="K368" s="4" t="s">
        <v>70</v>
      </c>
      <c r="L368" s="5">
        <v>1</v>
      </c>
      <c r="M368" s="9">
        <v>275</v>
      </c>
      <c r="N368" s="9">
        <f t="shared" si="25"/>
        <v>275</v>
      </c>
      <c r="O368" s="9">
        <f t="shared" si="26"/>
        <v>55.694045000000003</v>
      </c>
      <c r="P368" s="9">
        <f t="shared" si="27"/>
        <v>55.694045000000003</v>
      </c>
      <c r="Q368" s="11">
        <f t="shared" si="29"/>
        <v>49.28676548672567</v>
      </c>
      <c r="R368" s="11">
        <f t="shared" si="28"/>
        <v>49.28676548672567</v>
      </c>
    </row>
    <row r="369" spans="1:18" ht="26.75" customHeight="1" x14ac:dyDescent="0.45">
      <c r="A369" s="14"/>
      <c r="B369" s="4" t="s">
        <v>1377</v>
      </c>
      <c r="C369" s="4" t="s">
        <v>655</v>
      </c>
      <c r="D369" s="4" t="s">
        <v>658</v>
      </c>
      <c r="E369" s="4" t="s">
        <v>657</v>
      </c>
      <c r="F369" s="4" t="s">
        <v>421</v>
      </c>
      <c r="G369" s="4" t="s">
        <v>14</v>
      </c>
      <c r="H369" s="4" t="s">
        <v>589</v>
      </c>
      <c r="I369" s="4" t="s">
        <v>61</v>
      </c>
      <c r="J369" s="4" t="s">
        <v>62</v>
      </c>
      <c r="K369" s="4" t="s">
        <v>66</v>
      </c>
      <c r="L369" s="5">
        <v>1</v>
      </c>
      <c r="M369" s="9">
        <v>275</v>
      </c>
      <c r="N369" s="9">
        <f t="shared" si="25"/>
        <v>275</v>
      </c>
      <c r="O369" s="9">
        <f t="shared" si="26"/>
        <v>55.694045000000003</v>
      </c>
      <c r="P369" s="9">
        <f t="shared" si="27"/>
        <v>55.694045000000003</v>
      </c>
      <c r="Q369" s="11">
        <f t="shared" si="29"/>
        <v>49.28676548672567</v>
      </c>
      <c r="R369" s="11">
        <f t="shared" si="28"/>
        <v>49.28676548672567</v>
      </c>
    </row>
    <row r="370" spans="1:18" ht="26.75" customHeight="1" x14ac:dyDescent="0.45">
      <c r="A370" s="15"/>
      <c r="B370" s="4" t="s">
        <v>1377</v>
      </c>
      <c r="C370" s="4" t="s">
        <v>655</v>
      </c>
      <c r="D370" s="4" t="s">
        <v>659</v>
      </c>
      <c r="E370" s="4" t="s">
        <v>657</v>
      </c>
      <c r="F370" s="4" t="s">
        <v>421</v>
      </c>
      <c r="G370" s="4" t="s">
        <v>14</v>
      </c>
      <c r="H370" s="4" t="s">
        <v>589</v>
      </c>
      <c r="I370" s="4" t="s">
        <v>61</v>
      </c>
      <c r="J370" s="4" t="s">
        <v>62</v>
      </c>
      <c r="K370" s="4" t="s">
        <v>64</v>
      </c>
      <c r="L370" s="5">
        <v>2</v>
      </c>
      <c r="M370" s="9">
        <v>275</v>
      </c>
      <c r="N370" s="9">
        <f t="shared" si="25"/>
        <v>550</v>
      </c>
      <c r="O370" s="9">
        <f t="shared" si="26"/>
        <v>55.694045000000003</v>
      </c>
      <c r="P370" s="9">
        <f t="shared" si="27"/>
        <v>111.38809000000001</v>
      </c>
      <c r="Q370" s="11">
        <f t="shared" si="29"/>
        <v>49.28676548672567</v>
      </c>
      <c r="R370" s="11">
        <f t="shared" si="28"/>
        <v>98.573530973451341</v>
      </c>
    </row>
    <row r="371" spans="1:18" ht="15" customHeight="1" x14ac:dyDescent="0.45">
      <c r="A371" s="13"/>
      <c r="B371" s="4" t="s">
        <v>1377</v>
      </c>
      <c r="C371" s="4" t="s">
        <v>660</v>
      </c>
      <c r="D371" s="4" t="s">
        <v>661</v>
      </c>
      <c r="E371" s="4" t="s">
        <v>662</v>
      </c>
      <c r="F371" s="4" t="s">
        <v>57</v>
      </c>
      <c r="G371" s="4" t="s">
        <v>58</v>
      </c>
      <c r="H371" s="4" t="s">
        <v>589</v>
      </c>
      <c r="I371" s="4" t="s">
        <v>61</v>
      </c>
      <c r="J371" s="4" t="s">
        <v>62</v>
      </c>
      <c r="K371" s="4" t="s">
        <v>59</v>
      </c>
      <c r="L371" s="5">
        <v>19</v>
      </c>
      <c r="M371" s="9">
        <v>245</v>
      </c>
      <c r="N371" s="9">
        <f t="shared" si="25"/>
        <v>4655</v>
      </c>
      <c r="O371" s="9">
        <f t="shared" si="26"/>
        <v>49.618330999999998</v>
      </c>
      <c r="P371" s="9">
        <f t="shared" si="27"/>
        <v>942.748289</v>
      </c>
      <c r="Q371" s="11">
        <f t="shared" si="29"/>
        <v>43.910027433628322</v>
      </c>
      <c r="R371" s="11">
        <f t="shared" si="28"/>
        <v>834.29052123893814</v>
      </c>
    </row>
    <row r="372" spans="1:18" ht="15" customHeight="1" x14ac:dyDescent="0.45">
      <c r="A372" s="14"/>
      <c r="B372" s="4" t="s">
        <v>1377</v>
      </c>
      <c r="C372" s="4" t="s">
        <v>660</v>
      </c>
      <c r="D372" s="4" t="s">
        <v>663</v>
      </c>
      <c r="E372" s="4" t="s">
        <v>662</v>
      </c>
      <c r="F372" s="4" t="s">
        <v>57</v>
      </c>
      <c r="G372" s="4" t="s">
        <v>58</v>
      </c>
      <c r="H372" s="4" t="s">
        <v>589</v>
      </c>
      <c r="I372" s="4" t="s">
        <v>61</v>
      </c>
      <c r="J372" s="4" t="s">
        <v>62</v>
      </c>
      <c r="K372" s="4" t="s">
        <v>66</v>
      </c>
      <c r="L372" s="5">
        <v>15</v>
      </c>
      <c r="M372" s="9">
        <v>245</v>
      </c>
      <c r="N372" s="9">
        <f t="shared" si="25"/>
        <v>3675</v>
      </c>
      <c r="O372" s="9">
        <f t="shared" si="26"/>
        <v>49.618330999999998</v>
      </c>
      <c r="P372" s="9">
        <f t="shared" si="27"/>
        <v>744.27496499999995</v>
      </c>
      <c r="Q372" s="11">
        <f t="shared" si="29"/>
        <v>43.910027433628322</v>
      </c>
      <c r="R372" s="11">
        <f t="shared" si="28"/>
        <v>658.65041150442482</v>
      </c>
    </row>
    <row r="373" spans="1:18" ht="15" customHeight="1" x14ac:dyDescent="0.45">
      <c r="A373" s="14"/>
      <c r="B373" s="4" t="s">
        <v>1377</v>
      </c>
      <c r="C373" s="4" t="s">
        <v>660</v>
      </c>
      <c r="D373" s="4" t="s">
        <v>664</v>
      </c>
      <c r="E373" s="4" t="s">
        <v>662</v>
      </c>
      <c r="F373" s="4" t="s">
        <v>57</v>
      </c>
      <c r="G373" s="4" t="s">
        <v>58</v>
      </c>
      <c r="H373" s="4" t="s">
        <v>589</v>
      </c>
      <c r="I373" s="4" t="s">
        <v>61</v>
      </c>
      <c r="J373" s="4" t="s">
        <v>62</v>
      </c>
      <c r="K373" s="4" t="s">
        <v>72</v>
      </c>
      <c r="L373" s="5">
        <v>1</v>
      </c>
      <c r="M373" s="9">
        <v>245</v>
      </c>
      <c r="N373" s="9">
        <f t="shared" si="25"/>
        <v>245</v>
      </c>
      <c r="O373" s="9">
        <f t="shared" si="26"/>
        <v>49.618330999999998</v>
      </c>
      <c r="P373" s="9">
        <f t="shared" si="27"/>
        <v>49.618330999999998</v>
      </c>
      <c r="Q373" s="11">
        <f t="shared" si="29"/>
        <v>43.910027433628322</v>
      </c>
      <c r="R373" s="11">
        <f t="shared" si="28"/>
        <v>43.910027433628322</v>
      </c>
    </row>
    <row r="374" spans="1:18" ht="15" customHeight="1" x14ac:dyDescent="0.45">
      <c r="A374" s="14"/>
      <c r="B374" s="4" t="s">
        <v>1377</v>
      </c>
      <c r="C374" s="4" t="s">
        <v>660</v>
      </c>
      <c r="D374" s="4" t="s">
        <v>665</v>
      </c>
      <c r="E374" s="4" t="s">
        <v>662</v>
      </c>
      <c r="F374" s="4" t="s">
        <v>57</v>
      </c>
      <c r="G374" s="4" t="s">
        <v>58</v>
      </c>
      <c r="H374" s="4" t="s">
        <v>589</v>
      </c>
      <c r="I374" s="4" t="s">
        <v>61</v>
      </c>
      <c r="J374" s="4" t="s">
        <v>62</v>
      </c>
      <c r="K374" s="4" t="s">
        <v>64</v>
      </c>
      <c r="L374" s="5">
        <v>6</v>
      </c>
      <c r="M374" s="9">
        <v>245</v>
      </c>
      <c r="N374" s="9">
        <f t="shared" si="25"/>
        <v>1470</v>
      </c>
      <c r="O374" s="9">
        <f t="shared" si="26"/>
        <v>49.618330999999998</v>
      </c>
      <c r="P374" s="9">
        <f t="shared" si="27"/>
        <v>297.70998599999996</v>
      </c>
      <c r="Q374" s="11">
        <f t="shared" si="29"/>
        <v>43.910027433628322</v>
      </c>
      <c r="R374" s="11">
        <f t="shared" si="28"/>
        <v>263.46016460176992</v>
      </c>
    </row>
    <row r="375" spans="1:18" ht="15" customHeight="1" x14ac:dyDescent="0.45">
      <c r="A375" s="14"/>
      <c r="B375" s="4" t="s">
        <v>1377</v>
      </c>
      <c r="C375" s="4" t="s">
        <v>660</v>
      </c>
      <c r="D375" s="4" t="s">
        <v>666</v>
      </c>
      <c r="E375" s="4" t="s">
        <v>662</v>
      </c>
      <c r="F375" s="4" t="s">
        <v>57</v>
      </c>
      <c r="G375" s="4" t="s">
        <v>58</v>
      </c>
      <c r="H375" s="4" t="s">
        <v>589</v>
      </c>
      <c r="I375" s="4" t="s">
        <v>61</v>
      </c>
      <c r="J375" s="4" t="s">
        <v>62</v>
      </c>
      <c r="K375" s="4" t="s">
        <v>70</v>
      </c>
      <c r="L375" s="5">
        <v>6</v>
      </c>
      <c r="M375" s="9">
        <v>245</v>
      </c>
      <c r="N375" s="9">
        <f t="shared" si="25"/>
        <v>1470</v>
      </c>
      <c r="O375" s="9">
        <f t="shared" si="26"/>
        <v>49.618330999999998</v>
      </c>
      <c r="P375" s="9">
        <f t="shared" si="27"/>
        <v>297.70998599999996</v>
      </c>
      <c r="Q375" s="11">
        <f t="shared" si="29"/>
        <v>43.910027433628322</v>
      </c>
      <c r="R375" s="11">
        <f t="shared" si="28"/>
        <v>263.46016460176992</v>
      </c>
    </row>
    <row r="376" spans="1:18" ht="15" customHeight="1" x14ac:dyDescent="0.45">
      <c r="A376" s="15"/>
      <c r="B376" s="4" t="s">
        <v>1377</v>
      </c>
      <c r="C376" s="4" t="s">
        <v>660</v>
      </c>
      <c r="D376" s="4" t="s">
        <v>667</v>
      </c>
      <c r="E376" s="4" t="s">
        <v>662</v>
      </c>
      <c r="F376" s="4" t="s">
        <v>57</v>
      </c>
      <c r="G376" s="4" t="s">
        <v>58</v>
      </c>
      <c r="H376" s="4" t="s">
        <v>589</v>
      </c>
      <c r="I376" s="4" t="s">
        <v>61</v>
      </c>
      <c r="J376" s="4" t="s">
        <v>62</v>
      </c>
      <c r="K376" s="4" t="s">
        <v>68</v>
      </c>
      <c r="L376" s="5">
        <v>3</v>
      </c>
      <c r="M376" s="9">
        <v>245</v>
      </c>
      <c r="N376" s="9">
        <f t="shared" si="25"/>
        <v>735</v>
      </c>
      <c r="O376" s="9">
        <f t="shared" si="26"/>
        <v>49.618330999999998</v>
      </c>
      <c r="P376" s="9">
        <f t="shared" si="27"/>
        <v>148.85499299999998</v>
      </c>
      <c r="Q376" s="11">
        <f t="shared" si="29"/>
        <v>43.910027433628322</v>
      </c>
      <c r="R376" s="11">
        <f t="shared" si="28"/>
        <v>131.73008230088496</v>
      </c>
    </row>
    <row r="377" spans="1:18" ht="16.05" customHeight="1" x14ac:dyDescent="0.45">
      <c r="A377" s="13" t="s">
        <v>77</v>
      </c>
      <c r="B377" s="4" t="s">
        <v>1377</v>
      </c>
      <c r="C377" s="4" t="s">
        <v>668</v>
      </c>
      <c r="D377" s="4" t="s">
        <v>669</v>
      </c>
      <c r="E377" s="4" t="s">
        <v>670</v>
      </c>
      <c r="F377" s="4" t="s">
        <v>57</v>
      </c>
      <c r="G377" s="4" t="s">
        <v>58</v>
      </c>
      <c r="H377" s="4" t="s">
        <v>589</v>
      </c>
      <c r="I377" s="4" t="s">
        <v>61</v>
      </c>
      <c r="J377" s="4" t="s">
        <v>17</v>
      </c>
      <c r="K377" s="4" t="s">
        <v>59</v>
      </c>
      <c r="L377" s="5">
        <v>7</v>
      </c>
      <c r="M377" s="9">
        <v>465</v>
      </c>
      <c r="N377" s="9">
        <f t="shared" si="25"/>
        <v>3255</v>
      </c>
      <c r="O377" s="9">
        <f t="shared" si="26"/>
        <v>94.173567000000006</v>
      </c>
      <c r="P377" s="9">
        <f t="shared" si="27"/>
        <v>659.214969</v>
      </c>
      <c r="Q377" s="11">
        <f t="shared" si="29"/>
        <v>83.33943982300886</v>
      </c>
      <c r="R377" s="11">
        <f t="shared" si="28"/>
        <v>583.37607876106199</v>
      </c>
    </row>
    <row r="378" spans="1:18" ht="16.05" customHeight="1" x14ac:dyDescent="0.45">
      <c r="A378" s="14"/>
      <c r="B378" s="4" t="s">
        <v>1377</v>
      </c>
      <c r="C378" s="4" t="s">
        <v>668</v>
      </c>
      <c r="D378" s="4" t="s">
        <v>671</v>
      </c>
      <c r="E378" s="4" t="s">
        <v>670</v>
      </c>
      <c r="F378" s="4" t="s">
        <v>57</v>
      </c>
      <c r="G378" s="4" t="s">
        <v>58</v>
      </c>
      <c r="H378" s="4" t="s">
        <v>589</v>
      </c>
      <c r="I378" s="4" t="s">
        <v>61</v>
      </c>
      <c r="J378" s="4" t="s">
        <v>17</v>
      </c>
      <c r="K378" s="4" t="s">
        <v>68</v>
      </c>
      <c r="L378" s="5">
        <v>1</v>
      </c>
      <c r="M378" s="9">
        <v>465</v>
      </c>
      <c r="N378" s="9">
        <f t="shared" si="25"/>
        <v>465</v>
      </c>
      <c r="O378" s="9">
        <f t="shared" si="26"/>
        <v>94.173567000000006</v>
      </c>
      <c r="P378" s="9">
        <f t="shared" si="27"/>
        <v>94.173567000000006</v>
      </c>
      <c r="Q378" s="11">
        <f t="shared" si="29"/>
        <v>83.33943982300886</v>
      </c>
      <c r="R378" s="11">
        <f t="shared" si="28"/>
        <v>83.33943982300886</v>
      </c>
    </row>
    <row r="379" spans="1:18" ht="16.05" customHeight="1" x14ac:dyDescent="0.45">
      <c r="A379" s="14"/>
      <c r="B379" s="4" t="s">
        <v>1377</v>
      </c>
      <c r="C379" s="4" t="s">
        <v>668</v>
      </c>
      <c r="D379" s="4" t="s">
        <v>672</v>
      </c>
      <c r="E379" s="4" t="s">
        <v>670</v>
      </c>
      <c r="F379" s="4" t="s">
        <v>57</v>
      </c>
      <c r="G379" s="4" t="s">
        <v>58</v>
      </c>
      <c r="H379" s="4" t="s">
        <v>589</v>
      </c>
      <c r="I379" s="4" t="s">
        <v>61</v>
      </c>
      <c r="J379" s="4" t="s">
        <v>17</v>
      </c>
      <c r="K379" s="4" t="s">
        <v>64</v>
      </c>
      <c r="L379" s="5">
        <v>5</v>
      </c>
      <c r="M379" s="9">
        <v>465</v>
      </c>
      <c r="N379" s="9">
        <f t="shared" si="25"/>
        <v>2325</v>
      </c>
      <c r="O379" s="9">
        <f t="shared" si="26"/>
        <v>94.173567000000006</v>
      </c>
      <c r="P379" s="9">
        <f t="shared" si="27"/>
        <v>470.86783500000001</v>
      </c>
      <c r="Q379" s="11">
        <f t="shared" si="29"/>
        <v>83.33943982300886</v>
      </c>
      <c r="R379" s="11">
        <f t="shared" si="28"/>
        <v>416.69719911504433</v>
      </c>
    </row>
    <row r="380" spans="1:18" ht="16.05" customHeight="1" x14ac:dyDescent="0.45">
      <c r="A380" s="14"/>
      <c r="B380" s="4" t="s">
        <v>1377</v>
      </c>
      <c r="C380" s="4" t="s">
        <v>668</v>
      </c>
      <c r="D380" s="4" t="s">
        <v>673</v>
      </c>
      <c r="E380" s="4" t="s">
        <v>670</v>
      </c>
      <c r="F380" s="4" t="s">
        <v>57</v>
      </c>
      <c r="G380" s="4" t="s">
        <v>58</v>
      </c>
      <c r="H380" s="4" t="s">
        <v>589</v>
      </c>
      <c r="I380" s="4" t="s">
        <v>61</v>
      </c>
      <c r="J380" s="4" t="s">
        <v>17</v>
      </c>
      <c r="K380" s="4" t="s">
        <v>66</v>
      </c>
      <c r="L380" s="5">
        <v>4</v>
      </c>
      <c r="M380" s="9">
        <v>465</v>
      </c>
      <c r="N380" s="9">
        <f t="shared" si="25"/>
        <v>1860</v>
      </c>
      <c r="O380" s="9">
        <f t="shared" si="26"/>
        <v>94.173567000000006</v>
      </c>
      <c r="P380" s="9">
        <f t="shared" si="27"/>
        <v>376.69426800000002</v>
      </c>
      <c r="Q380" s="11">
        <f t="shared" si="29"/>
        <v>83.33943982300886</v>
      </c>
      <c r="R380" s="11">
        <f t="shared" si="28"/>
        <v>333.35775929203544</v>
      </c>
    </row>
    <row r="381" spans="1:18" ht="16.05" customHeight="1" x14ac:dyDescent="0.45">
      <c r="A381" s="15"/>
      <c r="B381" s="4" t="s">
        <v>1377</v>
      </c>
      <c r="C381" s="4" t="s">
        <v>668</v>
      </c>
      <c r="D381" s="4" t="s">
        <v>674</v>
      </c>
      <c r="E381" s="4" t="s">
        <v>670</v>
      </c>
      <c r="F381" s="4" t="s">
        <v>57</v>
      </c>
      <c r="G381" s="4" t="s">
        <v>58</v>
      </c>
      <c r="H381" s="4" t="s">
        <v>589</v>
      </c>
      <c r="I381" s="4" t="s">
        <v>61</v>
      </c>
      <c r="J381" s="4" t="s">
        <v>17</v>
      </c>
      <c r="K381" s="4" t="s">
        <v>70</v>
      </c>
      <c r="L381" s="5">
        <v>2</v>
      </c>
      <c r="M381" s="9">
        <v>465</v>
      </c>
      <c r="N381" s="9">
        <f t="shared" si="25"/>
        <v>930</v>
      </c>
      <c r="O381" s="9">
        <f t="shared" si="26"/>
        <v>94.173567000000006</v>
      </c>
      <c r="P381" s="9">
        <f t="shared" si="27"/>
        <v>188.34713400000001</v>
      </c>
      <c r="Q381" s="11">
        <f t="shared" si="29"/>
        <v>83.33943982300886</v>
      </c>
      <c r="R381" s="11">
        <f t="shared" si="28"/>
        <v>166.67887964601772</v>
      </c>
    </row>
    <row r="382" spans="1:18" ht="16.05" customHeight="1" x14ac:dyDescent="0.45">
      <c r="A382" s="13"/>
      <c r="B382" s="4" t="s">
        <v>1377</v>
      </c>
      <c r="C382" s="4" t="s">
        <v>675</v>
      </c>
      <c r="D382" s="4" t="s">
        <v>676</v>
      </c>
      <c r="E382" s="4" t="s">
        <v>677</v>
      </c>
      <c r="F382" s="4" t="s">
        <v>57</v>
      </c>
      <c r="G382" s="4" t="s">
        <v>58</v>
      </c>
      <c r="H382" s="4" t="s">
        <v>589</v>
      </c>
      <c r="I382" s="4" t="s">
        <v>61</v>
      </c>
      <c r="J382" s="4" t="s">
        <v>120</v>
      </c>
      <c r="K382" s="4" t="s">
        <v>59</v>
      </c>
      <c r="L382" s="5">
        <v>25</v>
      </c>
      <c r="M382" s="9">
        <v>225</v>
      </c>
      <c r="N382" s="9">
        <f t="shared" si="25"/>
        <v>5625</v>
      </c>
      <c r="O382" s="9">
        <f t="shared" si="26"/>
        <v>45.567855000000002</v>
      </c>
      <c r="P382" s="9">
        <f t="shared" si="27"/>
        <v>1139.196375</v>
      </c>
      <c r="Q382" s="11">
        <f t="shared" si="29"/>
        <v>40.325535398230095</v>
      </c>
      <c r="R382" s="11">
        <f t="shared" si="28"/>
        <v>1008.1383849557524</v>
      </c>
    </row>
    <row r="383" spans="1:18" ht="16.05" customHeight="1" x14ac:dyDescent="0.45">
      <c r="A383" s="14"/>
      <c r="B383" s="4" t="s">
        <v>1377</v>
      </c>
      <c r="C383" s="4" t="s">
        <v>675</v>
      </c>
      <c r="D383" s="4" t="s">
        <v>678</v>
      </c>
      <c r="E383" s="4" t="s">
        <v>677</v>
      </c>
      <c r="F383" s="4" t="s">
        <v>57</v>
      </c>
      <c r="G383" s="4" t="s">
        <v>58</v>
      </c>
      <c r="H383" s="4" t="s">
        <v>589</v>
      </c>
      <c r="I383" s="4" t="s">
        <v>61</v>
      </c>
      <c r="J383" s="4" t="s">
        <v>120</v>
      </c>
      <c r="K383" s="4" t="s">
        <v>66</v>
      </c>
      <c r="L383" s="5">
        <v>22</v>
      </c>
      <c r="M383" s="9">
        <v>225</v>
      </c>
      <c r="N383" s="9">
        <f t="shared" si="25"/>
        <v>4950</v>
      </c>
      <c r="O383" s="9">
        <f t="shared" si="26"/>
        <v>45.567855000000002</v>
      </c>
      <c r="P383" s="9">
        <f t="shared" si="27"/>
        <v>1002.4928100000001</v>
      </c>
      <c r="Q383" s="11">
        <f t="shared" si="29"/>
        <v>40.325535398230095</v>
      </c>
      <c r="R383" s="11">
        <f t="shared" si="28"/>
        <v>887.16177876106212</v>
      </c>
    </row>
    <row r="384" spans="1:18" ht="16.05" customHeight="1" x14ac:dyDescent="0.45">
      <c r="A384" s="14"/>
      <c r="B384" s="4" t="s">
        <v>1377</v>
      </c>
      <c r="C384" s="4" t="s">
        <v>675</v>
      </c>
      <c r="D384" s="4" t="s">
        <v>679</v>
      </c>
      <c r="E384" s="4" t="s">
        <v>677</v>
      </c>
      <c r="F384" s="4" t="s">
        <v>57</v>
      </c>
      <c r="G384" s="4" t="s">
        <v>58</v>
      </c>
      <c r="H384" s="4" t="s">
        <v>589</v>
      </c>
      <c r="I384" s="4" t="s">
        <v>61</v>
      </c>
      <c r="J384" s="4" t="s">
        <v>120</v>
      </c>
      <c r="K384" s="4" t="s">
        <v>64</v>
      </c>
      <c r="L384" s="5">
        <v>14</v>
      </c>
      <c r="M384" s="9">
        <v>225</v>
      </c>
      <c r="N384" s="9">
        <f t="shared" si="25"/>
        <v>3150</v>
      </c>
      <c r="O384" s="9">
        <f t="shared" si="26"/>
        <v>45.567855000000002</v>
      </c>
      <c r="P384" s="9">
        <f t="shared" si="27"/>
        <v>637.94997000000001</v>
      </c>
      <c r="Q384" s="11">
        <f t="shared" si="29"/>
        <v>40.325535398230095</v>
      </c>
      <c r="R384" s="11">
        <f t="shared" si="28"/>
        <v>564.55749557522131</v>
      </c>
    </row>
    <row r="385" spans="1:18" ht="16.05" customHeight="1" x14ac:dyDescent="0.45">
      <c r="A385" s="14"/>
      <c r="B385" s="4" t="s">
        <v>1377</v>
      </c>
      <c r="C385" s="4" t="s">
        <v>675</v>
      </c>
      <c r="D385" s="4" t="s">
        <v>680</v>
      </c>
      <c r="E385" s="4" t="s">
        <v>677</v>
      </c>
      <c r="F385" s="4" t="s">
        <v>57</v>
      </c>
      <c r="G385" s="4" t="s">
        <v>58</v>
      </c>
      <c r="H385" s="4" t="s">
        <v>589</v>
      </c>
      <c r="I385" s="4" t="s">
        <v>61</v>
      </c>
      <c r="J385" s="4" t="s">
        <v>120</v>
      </c>
      <c r="K385" s="4" t="s">
        <v>68</v>
      </c>
      <c r="L385" s="5">
        <v>4</v>
      </c>
      <c r="M385" s="9">
        <v>225</v>
      </c>
      <c r="N385" s="9">
        <f t="shared" si="25"/>
        <v>900</v>
      </c>
      <c r="O385" s="9">
        <f t="shared" si="26"/>
        <v>45.567855000000002</v>
      </c>
      <c r="P385" s="9">
        <f t="shared" si="27"/>
        <v>182.27142000000001</v>
      </c>
      <c r="Q385" s="11">
        <f t="shared" si="29"/>
        <v>40.325535398230095</v>
      </c>
      <c r="R385" s="11">
        <f t="shared" si="28"/>
        <v>161.30214159292038</v>
      </c>
    </row>
    <row r="386" spans="1:18" ht="16.05" customHeight="1" x14ac:dyDescent="0.45">
      <c r="A386" s="15"/>
      <c r="B386" s="4" t="s">
        <v>1377</v>
      </c>
      <c r="C386" s="4" t="s">
        <v>675</v>
      </c>
      <c r="D386" s="4" t="s">
        <v>681</v>
      </c>
      <c r="E386" s="4" t="s">
        <v>677</v>
      </c>
      <c r="F386" s="4" t="s">
        <v>57</v>
      </c>
      <c r="G386" s="4" t="s">
        <v>58</v>
      </c>
      <c r="H386" s="4" t="s">
        <v>589</v>
      </c>
      <c r="I386" s="4" t="s">
        <v>61</v>
      </c>
      <c r="J386" s="4" t="s">
        <v>120</v>
      </c>
      <c r="K386" s="4" t="s">
        <v>70</v>
      </c>
      <c r="L386" s="5">
        <v>5</v>
      </c>
      <c r="M386" s="9">
        <v>225</v>
      </c>
      <c r="N386" s="9">
        <f t="shared" si="25"/>
        <v>1125</v>
      </c>
      <c r="O386" s="9">
        <f t="shared" si="26"/>
        <v>45.567855000000002</v>
      </c>
      <c r="P386" s="9">
        <f t="shared" si="27"/>
        <v>227.83927500000001</v>
      </c>
      <c r="Q386" s="11">
        <f t="shared" si="29"/>
        <v>40.325535398230095</v>
      </c>
      <c r="R386" s="11">
        <f t="shared" si="28"/>
        <v>201.62767699115048</v>
      </c>
    </row>
    <row r="387" spans="1:18" ht="16.05" customHeight="1" x14ac:dyDescent="0.45">
      <c r="A387" s="13" t="s">
        <v>77</v>
      </c>
      <c r="B387" s="4" t="s">
        <v>1377</v>
      </c>
      <c r="C387" s="4" t="s">
        <v>682</v>
      </c>
      <c r="D387" s="4" t="s">
        <v>683</v>
      </c>
      <c r="E387" s="4" t="s">
        <v>684</v>
      </c>
      <c r="F387" s="4" t="s">
        <v>57</v>
      </c>
      <c r="G387" s="4" t="s">
        <v>58</v>
      </c>
      <c r="H387" s="4" t="s">
        <v>589</v>
      </c>
      <c r="I387" s="4" t="s">
        <v>61</v>
      </c>
      <c r="J387" s="4" t="s">
        <v>120</v>
      </c>
      <c r="K387" s="4" t="s">
        <v>66</v>
      </c>
      <c r="L387" s="5">
        <v>16</v>
      </c>
      <c r="M387" s="9">
        <v>465</v>
      </c>
      <c r="N387" s="9">
        <f t="shared" si="25"/>
        <v>7440</v>
      </c>
      <c r="O387" s="9">
        <f t="shared" si="26"/>
        <v>94.173567000000006</v>
      </c>
      <c r="P387" s="9">
        <f t="shared" si="27"/>
        <v>1506.7770720000001</v>
      </c>
      <c r="Q387" s="11">
        <f t="shared" si="29"/>
        <v>83.33943982300886</v>
      </c>
      <c r="R387" s="11">
        <f t="shared" si="28"/>
        <v>1333.4310371681418</v>
      </c>
    </row>
    <row r="388" spans="1:18" ht="16.05" customHeight="1" x14ac:dyDescent="0.45">
      <c r="A388" s="14"/>
      <c r="B388" s="4" t="s">
        <v>1377</v>
      </c>
      <c r="C388" s="4" t="s">
        <v>682</v>
      </c>
      <c r="D388" s="4" t="s">
        <v>685</v>
      </c>
      <c r="E388" s="4" t="s">
        <v>684</v>
      </c>
      <c r="F388" s="4" t="s">
        <v>57</v>
      </c>
      <c r="G388" s="4" t="s">
        <v>58</v>
      </c>
      <c r="H388" s="4" t="s">
        <v>589</v>
      </c>
      <c r="I388" s="4" t="s">
        <v>61</v>
      </c>
      <c r="J388" s="4" t="s">
        <v>120</v>
      </c>
      <c r="K388" s="4" t="s">
        <v>70</v>
      </c>
      <c r="L388" s="5">
        <v>14</v>
      </c>
      <c r="M388" s="9">
        <v>465</v>
      </c>
      <c r="N388" s="9">
        <f t="shared" si="25"/>
        <v>6510</v>
      </c>
      <c r="O388" s="9">
        <f t="shared" si="26"/>
        <v>94.173567000000006</v>
      </c>
      <c r="P388" s="9">
        <f t="shared" si="27"/>
        <v>1318.429938</v>
      </c>
      <c r="Q388" s="11">
        <f t="shared" si="29"/>
        <v>83.33943982300886</v>
      </c>
      <c r="R388" s="11">
        <f t="shared" si="28"/>
        <v>1166.752157522124</v>
      </c>
    </row>
    <row r="389" spans="1:18" ht="16.05" customHeight="1" x14ac:dyDescent="0.45">
      <c r="A389" s="14"/>
      <c r="B389" s="4" t="s">
        <v>1377</v>
      </c>
      <c r="C389" s="4" t="s">
        <v>682</v>
      </c>
      <c r="D389" s="4" t="s">
        <v>686</v>
      </c>
      <c r="E389" s="4" t="s">
        <v>684</v>
      </c>
      <c r="F389" s="4" t="s">
        <v>57</v>
      </c>
      <c r="G389" s="4" t="s">
        <v>58</v>
      </c>
      <c r="H389" s="4" t="s">
        <v>589</v>
      </c>
      <c r="I389" s="4" t="s">
        <v>61</v>
      </c>
      <c r="J389" s="4" t="s">
        <v>120</v>
      </c>
      <c r="K389" s="4" t="s">
        <v>59</v>
      </c>
      <c r="L389" s="5">
        <v>16</v>
      </c>
      <c r="M389" s="9">
        <v>465</v>
      </c>
      <c r="N389" s="9">
        <f t="shared" si="25"/>
        <v>7440</v>
      </c>
      <c r="O389" s="9">
        <f t="shared" si="26"/>
        <v>94.173567000000006</v>
      </c>
      <c r="P389" s="9">
        <f t="shared" si="27"/>
        <v>1506.7770720000001</v>
      </c>
      <c r="Q389" s="11">
        <f t="shared" si="29"/>
        <v>83.33943982300886</v>
      </c>
      <c r="R389" s="11">
        <f t="shared" si="28"/>
        <v>1333.4310371681418</v>
      </c>
    </row>
    <row r="390" spans="1:18" ht="16.05" customHeight="1" x14ac:dyDescent="0.45">
      <c r="A390" s="14"/>
      <c r="B390" s="4" t="s">
        <v>1377</v>
      </c>
      <c r="C390" s="4" t="s">
        <v>682</v>
      </c>
      <c r="D390" s="4" t="s">
        <v>687</v>
      </c>
      <c r="E390" s="4" t="s">
        <v>684</v>
      </c>
      <c r="F390" s="4" t="s">
        <v>57</v>
      </c>
      <c r="G390" s="4" t="s">
        <v>58</v>
      </c>
      <c r="H390" s="4" t="s">
        <v>589</v>
      </c>
      <c r="I390" s="4" t="s">
        <v>61</v>
      </c>
      <c r="J390" s="4" t="s">
        <v>120</v>
      </c>
      <c r="K390" s="4" t="s">
        <v>68</v>
      </c>
      <c r="L390" s="5">
        <v>1</v>
      </c>
      <c r="M390" s="9">
        <v>465</v>
      </c>
      <c r="N390" s="9">
        <f t="shared" si="25"/>
        <v>465</v>
      </c>
      <c r="O390" s="9">
        <f t="shared" si="26"/>
        <v>94.173567000000006</v>
      </c>
      <c r="P390" s="9">
        <f t="shared" si="27"/>
        <v>94.173567000000006</v>
      </c>
      <c r="Q390" s="11">
        <f t="shared" si="29"/>
        <v>83.33943982300886</v>
      </c>
      <c r="R390" s="11">
        <f t="shared" si="28"/>
        <v>83.33943982300886</v>
      </c>
    </row>
    <row r="391" spans="1:18" ht="16.05" customHeight="1" x14ac:dyDescent="0.45">
      <c r="A391" s="15"/>
      <c r="B391" s="4" t="s">
        <v>1377</v>
      </c>
      <c r="C391" s="4" t="s">
        <v>682</v>
      </c>
      <c r="D391" s="4" t="s">
        <v>688</v>
      </c>
      <c r="E391" s="4" t="s">
        <v>684</v>
      </c>
      <c r="F391" s="4" t="s">
        <v>57</v>
      </c>
      <c r="G391" s="4" t="s">
        <v>58</v>
      </c>
      <c r="H391" s="4" t="s">
        <v>589</v>
      </c>
      <c r="I391" s="4" t="s">
        <v>61</v>
      </c>
      <c r="J391" s="4" t="s">
        <v>120</v>
      </c>
      <c r="K391" s="4" t="s">
        <v>64</v>
      </c>
      <c r="L391" s="5">
        <v>2</v>
      </c>
      <c r="M391" s="9">
        <v>465</v>
      </c>
      <c r="N391" s="9">
        <f t="shared" si="25"/>
        <v>930</v>
      </c>
      <c r="O391" s="9">
        <f t="shared" si="26"/>
        <v>94.173567000000006</v>
      </c>
      <c r="P391" s="9">
        <f t="shared" si="27"/>
        <v>188.34713400000001</v>
      </c>
      <c r="Q391" s="11">
        <f t="shared" si="29"/>
        <v>83.33943982300886</v>
      </c>
      <c r="R391" s="11">
        <f t="shared" si="28"/>
        <v>166.67887964601772</v>
      </c>
    </row>
    <row r="392" spans="1:18" ht="15" customHeight="1" x14ac:dyDescent="0.45">
      <c r="A392" s="13" t="s">
        <v>77</v>
      </c>
      <c r="B392" s="4" t="s">
        <v>1377</v>
      </c>
      <c r="C392" s="4" t="s">
        <v>689</v>
      </c>
      <c r="D392" s="4" t="s">
        <v>690</v>
      </c>
      <c r="E392" s="4" t="s">
        <v>691</v>
      </c>
      <c r="F392" s="4" t="s">
        <v>405</v>
      </c>
      <c r="G392" s="4" t="s">
        <v>14</v>
      </c>
      <c r="H392" s="4" t="s">
        <v>589</v>
      </c>
      <c r="I392" s="4" t="s">
        <v>61</v>
      </c>
      <c r="J392" s="4" t="s">
        <v>62</v>
      </c>
      <c r="K392" s="4" t="s">
        <v>74</v>
      </c>
      <c r="L392" s="5">
        <v>1</v>
      </c>
      <c r="M392" s="9">
        <v>310</v>
      </c>
      <c r="N392" s="9">
        <f t="shared" si="25"/>
        <v>310</v>
      </c>
      <c r="O392" s="9">
        <f t="shared" si="26"/>
        <v>62.782378000000001</v>
      </c>
      <c r="P392" s="9">
        <f t="shared" si="27"/>
        <v>62.782378000000001</v>
      </c>
      <c r="Q392" s="11">
        <f t="shared" si="29"/>
        <v>55.559626548672576</v>
      </c>
      <c r="R392" s="11">
        <f t="shared" si="28"/>
        <v>55.559626548672576</v>
      </c>
    </row>
    <row r="393" spans="1:18" ht="15" customHeight="1" x14ac:dyDescent="0.45">
      <c r="A393" s="14"/>
      <c r="B393" s="4" t="s">
        <v>1377</v>
      </c>
      <c r="C393" s="4" t="s">
        <v>689</v>
      </c>
      <c r="D393" s="4" t="s">
        <v>692</v>
      </c>
      <c r="E393" s="4" t="s">
        <v>691</v>
      </c>
      <c r="F393" s="4" t="s">
        <v>405</v>
      </c>
      <c r="G393" s="4" t="s">
        <v>14</v>
      </c>
      <c r="H393" s="4" t="s">
        <v>589</v>
      </c>
      <c r="I393" s="4" t="s">
        <v>61</v>
      </c>
      <c r="J393" s="4" t="s">
        <v>62</v>
      </c>
      <c r="K393" s="4" t="s">
        <v>68</v>
      </c>
      <c r="L393" s="5">
        <v>1</v>
      </c>
      <c r="M393" s="9">
        <v>310</v>
      </c>
      <c r="N393" s="9">
        <f t="shared" si="25"/>
        <v>310</v>
      </c>
      <c r="O393" s="9">
        <f t="shared" si="26"/>
        <v>62.782378000000001</v>
      </c>
      <c r="P393" s="9">
        <f t="shared" si="27"/>
        <v>62.782378000000001</v>
      </c>
      <c r="Q393" s="11">
        <f t="shared" si="29"/>
        <v>55.559626548672576</v>
      </c>
      <c r="R393" s="11">
        <f t="shared" si="28"/>
        <v>55.559626548672576</v>
      </c>
    </row>
    <row r="394" spans="1:18" ht="15" customHeight="1" x14ac:dyDescent="0.45">
      <c r="A394" s="14"/>
      <c r="B394" s="4" t="s">
        <v>1377</v>
      </c>
      <c r="C394" s="4" t="s">
        <v>689</v>
      </c>
      <c r="D394" s="4" t="s">
        <v>693</v>
      </c>
      <c r="E394" s="4" t="s">
        <v>691</v>
      </c>
      <c r="F394" s="4" t="s">
        <v>405</v>
      </c>
      <c r="G394" s="4" t="s">
        <v>14</v>
      </c>
      <c r="H394" s="4" t="s">
        <v>589</v>
      </c>
      <c r="I394" s="4" t="s">
        <v>61</v>
      </c>
      <c r="J394" s="4" t="s">
        <v>62</v>
      </c>
      <c r="K394" s="4" t="s">
        <v>64</v>
      </c>
      <c r="L394" s="5">
        <v>1</v>
      </c>
      <c r="M394" s="9">
        <v>310</v>
      </c>
      <c r="N394" s="9">
        <f t="shared" si="25"/>
        <v>310</v>
      </c>
      <c r="O394" s="9">
        <f t="shared" si="26"/>
        <v>62.782378000000001</v>
      </c>
      <c r="P394" s="9">
        <f t="shared" si="27"/>
        <v>62.782378000000001</v>
      </c>
      <c r="Q394" s="11">
        <f t="shared" si="29"/>
        <v>55.559626548672576</v>
      </c>
      <c r="R394" s="11">
        <f t="shared" si="28"/>
        <v>55.559626548672576</v>
      </c>
    </row>
    <row r="395" spans="1:18" ht="15" customHeight="1" x14ac:dyDescent="0.45">
      <c r="A395" s="14"/>
      <c r="B395" s="4" t="s">
        <v>1377</v>
      </c>
      <c r="C395" s="4" t="s">
        <v>689</v>
      </c>
      <c r="D395" s="4" t="s">
        <v>694</v>
      </c>
      <c r="E395" s="4" t="s">
        <v>691</v>
      </c>
      <c r="F395" s="4" t="s">
        <v>405</v>
      </c>
      <c r="G395" s="4" t="s">
        <v>14</v>
      </c>
      <c r="H395" s="4" t="s">
        <v>589</v>
      </c>
      <c r="I395" s="4" t="s">
        <v>61</v>
      </c>
      <c r="J395" s="4" t="s">
        <v>62</v>
      </c>
      <c r="K395" s="4" t="s">
        <v>59</v>
      </c>
      <c r="L395" s="5">
        <v>3</v>
      </c>
      <c r="M395" s="9">
        <v>310</v>
      </c>
      <c r="N395" s="9">
        <f t="shared" si="25"/>
        <v>930</v>
      </c>
      <c r="O395" s="9">
        <f t="shared" si="26"/>
        <v>62.782378000000001</v>
      </c>
      <c r="P395" s="9">
        <f t="shared" si="27"/>
        <v>188.34713400000001</v>
      </c>
      <c r="Q395" s="11">
        <f t="shared" si="29"/>
        <v>55.559626548672576</v>
      </c>
      <c r="R395" s="11">
        <f t="shared" si="28"/>
        <v>166.67887964601772</v>
      </c>
    </row>
    <row r="396" spans="1:18" ht="15" customHeight="1" x14ac:dyDescent="0.45">
      <c r="A396" s="14"/>
      <c r="B396" s="4" t="s">
        <v>1377</v>
      </c>
      <c r="C396" s="4" t="s">
        <v>689</v>
      </c>
      <c r="D396" s="4" t="s">
        <v>695</v>
      </c>
      <c r="E396" s="4" t="s">
        <v>691</v>
      </c>
      <c r="F396" s="4" t="s">
        <v>405</v>
      </c>
      <c r="G396" s="4" t="s">
        <v>14</v>
      </c>
      <c r="H396" s="4" t="s">
        <v>589</v>
      </c>
      <c r="I396" s="4" t="s">
        <v>61</v>
      </c>
      <c r="J396" s="4" t="s">
        <v>62</v>
      </c>
      <c r="K396" s="4" t="s">
        <v>72</v>
      </c>
      <c r="L396" s="5">
        <v>3</v>
      </c>
      <c r="M396" s="9">
        <v>310</v>
      </c>
      <c r="N396" s="9">
        <f t="shared" si="25"/>
        <v>930</v>
      </c>
      <c r="O396" s="9">
        <f t="shared" si="26"/>
        <v>62.782378000000001</v>
      </c>
      <c r="P396" s="9">
        <f t="shared" si="27"/>
        <v>188.34713400000001</v>
      </c>
      <c r="Q396" s="11">
        <f t="shared" si="29"/>
        <v>55.559626548672576</v>
      </c>
      <c r="R396" s="11">
        <f t="shared" si="28"/>
        <v>166.67887964601772</v>
      </c>
    </row>
    <row r="397" spans="1:18" ht="15" customHeight="1" x14ac:dyDescent="0.45">
      <c r="A397" s="15"/>
      <c r="B397" s="4" t="s">
        <v>1377</v>
      </c>
      <c r="C397" s="4" t="s">
        <v>689</v>
      </c>
      <c r="D397" s="4" t="s">
        <v>696</v>
      </c>
      <c r="E397" s="4" t="s">
        <v>691</v>
      </c>
      <c r="F397" s="4" t="s">
        <v>405</v>
      </c>
      <c r="G397" s="4" t="s">
        <v>14</v>
      </c>
      <c r="H397" s="4" t="s">
        <v>589</v>
      </c>
      <c r="I397" s="4" t="s">
        <v>61</v>
      </c>
      <c r="J397" s="4" t="s">
        <v>62</v>
      </c>
      <c r="K397" s="4" t="s">
        <v>70</v>
      </c>
      <c r="L397" s="5">
        <v>2</v>
      </c>
      <c r="M397" s="9">
        <v>310</v>
      </c>
      <c r="N397" s="9">
        <f t="shared" si="25"/>
        <v>620</v>
      </c>
      <c r="O397" s="9">
        <f t="shared" si="26"/>
        <v>62.782378000000001</v>
      </c>
      <c r="P397" s="9">
        <f t="shared" si="27"/>
        <v>125.564756</v>
      </c>
      <c r="Q397" s="11">
        <f t="shared" si="29"/>
        <v>55.559626548672576</v>
      </c>
      <c r="R397" s="11">
        <f t="shared" si="28"/>
        <v>111.11925309734515</v>
      </c>
    </row>
    <row r="398" spans="1:18" ht="20" customHeight="1" x14ac:dyDescent="0.45">
      <c r="A398" s="13" t="s">
        <v>77</v>
      </c>
      <c r="B398" s="4" t="s">
        <v>1377</v>
      </c>
      <c r="C398" s="4" t="s">
        <v>697</v>
      </c>
      <c r="D398" s="4" t="s">
        <v>698</v>
      </c>
      <c r="E398" s="4" t="s">
        <v>699</v>
      </c>
      <c r="F398" s="4" t="s">
        <v>405</v>
      </c>
      <c r="G398" s="4" t="s">
        <v>14</v>
      </c>
      <c r="H398" s="4" t="s">
        <v>589</v>
      </c>
      <c r="I398" s="4" t="s">
        <v>61</v>
      </c>
      <c r="J398" s="4" t="s">
        <v>62</v>
      </c>
      <c r="K398" s="4" t="s">
        <v>70</v>
      </c>
      <c r="L398" s="5">
        <v>1</v>
      </c>
      <c r="M398" s="9">
        <v>492</v>
      </c>
      <c r="N398" s="9">
        <f t="shared" si="25"/>
        <v>492</v>
      </c>
      <c r="O398" s="9">
        <f t="shared" si="26"/>
        <v>99.641709599999999</v>
      </c>
      <c r="P398" s="9">
        <f t="shared" si="27"/>
        <v>99.641709599999999</v>
      </c>
      <c r="Q398" s="11">
        <f t="shared" si="29"/>
        <v>88.178504070796464</v>
      </c>
      <c r="R398" s="11">
        <f t="shared" si="28"/>
        <v>88.178504070796464</v>
      </c>
    </row>
    <row r="399" spans="1:18" ht="20" customHeight="1" x14ac:dyDescent="0.45">
      <c r="A399" s="14"/>
      <c r="B399" s="4" t="s">
        <v>1377</v>
      </c>
      <c r="C399" s="4" t="s">
        <v>697</v>
      </c>
      <c r="D399" s="4" t="s">
        <v>700</v>
      </c>
      <c r="E399" s="4" t="s">
        <v>699</v>
      </c>
      <c r="F399" s="4" t="s">
        <v>405</v>
      </c>
      <c r="G399" s="4" t="s">
        <v>14</v>
      </c>
      <c r="H399" s="4" t="s">
        <v>589</v>
      </c>
      <c r="I399" s="4" t="s">
        <v>61</v>
      </c>
      <c r="J399" s="4" t="s">
        <v>62</v>
      </c>
      <c r="K399" s="4" t="s">
        <v>68</v>
      </c>
      <c r="L399" s="5">
        <v>1</v>
      </c>
      <c r="M399" s="9">
        <v>492</v>
      </c>
      <c r="N399" s="9">
        <f t="shared" ref="N399:N462" si="30">SUM(M399*L399)</f>
        <v>492</v>
      </c>
      <c r="O399" s="9">
        <f t="shared" ref="O399:O462" si="31">SUM(M399*0.2025238)</f>
        <v>99.641709599999999</v>
      </c>
      <c r="P399" s="9">
        <f t="shared" ref="P399:P462" si="32">SUM(O399*L399)</f>
        <v>99.641709599999999</v>
      </c>
      <c r="Q399" s="11">
        <f t="shared" si="29"/>
        <v>88.178504070796464</v>
      </c>
      <c r="R399" s="11">
        <f t="shared" ref="R399:R462" si="33">SUM(Q399*L399)</f>
        <v>88.178504070796464</v>
      </c>
    </row>
    <row r="400" spans="1:18" ht="20" customHeight="1" x14ac:dyDescent="0.45">
      <c r="A400" s="14"/>
      <c r="B400" s="4" t="s">
        <v>1377</v>
      </c>
      <c r="C400" s="4" t="s">
        <v>697</v>
      </c>
      <c r="D400" s="4" t="s">
        <v>701</v>
      </c>
      <c r="E400" s="4" t="s">
        <v>699</v>
      </c>
      <c r="F400" s="4" t="s">
        <v>405</v>
      </c>
      <c r="G400" s="4" t="s">
        <v>14</v>
      </c>
      <c r="H400" s="4" t="s">
        <v>589</v>
      </c>
      <c r="I400" s="4" t="s">
        <v>61</v>
      </c>
      <c r="J400" s="4" t="s">
        <v>62</v>
      </c>
      <c r="K400" s="4" t="s">
        <v>66</v>
      </c>
      <c r="L400" s="5">
        <v>1</v>
      </c>
      <c r="M400" s="9">
        <v>492</v>
      </c>
      <c r="N400" s="9">
        <f t="shared" si="30"/>
        <v>492</v>
      </c>
      <c r="O400" s="9">
        <f t="shared" si="31"/>
        <v>99.641709599999999</v>
      </c>
      <c r="P400" s="9">
        <f t="shared" si="32"/>
        <v>99.641709599999999</v>
      </c>
      <c r="Q400" s="11">
        <f t="shared" ref="Q400:Q463" si="34">SUM(O400/1.13)</f>
        <v>88.178504070796464</v>
      </c>
      <c r="R400" s="11">
        <f t="shared" si="33"/>
        <v>88.178504070796464</v>
      </c>
    </row>
    <row r="401" spans="1:18" ht="20" customHeight="1" x14ac:dyDescent="0.45">
      <c r="A401" s="15"/>
      <c r="B401" s="4" t="s">
        <v>1377</v>
      </c>
      <c r="C401" s="4" t="s">
        <v>697</v>
      </c>
      <c r="D401" s="4" t="s">
        <v>702</v>
      </c>
      <c r="E401" s="4" t="s">
        <v>699</v>
      </c>
      <c r="F401" s="4" t="s">
        <v>405</v>
      </c>
      <c r="G401" s="4" t="s">
        <v>14</v>
      </c>
      <c r="H401" s="4" t="s">
        <v>589</v>
      </c>
      <c r="I401" s="4" t="s">
        <v>61</v>
      </c>
      <c r="J401" s="4" t="s">
        <v>62</v>
      </c>
      <c r="K401" s="4" t="s">
        <v>72</v>
      </c>
      <c r="L401" s="5">
        <v>2</v>
      </c>
      <c r="M401" s="9">
        <v>492</v>
      </c>
      <c r="N401" s="9">
        <f t="shared" si="30"/>
        <v>984</v>
      </c>
      <c r="O401" s="9">
        <f t="shared" si="31"/>
        <v>99.641709599999999</v>
      </c>
      <c r="P401" s="9">
        <f t="shared" si="32"/>
        <v>199.2834192</v>
      </c>
      <c r="Q401" s="11">
        <f t="shared" si="34"/>
        <v>88.178504070796464</v>
      </c>
      <c r="R401" s="11">
        <f t="shared" si="33"/>
        <v>176.35700814159293</v>
      </c>
    </row>
    <row r="402" spans="1:18" ht="80" customHeight="1" x14ac:dyDescent="0.45">
      <c r="A402" s="4" t="s">
        <v>77</v>
      </c>
      <c r="B402" s="4" t="s">
        <v>1377</v>
      </c>
      <c r="C402" s="4" t="s">
        <v>703</v>
      </c>
      <c r="D402" s="4" t="s">
        <v>704</v>
      </c>
      <c r="E402" s="4" t="s">
        <v>705</v>
      </c>
      <c r="F402" s="4" t="s">
        <v>706</v>
      </c>
      <c r="G402" s="4" t="s">
        <v>14</v>
      </c>
      <c r="H402" s="4" t="s">
        <v>589</v>
      </c>
      <c r="I402" s="4" t="s">
        <v>61</v>
      </c>
      <c r="J402" s="4" t="s">
        <v>62</v>
      </c>
      <c r="K402" s="4" t="s">
        <v>70</v>
      </c>
      <c r="L402" s="5">
        <v>1</v>
      </c>
      <c r="M402" s="9">
        <v>380</v>
      </c>
      <c r="N402" s="9">
        <f t="shared" si="30"/>
        <v>380</v>
      </c>
      <c r="O402" s="9">
        <f t="shared" si="31"/>
        <v>76.959044000000006</v>
      </c>
      <c r="P402" s="9">
        <f t="shared" si="32"/>
        <v>76.959044000000006</v>
      </c>
      <c r="Q402" s="11">
        <f t="shared" si="34"/>
        <v>68.105348672566379</v>
      </c>
      <c r="R402" s="11">
        <f t="shared" si="33"/>
        <v>68.105348672566379</v>
      </c>
    </row>
    <row r="403" spans="1:18" ht="26.75" customHeight="1" x14ac:dyDescent="0.45">
      <c r="A403" s="13"/>
      <c r="B403" s="4" t="s">
        <v>1377</v>
      </c>
      <c r="C403" s="4" t="s">
        <v>707</v>
      </c>
      <c r="D403" s="4" t="s">
        <v>708</v>
      </c>
      <c r="E403" s="4" t="s">
        <v>709</v>
      </c>
      <c r="F403" s="4" t="s">
        <v>216</v>
      </c>
      <c r="G403" s="4" t="s">
        <v>14</v>
      </c>
      <c r="H403" s="4" t="s">
        <v>589</v>
      </c>
      <c r="I403" s="4" t="s">
        <v>61</v>
      </c>
      <c r="J403" s="4" t="s">
        <v>62</v>
      </c>
      <c r="K403" s="4" t="s">
        <v>70</v>
      </c>
      <c r="L403" s="5">
        <v>2</v>
      </c>
      <c r="M403" s="9">
        <v>325</v>
      </c>
      <c r="N403" s="9">
        <f t="shared" si="30"/>
        <v>650</v>
      </c>
      <c r="O403" s="9">
        <f t="shared" si="31"/>
        <v>65.820234999999997</v>
      </c>
      <c r="P403" s="9">
        <f t="shared" si="32"/>
        <v>131.64046999999999</v>
      </c>
      <c r="Q403" s="11">
        <f t="shared" si="34"/>
        <v>58.247995575221239</v>
      </c>
      <c r="R403" s="11">
        <f t="shared" si="33"/>
        <v>116.49599115044248</v>
      </c>
    </row>
    <row r="404" spans="1:18" ht="26.75" customHeight="1" x14ac:dyDescent="0.45">
      <c r="A404" s="14"/>
      <c r="B404" s="4" t="s">
        <v>1377</v>
      </c>
      <c r="C404" s="4" t="s">
        <v>707</v>
      </c>
      <c r="D404" s="4" t="s">
        <v>710</v>
      </c>
      <c r="E404" s="4" t="s">
        <v>709</v>
      </c>
      <c r="F404" s="4" t="s">
        <v>216</v>
      </c>
      <c r="G404" s="4" t="s">
        <v>14</v>
      </c>
      <c r="H404" s="4" t="s">
        <v>589</v>
      </c>
      <c r="I404" s="4" t="s">
        <v>61</v>
      </c>
      <c r="J404" s="4" t="s">
        <v>62</v>
      </c>
      <c r="K404" s="4" t="s">
        <v>66</v>
      </c>
      <c r="L404" s="5">
        <v>2</v>
      </c>
      <c r="M404" s="9">
        <v>325</v>
      </c>
      <c r="N404" s="9">
        <f t="shared" si="30"/>
        <v>650</v>
      </c>
      <c r="O404" s="9">
        <f t="shared" si="31"/>
        <v>65.820234999999997</v>
      </c>
      <c r="P404" s="9">
        <f t="shared" si="32"/>
        <v>131.64046999999999</v>
      </c>
      <c r="Q404" s="11">
        <f t="shared" si="34"/>
        <v>58.247995575221239</v>
      </c>
      <c r="R404" s="11">
        <f t="shared" si="33"/>
        <v>116.49599115044248</v>
      </c>
    </row>
    <row r="405" spans="1:18" ht="26.75" customHeight="1" x14ac:dyDescent="0.45">
      <c r="A405" s="15"/>
      <c r="B405" s="4" t="s">
        <v>1377</v>
      </c>
      <c r="C405" s="4" t="s">
        <v>707</v>
      </c>
      <c r="D405" s="4" t="s">
        <v>711</v>
      </c>
      <c r="E405" s="4" t="s">
        <v>709</v>
      </c>
      <c r="F405" s="4" t="s">
        <v>216</v>
      </c>
      <c r="G405" s="4" t="s">
        <v>14</v>
      </c>
      <c r="H405" s="4" t="s">
        <v>589</v>
      </c>
      <c r="I405" s="4" t="s">
        <v>61</v>
      </c>
      <c r="J405" s="4" t="s">
        <v>62</v>
      </c>
      <c r="K405" s="4" t="s">
        <v>59</v>
      </c>
      <c r="L405" s="5">
        <v>2</v>
      </c>
      <c r="M405" s="9">
        <v>325</v>
      </c>
      <c r="N405" s="9">
        <f t="shared" si="30"/>
        <v>650</v>
      </c>
      <c r="O405" s="9">
        <f t="shared" si="31"/>
        <v>65.820234999999997</v>
      </c>
      <c r="P405" s="9">
        <f t="shared" si="32"/>
        <v>131.64046999999999</v>
      </c>
      <c r="Q405" s="11">
        <f t="shared" si="34"/>
        <v>58.247995575221239</v>
      </c>
      <c r="R405" s="11">
        <f t="shared" si="33"/>
        <v>116.49599115044248</v>
      </c>
    </row>
    <row r="406" spans="1:18" ht="15" customHeight="1" x14ac:dyDescent="0.45">
      <c r="A406" s="13"/>
      <c r="B406" s="4" t="s">
        <v>1377</v>
      </c>
      <c r="C406" s="4" t="s">
        <v>712</v>
      </c>
      <c r="D406" s="4" t="s">
        <v>713</v>
      </c>
      <c r="E406" s="4" t="s">
        <v>714</v>
      </c>
      <c r="F406" s="4" t="s">
        <v>216</v>
      </c>
      <c r="G406" s="4" t="s">
        <v>14</v>
      </c>
      <c r="H406" s="4" t="s">
        <v>589</v>
      </c>
      <c r="I406" s="4" t="s">
        <v>61</v>
      </c>
      <c r="J406" s="4" t="s">
        <v>120</v>
      </c>
      <c r="K406" s="4" t="s">
        <v>72</v>
      </c>
      <c r="L406" s="5">
        <v>1</v>
      </c>
      <c r="M406" s="9">
        <v>295</v>
      </c>
      <c r="N406" s="9">
        <f t="shared" si="30"/>
        <v>295</v>
      </c>
      <c r="O406" s="9">
        <f t="shared" si="31"/>
        <v>59.744520999999999</v>
      </c>
      <c r="P406" s="9">
        <f t="shared" si="32"/>
        <v>59.744520999999999</v>
      </c>
      <c r="Q406" s="11">
        <f t="shared" si="34"/>
        <v>52.871257522123898</v>
      </c>
      <c r="R406" s="11">
        <f t="shared" si="33"/>
        <v>52.871257522123898</v>
      </c>
    </row>
    <row r="407" spans="1:18" ht="15" customHeight="1" x14ac:dyDescent="0.45">
      <c r="A407" s="14"/>
      <c r="B407" s="4" t="s">
        <v>1377</v>
      </c>
      <c r="C407" s="4" t="s">
        <v>712</v>
      </c>
      <c r="D407" s="4" t="s">
        <v>715</v>
      </c>
      <c r="E407" s="4" t="s">
        <v>714</v>
      </c>
      <c r="F407" s="4" t="s">
        <v>216</v>
      </c>
      <c r="G407" s="4" t="s">
        <v>14</v>
      </c>
      <c r="H407" s="4" t="s">
        <v>589</v>
      </c>
      <c r="I407" s="4" t="s">
        <v>61</v>
      </c>
      <c r="J407" s="4" t="s">
        <v>120</v>
      </c>
      <c r="K407" s="4" t="s">
        <v>74</v>
      </c>
      <c r="L407" s="5">
        <v>1</v>
      </c>
      <c r="M407" s="9">
        <v>295</v>
      </c>
      <c r="N407" s="9">
        <f t="shared" si="30"/>
        <v>295</v>
      </c>
      <c r="O407" s="9">
        <f t="shared" si="31"/>
        <v>59.744520999999999</v>
      </c>
      <c r="P407" s="9">
        <f t="shared" si="32"/>
        <v>59.744520999999999</v>
      </c>
      <c r="Q407" s="11">
        <f t="shared" si="34"/>
        <v>52.871257522123898</v>
      </c>
      <c r="R407" s="11">
        <f t="shared" si="33"/>
        <v>52.871257522123898</v>
      </c>
    </row>
    <row r="408" spans="1:18" ht="15" customHeight="1" x14ac:dyDescent="0.45">
      <c r="A408" s="14"/>
      <c r="B408" s="4" t="s">
        <v>1377</v>
      </c>
      <c r="C408" s="4" t="s">
        <v>712</v>
      </c>
      <c r="D408" s="4" t="s">
        <v>716</v>
      </c>
      <c r="E408" s="4" t="s">
        <v>714</v>
      </c>
      <c r="F408" s="4" t="s">
        <v>216</v>
      </c>
      <c r="G408" s="4" t="s">
        <v>14</v>
      </c>
      <c r="H408" s="4" t="s">
        <v>589</v>
      </c>
      <c r="I408" s="4" t="s">
        <v>61</v>
      </c>
      <c r="J408" s="4" t="s">
        <v>120</v>
      </c>
      <c r="K408" s="4" t="s">
        <v>70</v>
      </c>
      <c r="L408" s="5">
        <v>1</v>
      </c>
      <c r="M408" s="9">
        <v>295</v>
      </c>
      <c r="N408" s="9">
        <f t="shared" si="30"/>
        <v>295</v>
      </c>
      <c r="O408" s="9">
        <f t="shared" si="31"/>
        <v>59.744520999999999</v>
      </c>
      <c r="P408" s="9">
        <f t="shared" si="32"/>
        <v>59.744520999999999</v>
      </c>
      <c r="Q408" s="11">
        <f t="shared" si="34"/>
        <v>52.871257522123898</v>
      </c>
      <c r="R408" s="11">
        <f t="shared" si="33"/>
        <v>52.871257522123898</v>
      </c>
    </row>
    <row r="409" spans="1:18" ht="15" customHeight="1" x14ac:dyDescent="0.45">
      <c r="A409" s="14"/>
      <c r="B409" s="4" t="s">
        <v>1377</v>
      </c>
      <c r="C409" s="4" t="s">
        <v>712</v>
      </c>
      <c r="D409" s="4" t="s">
        <v>717</v>
      </c>
      <c r="E409" s="4" t="s">
        <v>714</v>
      </c>
      <c r="F409" s="4" t="s">
        <v>216</v>
      </c>
      <c r="G409" s="4" t="s">
        <v>14</v>
      </c>
      <c r="H409" s="4" t="s">
        <v>589</v>
      </c>
      <c r="I409" s="4" t="s">
        <v>61</v>
      </c>
      <c r="J409" s="4" t="s">
        <v>120</v>
      </c>
      <c r="K409" s="4" t="s">
        <v>68</v>
      </c>
      <c r="L409" s="5">
        <v>1</v>
      </c>
      <c r="M409" s="9">
        <v>295</v>
      </c>
      <c r="N409" s="9">
        <f t="shared" si="30"/>
        <v>295</v>
      </c>
      <c r="O409" s="9">
        <f t="shared" si="31"/>
        <v>59.744520999999999</v>
      </c>
      <c r="P409" s="9">
        <f t="shared" si="32"/>
        <v>59.744520999999999</v>
      </c>
      <c r="Q409" s="11">
        <f t="shared" si="34"/>
        <v>52.871257522123898</v>
      </c>
      <c r="R409" s="11">
        <f t="shared" si="33"/>
        <v>52.871257522123898</v>
      </c>
    </row>
    <row r="410" spans="1:18" ht="15" customHeight="1" x14ac:dyDescent="0.45">
      <c r="A410" s="14"/>
      <c r="B410" s="4" t="s">
        <v>1377</v>
      </c>
      <c r="C410" s="4" t="s">
        <v>712</v>
      </c>
      <c r="D410" s="4" t="s">
        <v>718</v>
      </c>
      <c r="E410" s="4" t="s">
        <v>714</v>
      </c>
      <c r="F410" s="4" t="s">
        <v>216</v>
      </c>
      <c r="G410" s="4" t="s">
        <v>14</v>
      </c>
      <c r="H410" s="4" t="s">
        <v>589</v>
      </c>
      <c r="I410" s="4" t="s">
        <v>61</v>
      </c>
      <c r="J410" s="4" t="s">
        <v>120</v>
      </c>
      <c r="K410" s="4" t="s">
        <v>59</v>
      </c>
      <c r="L410" s="5">
        <v>8</v>
      </c>
      <c r="M410" s="9">
        <v>295</v>
      </c>
      <c r="N410" s="9">
        <f t="shared" si="30"/>
        <v>2360</v>
      </c>
      <c r="O410" s="9">
        <f t="shared" si="31"/>
        <v>59.744520999999999</v>
      </c>
      <c r="P410" s="9">
        <f t="shared" si="32"/>
        <v>477.95616799999999</v>
      </c>
      <c r="Q410" s="11">
        <f t="shared" si="34"/>
        <v>52.871257522123898</v>
      </c>
      <c r="R410" s="11">
        <f t="shared" si="33"/>
        <v>422.97006017699118</v>
      </c>
    </row>
    <row r="411" spans="1:18" ht="15" customHeight="1" x14ac:dyDescent="0.45">
      <c r="A411" s="14"/>
      <c r="B411" s="4" t="s">
        <v>1377</v>
      </c>
      <c r="C411" s="4" t="s">
        <v>712</v>
      </c>
      <c r="D411" s="4" t="s">
        <v>719</v>
      </c>
      <c r="E411" s="4" t="s">
        <v>714</v>
      </c>
      <c r="F411" s="4" t="s">
        <v>216</v>
      </c>
      <c r="G411" s="4" t="s">
        <v>14</v>
      </c>
      <c r="H411" s="4" t="s">
        <v>589</v>
      </c>
      <c r="I411" s="4" t="s">
        <v>61</v>
      </c>
      <c r="J411" s="4" t="s">
        <v>120</v>
      </c>
      <c r="K411" s="4" t="s">
        <v>66</v>
      </c>
      <c r="L411" s="5">
        <v>8</v>
      </c>
      <c r="M411" s="9">
        <v>295</v>
      </c>
      <c r="N411" s="9">
        <f t="shared" si="30"/>
        <v>2360</v>
      </c>
      <c r="O411" s="9">
        <f t="shared" si="31"/>
        <v>59.744520999999999</v>
      </c>
      <c r="P411" s="9">
        <f t="shared" si="32"/>
        <v>477.95616799999999</v>
      </c>
      <c r="Q411" s="11">
        <f t="shared" si="34"/>
        <v>52.871257522123898</v>
      </c>
      <c r="R411" s="11">
        <f t="shared" si="33"/>
        <v>422.97006017699118</v>
      </c>
    </row>
    <row r="412" spans="1:18" ht="15" customHeight="1" x14ac:dyDescent="0.45">
      <c r="A412" s="15"/>
      <c r="B412" s="4" t="s">
        <v>1377</v>
      </c>
      <c r="C412" s="4" t="s">
        <v>712</v>
      </c>
      <c r="D412" s="4" t="s">
        <v>720</v>
      </c>
      <c r="E412" s="4" t="s">
        <v>714</v>
      </c>
      <c r="F412" s="4" t="s">
        <v>216</v>
      </c>
      <c r="G412" s="4" t="s">
        <v>14</v>
      </c>
      <c r="H412" s="4" t="s">
        <v>589</v>
      </c>
      <c r="I412" s="4" t="s">
        <v>61</v>
      </c>
      <c r="J412" s="4" t="s">
        <v>120</v>
      </c>
      <c r="K412" s="4" t="s">
        <v>64</v>
      </c>
      <c r="L412" s="5">
        <v>6</v>
      </c>
      <c r="M412" s="9">
        <v>295</v>
      </c>
      <c r="N412" s="9">
        <f t="shared" si="30"/>
        <v>1770</v>
      </c>
      <c r="O412" s="9">
        <f t="shared" si="31"/>
        <v>59.744520999999999</v>
      </c>
      <c r="P412" s="9">
        <f t="shared" si="32"/>
        <v>358.46712600000001</v>
      </c>
      <c r="Q412" s="11">
        <f t="shared" si="34"/>
        <v>52.871257522123898</v>
      </c>
      <c r="R412" s="11">
        <f t="shared" si="33"/>
        <v>317.22754513274339</v>
      </c>
    </row>
    <row r="413" spans="1:18" ht="20" customHeight="1" x14ac:dyDescent="0.45">
      <c r="A413" s="13"/>
      <c r="B413" s="4" t="s">
        <v>1377</v>
      </c>
      <c r="C413" s="4" t="s">
        <v>721</v>
      </c>
      <c r="D413" s="4" t="s">
        <v>722</v>
      </c>
      <c r="E413" s="4" t="s">
        <v>723</v>
      </c>
      <c r="F413" s="4" t="s">
        <v>216</v>
      </c>
      <c r="G413" s="4" t="s">
        <v>14</v>
      </c>
      <c r="H413" s="4" t="s">
        <v>589</v>
      </c>
      <c r="I413" s="4" t="s">
        <v>61</v>
      </c>
      <c r="J413" s="4" t="s">
        <v>120</v>
      </c>
      <c r="K413" s="4" t="s">
        <v>66</v>
      </c>
      <c r="L413" s="5">
        <v>1</v>
      </c>
      <c r="M413" s="9">
        <v>465</v>
      </c>
      <c r="N413" s="9">
        <f t="shared" si="30"/>
        <v>465</v>
      </c>
      <c r="O413" s="9">
        <f t="shared" si="31"/>
        <v>94.173567000000006</v>
      </c>
      <c r="P413" s="9">
        <f t="shared" si="32"/>
        <v>94.173567000000006</v>
      </c>
      <c r="Q413" s="11">
        <f t="shared" si="34"/>
        <v>83.33943982300886</v>
      </c>
      <c r="R413" s="11">
        <f t="shared" si="33"/>
        <v>83.33943982300886</v>
      </c>
    </row>
    <row r="414" spans="1:18" ht="20" customHeight="1" x14ac:dyDescent="0.45">
      <c r="A414" s="14"/>
      <c r="B414" s="4" t="s">
        <v>1377</v>
      </c>
      <c r="C414" s="4" t="s">
        <v>721</v>
      </c>
      <c r="D414" s="4" t="s">
        <v>724</v>
      </c>
      <c r="E414" s="4" t="s">
        <v>723</v>
      </c>
      <c r="F414" s="4" t="s">
        <v>216</v>
      </c>
      <c r="G414" s="4" t="s">
        <v>14</v>
      </c>
      <c r="H414" s="4" t="s">
        <v>589</v>
      </c>
      <c r="I414" s="4" t="s">
        <v>61</v>
      </c>
      <c r="J414" s="4" t="s">
        <v>120</v>
      </c>
      <c r="K414" s="4" t="s">
        <v>70</v>
      </c>
      <c r="L414" s="5">
        <v>4</v>
      </c>
      <c r="M414" s="9">
        <v>465</v>
      </c>
      <c r="N414" s="9">
        <f t="shared" si="30"/>
        <v>1860</v>
      </c>
      <c r="O414" s="9">
        <f t="shared" si="31"/>
        <v>94.173567000000006</v>
      </c>
      <c r="P414" s="9">
        <f t="shared" si="32"/>
        <v>376.69426800000002</v>
      </c>
      <c r="Q414" s="11">
        <f t="shared" si="34"/>
        <v>83.33943982300886</v>
      </c>
      <c r="R414" s="11">
        <f t="shared" si="33"/>
        <v>333.35775929203544</v>
      </c>
    </row>
    <row r="415" spans="1:18" ht="20" customHeight="1" x14ac:dyDescent="0.45">
      <c r="A415" s="14"/>
      <c r="B415" s="4" t="s">
        <v>1377</v>
      </c>
      <c r="C415" s="4" t="s">
        <v>721</v>
      </c>
      <c r="D415" s="4" t="s">
        <v>725</v>
      </c>
      <c r="E415" s="4" t="s">
        <v>723</v>
      </c>
      <c r="F415" s="4" t="s">
        <v>216</v>
      </c>
      <c r="G415" s="4" t="s">
        <v>14</v>
      </c>
      <c r="H415" s="4" t="s">
        <v>589</v>
      </c>
      <c r="I415" s="4" t="s">
        <v>61</v>
      </c>
      <c r="J415" s="4" t="s">
        <v>120</v>
      </c>
      <c r="K415" s="4" t="s">
        <v>64</v>
      </c>
      <c r="L415" s="5">
        <v>3</v>
      </c>
      <c r="M415" s="9">
        <v>465</v>
      </c>
      <c r="N415" s="9">
        <f t="shared" si="30"/>
        <v>1395</v>
      </c>
      <c r="O415" s="9">
        <f t="shared" si="31"/>
        <v>94.173567000000006</v>
      </c>
      <c r="P415" s="9">
        <f t="shared" si="32"/>
        <v>282.52070100000003</v>
      </c>
      <c r="Q415" s="11">
        <f t="shared" si="34"/>
        <v>83.33943982300886</v>
      </c>
      <c r="R415" s="11">
        <f t="shared" si="33"/>
        <v>250.01831946902658</v>
      </c>
    </row>
    <row r="416" spans="1:18" ht="20" customHeight="1" x14ac:dyDescent="0.45">
      <c r="A416" s="15"/>
      <c r="B416" s="4" t="s">
        <v>1377</v>
      </c>
      <c r="C416" s="4" t="s">
        <v>721</v>
      </c>
      <c r="D416" s="4" t="s">
        <v>726</v>
      </c>
      <c r="E416" s="4" t="s">
        <v>723</v>
      </c>
      <c r="F416" s="4" t="s">
        <v>216</v>
      </c>
      <c r="G416" s="4" t="s">
        <v>14</v>
      </c>
      <c r="H416" s="4" t="s">
        <v>589</v>
      </c>
      <c r="I416" s="4" t="s">
        <v>61</v>
      </c>
      <c r="J416" s="4" t="s">
        <v>120</v>
      </c>
      <c r="K416" s="4" t="s">
        <v>59</v>
      </c>
      <c r="L416" s="5">
        <v>2</v>
      </c>
      <c r="M416" s="9">
        <v>465</v>
      </c>
      <c r="N416" s="9">
        <f t="shared" si="30"/>
        <v>930</v>
      </c>
      <c r="O416" s="9">
        <f t="shared" si="31"/>
        <v>94.173567000000006</v>
      </c>
      <c r="P416" s="9">
        <f t="shared" si="32"/>
        <v>188.34713400000001</v>
      </c>
      <c r="Q416" s="11">
        <f t="shared" si="34"/>
        <v>83.33943982300886</v>
      </c>
      <c r="R416" s="11">
        <f t="shared" si="33"/>
        <v>166.67887964601772</v>
      </c>
    </row>
    <row r="417" spans="1:18" ht="40.049999999999997" customHeight="1" x14ac:dyDescent="0.45">
      <c r="A417" s="13" t="s">
        <v>77</v>
      </c>
      <c r="B417" s="4" t="s">
        <v>1377</v>
      </c>
      <c r="C417" s="4" t="s">
        <v>727</v>
      </c>
      <c r="D417" s="4" t="s">
        <v>728</v>
      </c>
      <c r="E417" s="4" t="s">
        <v>729</v>
      </c>
      <c r="F417" s="4" t="s">
        <v>28</v>
      </c>
      <c r="G417" s="4" t="s">
        <v>14</v>
      </c>
      <c r="H417" s="4" t="s">
        <v>589</v>
      </c>
      <c r="I417" s="4" t="s">
        <v>61</v>
      </c>
      <c r="J417" s="4" t="s">
        <v>62</v>
      </c>
      <c r="K417" s="4" t="s">
        <v>70</v>
      </c>
      <c r="L417" s="5">
        <v>1</v>
      </c>
      <c r="M417" s="9">
        <v>390</v>
      </c>
      <c r="N417" s="9">
        <f t="shared" si="30"/>
        <v>390</v>
      </c>
      <c r="O417" s="9">
        <f t="shared" si="31"/>
        <v>78.984282000000007</v>
      </c>
      <c r="P417" s="9">
        <f t="shared" si="32"/>
        <v>78.984282000000007</v>
      </c>
      <c r="Q417" s="11">
        <f t="shared" si="34"/>
        <v>69.897594690265507</v>
      </c>
      <c r="R417" s="11">
        <f t="shared" si="33"/>
        <v>69.897594690265507</v>
      </c>
    </row>
    <row r="418" spans="1:18" ht="40.049999999999997" customHeight="1" x14ac:dyDescent="0.45">
      <c r="A418" s="15"/>
      <c r="B418" s="4" t="s">
        <v>1377</v>
      </c>
      <c r="C418" s="4" t="s">
        <v>727</v>
      </c>
      <c r="D418" s="4" t="s">
        <v>730</v>
      </c>
      <c r="E418" s="4" t="s">
        <v>729</v>
      </c>
      <c r="F418" s="4" t="s">
        <v>28</v>
      </c>
      <c r="G418" s="4" t="s">
        <v>14</v>
      </c>
      <c r="H418" s="4" t="s">
        <v>589</v>
      </c>
      <c r="I418" s="4" t="s">
        <v>61</v>
      </c>
      <c r="J418" s="4" t="s">
        <v>62</v>
      </c>
      <c r="K418" s="4" t="s">
        <v>66</v>
      </c>
      <c r="L418" s="5">
        <v>1</v>
      </c>
      <c r="M418" s="9">
        <v>390</v>
      </c>
      <c r="N418" s="9">
        <f t="shared" si="30"/>
        <v>390</v>
      </c>
      <c r="O418" s="9">
        <f t="shared" si="31"/>
        <v>78.984282000000007</v>
      </c>
      <c r="P418" s="9">
        <f t="shared" si="32"/>
        <v>78.984282000000007</v>
      </c>
      <c r="Q418" s="11">
        <f t="shared" si="34"/>
        <v>69.897594690265507</v>
      </c>
      <c r="R418" s="11">
        <f t="shared" si="33"/>
        <v>69.897594690265507</v>
      </c>
    </row>
    <row r="419" spans="1:18" ht="40.049999999999997" customHeight="1" x14ac:dyDescent="0.45">
      <c r="A419" s="13" t="s">
        <v>77</v>
      </c>
      <c r="B419" s="4" t="s">
        <v>1377</v>
      </c>
      <c r="C419" s="4" t="s">
        <v>731</v>
      </c>
      <c r="D419" s="4" t="s">
        <v>732</v>
      </c>
      <c r="E419" s="4" t="s">
        <v>733</v>
      </c>
      <c r="F419" s="4" t="s">
        <v>28</v>
      </c>
      <c r="G419" s="4" t="s">
        <v>14</v>
      </c>
      <c r="H419" s="4" t="s">
        <v>589</v>
      </c>
      <c r="I419" s="4" t="s">
        <v>61</v>
      </c>
      <c r="J419" s="4" t="s">
        <v>62</v>
      </c>
      <c r="K419" s="4" t="s">
        <v>72</v>
      </c>
      <c r="L419" s="5">
        <v>1</v>
      </c>
      <c r="M419" s="9">
        <v>480</v>
      </c>
      <c r="N419" s="9">
        <f t="shared" si="30"/>
        <v>480</v>
      </c>
      <c r="O419" s="9">
        <f t="shared" si="31"/>
        <v>97.211424000000008</v>
      </c>
      <c r="P419" s="9">
        <f t="shared" si="32"/>
        <v>97.211424000000008</v>
      </c>
      <c r="Q419" s="11">
        <f t="shared" si="34"/>
        <v>86.02780884955753</v>
      </c>
      <c r="R419" s="11">
        <f t="shared" si="33"/>
        <v>86.02780884955753</v>
      </c>
    </row>
    <row r="420" spans="1:18" ht="40.049999999999997" customHeight="1" x14ac:dyDescent="0.45">
      <c r="A420" s="15"/>
      <c r="B420" s="4" t="s">
        <v>1377</v>
      </c>
      <c r="C420" s="4" t="s">
        <v>731</v>
      </c>
      <c r="D420" s="4" t="s">
        <v>734</v>
      </c>
      <c r="E420" s="4" t="s">
        <v>733</v>
      </c>
      <c r="F420" s="4" t="s">
        <v>28</v>
      </c>
      <c r="G420" s="4" t="s">
        <v>14</v>
      </c>
      <c r="H420" s="4" t="s">
        <v>589</v>
      </c>
      <c r="I420" s="4" t="s">
        <v>61</v>
      </c>
      <c r="J420" s="4" t="s">
        <v>62</v>
      </c>
      <c r="K420" s="4" t="s">
        <v>70</v>
      </c>
      <c r="L420" s="5">
        <v>1</v>
      </c>
      <c r="M420" s="9">
        <v>480</v>
      </c>
      <c r="N420" s="9">
        <f t="shared" si="30"/>
        <v>480</v>
      </c>
      <c r="O420" s="9">
        <f t="shared" si="31"/>
        <v>97.211424000000008</v>
      </c>
      <c r="P420" s="9">
        <f t="shared" si="32"/>
        <v>97.211424000000008</v>
      </c>
      <c r="Q420" s="11">
        <f t="shared" si="34"/>
        <v>86.02780884955753</v>
      </c>
      <c r="R420" s="11">
        <f t="shared" si="33"/>
        <v>86.02780884955753</v>
      </c>
    </row>
    <row r="421" spans="1:18" ht="80" customHeight="1" x14ac:dyDescent="0.45">
      <c r="A421" s="4" t="s">
        <v>77</v>
      </c>
      <c r="B421" s="4" t="s">
        <v>1377</v>
      </c>
      <c r="C421" s="4" t="s">
        <v>735</v>
      </c>
      <c r="D421" s="4" t="s">
        <v>736</v>
      </c>
      <c r="E421" s="4" t="s">
        <v>737</v>
      </c>
      <c r="F421" s="4" t="s">
        <v>28</v>
      </c>
      <c r="G421" s="4" t="s">
        <v>14</v>
      </c>
      <c r="H421" s="4" t="s">
        <v>589</v>
      </c>
      <c r="I421" s="4" t="s">
        <v>61</v>
      </c>
      <c r="J421" s="4" t="s">
        <v>62</v>
      </c>
      <c r="K421" s="4" t="s">
        <v>64</v>
      </c>
      <c r="L421" s="5">
        <v>1</v>
      </c>
      <c r="M421" s="9">
        <v>390</v>
      </c>
      <c r="N421" s="9">
        <f t="shared" si="30"/>
        <v>390</v>
      </c>
      <c r="O421" s="9">
        <f t="shared" si="31"/>
        <v>78.984282000000007</v>
      </c>
      <c r="P421" s="9">
        <f t="shared" si="32"/>
        <v>78.984282000000007</v>
      </c>
      <c r="Q421" s="11">
        <f t="shared" si="34"/>
        <v>69.897594690265507</v>
      </c>
      <c r="R421" s="11">
        <f t="shared" si="33"/>
        <v>69.897594690265507</v>
      </c>
    </row>
    <row r="422" spans="1:18" ht="80" customHeight="1" x14ac:dyDescent="0.45">
      <c r="A422" s="4" t="s">
        <v>77</v>
      </c>
      <c r="B422" s="4" t="s">
        <v>1377</v>
      </c>
      <c r="C422" s="4" t="s">
        <v>738</v>
      </c>
      <c r="D422" s="4" t="s">
        <v>739</v>
      </c>
      <c r="E422" s="4" t="s">
        <v>740</v>
      </c>
      <c r="F422" s="4" t="s">
        <v>28</v>
      </c>
      <c r="G422" s="4" t="s">
        <v>14</v>
      </c>
      <c r="H422" s="4" t="s">
        <v>589</v>
      </c>
      <c r="I422" s="4" t="s">
        <v>61</v>
      </c>
      <c r="J422" s="4" t="s">
        <v>62</v>
      </c>
      <c r="K422" s="4" t="s">
        <v>64</v>
      </c>
      <c r="L422" s="5">
        <v>1</v>
      </c>
      <c r="M422" s="9">
        <v>390</v>
      </c>
      <c r="N422" s="9">
        <f t="shared" si="30"/>
        <v>390</v>
      </c>
      <c r="O422" s="9">
        <f t="shared" si="31"/>
        <v>78.984282000000007</v>
      </c>
      <c r="P422" s="9">
        <f t="shared" si="32"/>
        <v>78.984282000000007</v>
      </c>
      <c r="Q422" s="11">
        <f t="shared" si="34"/>
        <v>69.897594690265507</v>
      </c>
      <c r="R422" s="11">
        <f t="shared" si="33"/>
        <v>69.897594690265507</v>
      </c>
    </row>
    <row r="423" spans="1:18" ht="40.049999999999997" customHeight="1" x14ac:dyDescent="0.45">
      <c r="A423" s="13"/>
      <c r="B423" s="4" t="s">
        <v>1377</v>
      </c>
      <c r="C423" s="4" t="s">
        <v>741</v>
      </c>
      <c r="D423" s="4" t="s">
        <v>742</v>
      </c>
      <c r="E423" s="4" t="s">
        <v>729</v>
      </c>
      <c r="F423" s="4" t="s">
        <v>28</v>
      </c>
      <c r="G423" s="4" t="s">
        <v>14</v>
      </c>
      <c r="H423" s="4" t="s">
        <v>589</v>
      </c>
      <c r="I423" s="4" t="s">
        <v>61</v>
      </c>
      <c r="J423" s="4" t="s">
        <v>62</v>
      </c>
      <c r="K423" s="4" t="s">
        <v>74</v>
      </c>
      <c r="L423" s="5">
        <v>1</v>
      </c>
      <c r="M423" s="9">
        <v>390</v>
      </c>
      <c r="N423" s="9">
        <f t="shared" si="30"/>
        <v>390</v>
      </c>
      <c r="O423" s="9">
        <f t="shared" si="31"/>
        <v>78.984282000000007</v>
      </c>
      <c r="P423" s="9">
        <f t="shared" si="32"/>
        <v>78.984282000000007</v>
      </c>
      <c r="Q423" s="11">
        <f t="shared" si="34"/>
        <v>69.897594690265507</v>
      </c>
      <c r="R423" s="11">
        <f t="shared" si="33"/>
        <v>69.897594690265507</v>
      </c>
    </row>
    <row r="424" spans="1:18" ht="40.049999999999997" customHeight="1" x14ac:dyDescent="0.45">
      <c r="A424" s="15"/>
      <c r="B424" s="4" t="s">
        <v>1377</v>
      </c>
      <c r="C424" s="4" t="s">
        <v>741</v>
      </c>
      <c r="D424" s="4" t="s">
        <v>743</v>
      </c>
      <c r="E424" s="4" t="s">
        <v>729</v>
      </c>
      <c r="F424" s="4" t="s">
        <v>28</v>
      </c>
      <c r="G424" s="4" t="s">
        <v>14</v>
      </c>
      <c r="H424" s="4" t="s">
        <v>589</v>
      </c>
      <c r="I424" s="4" t="s">
        <v>61</v>
      </c>
      <c r="J424" s="4" t="s">
        <v>62</v>
      </c>
      <c r="K424" s="4" t="s">
        <v>68</v>
      </c>
      <c r="L424" s="5">
        <v>1</v>
      </c>
      <c r="M424" s="9">
        <v>390</v>
      </c>
      <c r="N424" s="9">
        <f t="shared" si="30"/>
        <v>390</v>
      </c>
      <c r="O424" s="9">
        <f t="shared" si="31"/>
        <v>78.984282000000007</v>
      </c>
      <c r="P424" s="9">
        <f t="shared" si="32"/>
        <v>78.984282000000007</v>
      </c>
      <c r="Q424" s="11">
        <f t="shared" si="34"/>
        <v>69.897594690265507</v>
      </c>
      <c r="R424" s="11">
        <f t="shared" si="33"/>
        <v>69.897594690265507</v>
      </c>
    </row>
    <row r="425" spans="1:18" ht="80" customHeight="1" x14ac:dyDescent="0.45">
      <c r="A425" s="4"/>
      <c r="B425" s="4" t="s">
        <v>1377</v>
      </c>
      <c r="C425" s="4" t="s">
        <v>744</v>
      </c>
      <c r="D425" s="4" t="s">
        <v>745</v>
      </c>
      <c r="E425" s="4" t="s">
        <v>737</v>
      </c>
      <c r="F425" s="4" t="s">
        <v>28</v>
      </c>
      <c r="G425" s="4" t="s">
        <v>14</v>
      </c>
      <c r="H425" s="4" t="s">
        <v>589</v>
      </c>
      <c r="I425" s="4" t="s">
        <v>61</v>
      </c>
      <c r="J425" s="4" t="s">
        <v>62</v>
      </c>
      <c r="K425" s="4" t="s">
        <v>66</v>
      </c>
      <c r="L425" s="5">
        <v>2</v>
      </c>
      <c r="M425" s="9">
        <v>390</v>
      </c>
      <c r="N425" s="9">
        <f t="shared" si="30"/>
        <v>780</v>
      </c>
      <c r="O425" s="9">
        <f t="shared" si="31"/>
        <v>78.984282000000007</v>
      </c>
      <c r="P425" s="9">
        <f t="shared" si="32"/>
        <v>157.96856400000001</v>
      </c>
      <c r="Q425" s="11">
        <f t="shared" si="34"/>
        <v>69.897594690265507</v>
      </c>
      <c r="R425" s="11">
        <f t="shared" si="33"/>
        <v>139.79518938053101</v>
      </c>
    </row>
    <row r="426" spans="1:18" ht="40.049999999999997" customHeight="1" x14ac:dyDescent="0.45">
      <c r="A426" s="13"/>
      <c r="B426" s="4" t="s">
        <v>1377</v>
      </c>
      <c r="C426" s="4" t="s">
        <v>746</v>
      </c>
      <c r="D426" s="4" t="s">
        <v>747</v>
      </c>
      <c r="E426" s="4" t="s">
        <v>748</v>
      </c>
      <c r="F426" s="4" t="s">
        <v>421</v>
      </c>
      <c r="G426" s="4" t="s">
        <v>14</v>
      </c>
      <c r="H426" s="4" t="s">
        <v>589</v>
      </c>
      <c r="I426" s="4" t="s">
        <v>61</v>
      </c>
      <c r="J426" s="4" t="s">
        <v>62</v>
      </c>
      <c r="K426" s="4" t="s">
        <v>59</v>
      </c>
      <c r="L426" s="5">
        <v>1</v>
      </c>
      <c r="M426" s="9">
        <v>395</v>
      </c>
      <c r="N426" s="9">
        <f t="shared" si="30"/>
        <v>395</v>
      </c>
      <c r="O426" s="9">
        <f t="shared" si="31"/>
        <v>79.996901000000008</v>
      </c>
      <c r="P426" s="9">
        <f t="shared" si="32"/>
        <v>79.996901000000008</v>
      </c>
      <c r="Q426" s="11">
        <f t="shared" si="34"/>
        <v>70.793717699115064</v>
      </c>
      <c r="R426" s="11">
        <f t="shared" si="33"/>
        <v>70.793717699115064</v>
      </c>
    </row>
    <row r="427" spans="1:18" ht="40.049999999999997" customHeight="1" x14ac:dyDescent="0.45">
      <c r="A427" s="15"/>
      <c r="B427" s="4" t="s">
        <v>1377</v>
      </c>
      <c r="C427" s="4" t="s">
        <v>746</v>
      </c>
      <c r="D427" s="4" t="s">
        <v>749</v>
      </c>
      <c r="E427" s="4" t="s">
        <v>748</v>
      </c>
      <c r="F427" s="4" t="s">
        <v>421</v>
      </c>
      <c r="G427" s="4" t="s">
        <v>14</v>
      </c>
      <c r="H427" s="4" t="s">
        <v>589</v>
      </c>
      <c r="I427" s="4" t="s">
        <v>61</v>
      </c>
      <c r="J427" s="4" t="s">
        <v>62</v>
      </c>
      <c r="K427" s="4" t="s">
        <v>64</v>
      </c>
      <c r="L427" s="5">
        <v>1</v>
      </c>
      <c r="M427" s="9">
        <v>395</v>
      </c>
      <c r="N427" s="9">
        <f t="shared" si="30"/>
        <v>395</v>
      </c>
      <c r="O427" s="9">
        <f t="shared" si="31"/>
        <v>79.996901000000008</v>
      </c>
      <c r="P427" s="9">
        <f t="shared" si="32"/>
        <v>79.996901000000008</v>
      </c>
      <c r="Q427" s="11">
        <f t="shared" si="34"/>
        <v>70.793717699115064</v>
      </c>
      <c r="R427" s="11">
        <f t="shared" si="33"/>
        <v>70.793717699115064</v>
      </c>
    </row>
    <row r="428" spans="1:18" ht="80" customHeight="1" x14ac:dyDescent="0.45">
      <c r="A428" s="4" t="s">
        <v>77</v>
      </c>
      <c r="B428" s="4" t="s">
        <v>1377</v>
      </c>
      <c r="C428" s="4" t="s">
        <v>750</v>
      </c>
      <c r="D428" s="4" t="s">
        <v>751</v>
      </c>
      <c r="E428" s="4" t="s">
        <v>752</v>
      </c>
      <c r="F428" s="4" t="s">
        <v>633</v>
      </c>
      <c r="G428" s="4" t="s">
        <v>14</v>
      </c>
      <c r="H428" s="4" t="s">
        <v>589</v>
      </c>
      <c r="I428" s="4" t="s">
        <v>61</v>
      </c>
      <c r="J428" s="4" t="s">
        <v>17</v>
      </c>
      <c r="K428" s="4" t="s">
        <v>66</v>
      </c>
      <c r="L428" s="5">
        <v>1</v>
      </c>
      <c r="M428" s="9">
        <v>495</v>
      </c>
      <c r="N428" s="9">
        <f t="shared" si="30"/>
        <v>495</v>
      </c>
      <c r="O428" s="9">
        <f t="shared" si="31"/>
        <v>100.249281</v>
      </c>
      <c r="P428" s="9">
        <f t="shared" si="32"/>
        <v>100.249281</v>
      </c>
      <c r="Q428" s="11">
        <f t="shared" si="34"/>
        <v>88.716177876106201</v>
      </c>
      <c r="R428" s="11">
        <f t="shared" si="33"/>
        <v>88.716177876106201</v>
      </c>
    </row>
    <row r="429" spans="1:18" ht="80" customHeight="1" x14ac:dyDescent="0.45">
      <c r="A429" s="4" t="s">
        <v>77</v>
      </c>
      <c r="B429" s="4" t="s">
        <v>1377</v>
      </c>
      <c r="C429" s="4" t="s">
        <v>753</v>
      </c>
      <c r="D429" s="4" t="s">
        <v>754</v>
      </c>
      <c r="E429" s="4" t="s">
        <v>755</v>
      </c>
      <c r="F429" s="4" t="s">
        <v>756</v>
      </c>
      <c r="G429" s="4" t="s">
        <v>14</v>
      </c>
      <c r="H429" s="4" t="s">
        <v>589</v>
      </c>
      <c r="I429" s="4" t="s">
        <v>61</v>
      </c>
      <c r="J429" s="4" t="s">
        <v>17</v>
      </c>
      <c r="K429" s="4" t="s">
        <v>66</v>
      </c>
      <c r="L429" s="5">
        <v>1</v>
      </c>
      <c r="M429" s="9">
        <v>590</v>
      </c>
      <c r="N429" s="9">
        <f t="shared" si="30"/>
        <v>590</v>
      </c>
      <c r="O429" s="9">
        <f t="shared" si="31"/>
        <v>119.489042</v>
      </c>
      <c r="P429" s="9">
        <f t="shared" si="32"/>
        <v>119.489042</v>
      </c>
      <c r="Q429" s="11">
        <f t="shared" si="34"/>
        <v>105.7425150442478</v>
      </c>
      <c r="R429" s="11">
        <f t="shared" si="33"/>
        <v>105.7425150442478</v>
      </c>
    </row>
    <row r="430" spans="1:18" ht="80" customHeight="1" x14ac:dyDescent="0.45">
      <c r="A430" s="4"/>
      <c r="B430" s="4" t="s">
        <v>1377</v>
      </c>
      <c r="C430" s="4" t="s">
        <v>757</v>
      </c>
      <c r="D430" s="4" t="s">
        <v>758</v>
      </c>
      <c r="E430" s="4" t="s">
        <v>759</v>
      </c>
      <c r="F430" s="4" t="s">
        <v>756</v>
      </c>
      <c r="G430" s="4" t="s">
        <v>14</v>
      </c>
      <c r="H430" s="4" t="s">
        <v>589</v>
      </c>
      <c r="I430" s="4" t="s">
        <v>61</v>
      </c>
      <c r="J430" s="4" t="s">
        <v>17</v>
      </c>
      <c r="K430" s="4" t="s">
        <v>66</v>
      </c>
      <c r="L430" s="5">
        <v>1</v>
      </c>
      <c r="M430" s="9">
        <v>485</v>
      </c>
      <c r="N430" s="9">
        <f t="shared" si="30"/>
        <v>485</v>
      </c>
      <c r="O430" s="9">
        <f t="shared" si="31"/>
        <v>98.224043000000009</v>
      </c>
      <c r="P430" s="9">
        <f t="shared" si="32"/>
        <v>98.224043000000009</v>
      </c>
      <c r="Q430" s="11">
        <f t="shared" si="34"/>
        <v>86.923931858407101</v>
      </c>
      <c r="R430" s="11">
        <f t="shared" si="33"/>
        <v>86.923931858407101</v>
      </c>
    </row>
    <row r="431" spans="1:18" ht="80" customHeight="1" x14ac:dyDescent="0.45">
      <c r="A431" s="4" t="s">
        <v>77</v>
      </c>
      <c r="B431" s="4" t="s">
        <v>1377</v>
      </c>
      <c r="C431" s="4" t="s">
        <v>760</v>
      </c>
      <c r="D431" s="4" t="s">
        <v>761</v>
      </c>
      <c r="E431" s="4" t="s">
        <v>762</v>
      </c>
      <c r="F431" s="4" t="s">
        <v>756</v>
      </c>
      <c r="G431" s="4" t="s">
        <v>14</v>
      </c>
      <c r="H431" s="4" t="s">
        <v>589</v>
      </c>
      <c r="I431" s="4" t="s">
        <v>61</v>
      </c>
      <c r="J431" s="4" t="s">
        <v>17</v>
      </c>
      <c r="K431" s="4" t="s">
        <v>66</v>
      </c>
      <c r="L431" s="5">
        <v>1</v>
      </c>
      <c r="M431" s="9">
        <v>485</v>
      </c>
      <c r="N431" s="9">
        <f t="shared" si="30"/>
        <v>485</v>
      </c>
      <c r="O431" s="9">
        <f t="shared" si="31"/>
        <v>98.224043000000009</v>
      </c>
      <c r="P431" s="9">
        <f t="shared" si="32"/>
        <v>98.224043000000009</v>
      </c>
      <c r="Q431" s="11">
        <f t="shared" si="34"/>
        <v>86.923931858407101</v>
      </c>
      <c r="R431" s="11">
        <f t="shared" si="33"/>
        <v>86.923931858407101</v>
      </c>
    </row>
    <row r="432" spans="1:18" ht="16.05" customHeight="1" x14ac:dyDescent="0.45">
      <c r="A432" s="13"/>
      <c r="B432" s="4" t="s">
        <v>1377</v>
      </c>
      <c r="C432" s="4" t="s">
        <v>763</v>
      </c>
      <c r="D432" s="4" t="s">
        <v>764</v>
      </c>
      <c r="E432" s="4" t="s">
        <v>765</v>
      </c>
      <c r="F432" s="4" t="s">
        <v>216</v>
      </c>
      <c r="G432" s="4" t="s">
        <v>14</v>
      </c>
      <c r="H432" s="4" t="s">
        <v>589</v>
      </c>
      <c r="I432" s="4" t="s">
        <v>61</v>
      </c>
      <c r="J432" s="4" t="s">
        <v>17</v>
      </c>
      <c r="K432" s="4" t="s">
        <v>66</v>
      </c>
      <c r="L432" s="5">
        <v>8</v>
      </c>
      <c r="M432" s="9">
        <v>475</v>
      </c>
      <c r="N432" s="9">
        <f t="shared" si="30"/>
        <v>3800</v>
      </c>
      <c r="O432" s="9">
        <f t="shared" si="31"/>
        <v>96.198805000000007</v>
      </c>
      <c r="P432" s="9">
        <f t="shared" si="32"/>
        <v>769.59044000000006</v>
      </c>
      <c r="Q432" s="11">
        <f t="shared" si="34"/>
        <v>85.131685840707974</v>
      </c>
      <c r="R432" s="11">
        <f t="shared" si="33"/>
        <v>681.05348672566379</v>
      </c>
    </row>
    <row r="433" spans="1:18" ht="16.05" customHeight="1" x14ac:dyDescent="0.45">
      <c r="A433" s="14"/>
      <c r="B433" s="4" t="s">
        <v>1377</v>
      </c>
      <c r="C433" s="4" t="s">
        <v>763</v>
      </c>
      <c r="D433" s="4" t="s">
        <v>766</v>
      </c>
      <c r="E433" s="4" t="s">
        <v>765</v>
      </c>
      <c r="F433" s="4" t="s">
        <v>216</v>
      </c>
      <c r="G433" s="4" t="s">
        <v>14</v>
      </c>
      <c r="H433" s="4" t="s">
        <v>589</v>
      </c>
      <c r="I433" s="4" t="s">
        <v>61</v>
      </c>
      <c r="J433" s="4" t="s">
        <v>17</v>
      </c>
      <c r="K433" s="4" t="s">
        <v>68</v>
      </c>
      <c r="L433" s="5">
        <v>1</v>
      </c>
      <c r="M433" s="9">
        <v>475</v>
      </c>
      <c r="N433" s="9">
        <f t="shared" si="30"/>
        <v>475</v>
      </c>
      <c r="O433" s="9">
        <f t="shared" si="31"/>
        <v>96.198805000000007</v>
      </c>
      <c r="P433" s="9">
        <f t="shared" si="32"/>
        <v>96.198805000000007</v>
      </c>
      <c r="Q433" s="11">
        <f t="shared" si="34"/>
        <v>85.131685840707974</v>
      </c>
      <c r="R433" s="11">
        <f t="shared" si="33"/>
        <v>85.131685840707974</v>
      </c>
    </row>
    <row r="434" spans="1:18" ht="16.05" customHeight="1" x14ac:dyDescent="0.45">
      <c r="A434" s="14"/>
      <c r="B434" s="4" t="s">
        <v>1377</v>
      </c>
      <c r="C434" s="4" t="s">
        <v>763</v>
      </c>
      <c r="D434" s="4" t="s">
        <v>767</v>
      </c>
      <c r="E434" s="4" t="s">
        <v>765</v>
      </c>
      <c r="F434" s="4" t="s">
        <v>216</v>
      </c>
      <c r="G434" s="4" t="s">
        <v>14</v>
      </c>
      <c r="H434" s="4" t="s">
        <v>589</v>
      </c>
      <c r="I434" s="4" t="s">
        <v>61</v>
      </c>
      <c r="J434" s="4" t="s">
        <v>17</v>
      </c>
      <c r="K434" s="4" t="s">
        <v>59</v>
      </c>
      <c r="L434" s="5">
        <v>5</v>
      </c>
      <c r="M434" s="9">
        <v>475</v>
      </c>
      <c r="N434" s="9">
        <f t="shared" si="30"/>
        <v>2375</v>
      </c>
      <c r="O434" s="9">
        <f t="shared" si="31"/>
        <v>96.198805000000007</v>
      </c>
      <c r="P434" s="9">
        <f t="shared" si="32"/>
        <v>480.99402500000002</v>
      </c>
      <c r="Q434" s="11">
        <f t="shared" si="34"/>
        <v>85.131685840707974</v>
      </c>
      <c r="R434" s="11">
        <f t="shared" si="33"/>
        <v>425.65842920353987</v>
      </c>
    </row>
    <row r="435" spans="1:18" ht="16.05" customHeight="1" x14ac:dyDescent="0.45">
      <c r="A435" s="14"/>
      <c r="B435" s="4" t="s">
        <v>1377</v>
      </c>
      <c r="C435" s="4" t="s">
        <v>763</v>
      </c>
      <c r="D435" s="4" t="s">
        <v>768</v>
      </c>
      <c r="E435" s="4" t="s">
        <v>765</v>
      </c>
      <c r="F435" s="4" t="s">
        <v>216</v>
      </c>
      <c r="G435" s="4" t="s">
        <v>14</v>
      </c>
      <c r="H435" s="4" t="s">
        <v>589</v>
      </c>
      <c r="I435" s="4" t="s">
        <v>61</v>
      </c>
      <c r="J435" s="4" t="s">
        <v>17</v>
      </c>
      <c r="K435" s="4" t="s">
        <v>64</v>
      </c>
      <c r="L435" s="5">
        <v>4</v>
      </c>
      <c r="M435" s="9">
        <v>475</v>
      </c>
      <c r="N435" s="9">
        <f t="shared" si="30"/>
        <v>1900</v>
      </c>
      <c r="O435" s="9">
        <f t="shared" si="31"/>
        <v>96.198805000000007</v>
      </c>
      <c r="P435" s="9">
        <f t="shared" si="32"/>
        <v>384.79522000000003</v>
      </c>
      <c r="Q435" s="11">
        <f t="shared" si="34"/>
        <v>85.131685840707974</v>
      </c>
      <c r="R435" s="11">
        <f t="shared" si="33"/>
        <v>340.52674336283189</v>
      </c>
    </row>
    <row r="436" spans="1:18" ht="16.05" customHeight="1" x14ac:dyDescent="0.45">
      <c r="A436" s="15"/>
      <c r="B436" s="4" t="s">
        <v>1377</v>
      </c>
      <c r="C436" s="4" t="s">
        <v>763</v>
      </c>
      <c r="D436" s="4" t="s">
        <v>769</v>
      </c>
      <c r="E436" s="4" t="s">
        <v>765</v>
      </c>
      <c r="F436" s="4" t="s">
        <v>216</v>
      </c>
      <c r="G436" s="4" t="s">
        <v>14</v>
      </c>
      <c r="H436" s="4" t="s">
        <v>589</v>
      </c>
      <c r="I436" s="4" t="s">
        <v>61</v>
      </c>
      <c r="J436" s="4" t="s">
        <v>17</v>
      </c>
      <c r="K436" s="4" t="s">
        <v>70</v>
      </c>
      <c r="L436" s="5">
        <v>3</v>
      </c>
      <c r="M436" s="9">
        <v>475</v>
      </c>
      <c r="N436" s="9">
        <f t="shared" si="30"/>
        <v>1425</v>
      </c>
      <c r="O436" s="9">
        <f t="shared" si="31"/>
        <v>96.198805000000007</v>
      </c>
      <c r="P436" s="9">
        <f t="shared" si="32"/>
        <v>288.59641500000004</v>
      </c>
      <c r="Q436" s="11">
        <f t="shared" si="34"/>
        <v>85.131685840707974</v>
      </c>
      <c r="R436" s="11">
        <f t="shared" si="33"/>
        <v>255.39505752212392</v>
      </c>
    </row>
    <row r="437" spans="1:18" ht="16.05" customHeight="1" x14ac:dyDescent="0.45">
      <c r="A437" s="13"/>
      <c r="B437" s="4" t="s">
        <v>1377</v>
      </c>
      <c r="C437" s="4" t="s">
        <v>770</v>
      </c>
      <c r="D437" s="4" t="s">
        <v>771</v>
      </c>
      <c r="E437" s="4" t="s">
        <v>772</v>
      </c>
      <c r="F437" s="4" t="s">
        <v>216</v>
      </c>
      <c r="G437" s="4" t="s">
        <v>14</v>
      </c>
      <c r="H437" s="4" t="s">
        <v>589</v>
      </c>
      <c r="I437" s="4" t="s">
        <v>61</v>
      </c>
      <c r="J437" s="4" t="s">
        <v>17</v>
      </c>
      <c r="K437" s="4" t="s">
        <v>66</v>
      </c>
      <c r="L437" s="5">
        <v>8</v>
      </c>
      <c r="M437" s="9">
        <v>845</v>
      </c>
      <c r="N437" s="9">
        <f t="shared" si="30"/>
        <v>6760</v>
      </c>
      <c r="O437" s="9">
        <f t="shared" si="31"/>
        <v>171.132611</v>
      </c>
      <c r="P437" s="9">
        <f t="shared" si="32"/>
        <v>1369.060888</v>
      </c>
      <c r="Q437" s="11">
        <f t="shared" si="34"/>
        <v>151.44478849557524</v>
      </c>
      <c r="R437" s="11">
        <f t="shared" si="33"/>
        <v>1211.5583079646019</v>
      </c>
    </row>
    <row r="438" spans="1:18" ht="16.05" customHeight="1" x14ac:dyDescent="0.45">
      <c r="A438" s="14"/>
      <c r="B438" s="4" t="s">
        <v>1377</v>
      </c>
      <c r="C438" s="4" t="s">
        <v>770</v>
      </c>
      <c r="D438" s="4" t="s">
        <v>773</v>
      </c>
      <c r="E438" s="4" t="s">
        <v>772</v>
      </c>
      <c r="F438" s="4" t="s">
        <v>216</v>
      </c>
      <c r="G438" s="4" t="s">
        <v>14</v>
      </c>
      <c r="H438" s="4" t="s">
        <v>589</v>
      </c>
      <c r="I438" s="4" t="s">
        <v>61</v>
      </c>
      <c r="J438" s="4" t="s">
        <v>17</v>
      </c>
      <c r="K438" s="4" t="s">
        <v>59</v>
      </c>
      <c r="L438" s="5">
        <v>7</v>
      </c>
      <c r="M438" s="9">
        <v>845</v>
      </c>
      <c r="N438" s="9">
        <f t="shared" si="30"/>
        <v>5915</v>
      </c>
      <c r="O438" s="9">
        <f t="shared" si="31"/>
        <v>171.132611</v>
      </c>
      <c r="P438" s="9">
        <f t="shared" si="32"/>
        <v>1197.928277</v>
      </c>
      <c r="Q438" s="11">
        <f t="shared" si="34"/>
        <v>151.44478849557524</v>
      </c>
      <c r="R438" s="11">
        <f t="shared" si="33"/>
        <v>1060.1135194690266</v>
      </c>
    </row>
    <row r="439" spans="1:18" ht="16.05" customHeight="1" x14ac:dyDescent="0.45">
      <c r="A439" s="14"/>
      <c r="B439" s="4" t="s">
        <v>1377</v>
      </c>
      <c r="C439" s="4" t="s">
        <v>770</v>
      </c>
      <c r="D439" s="4" t="s">
        <v>774</v>
      </c>
      <c r="E439" s="4" t="s">
        <v>772</v>
      </c>
      <c r="F439" s="4" t="s">
        <v>216</v>
      </c>
      <c r="G439" s="4" t="s">
        <v>14</v>
      </c>
      <c r="H439" s="4" t="s">
        <v>589</v>
      </c>
      <c r="I439" s="4" t="s">
        <v>61</v>
      </c>
      <c r="J439" s="4" t="s">
        <v>17</v>
      </c>
      <c r="K439" s="4" t="s">
        <v>74</v>
      </c>
      <c r="L439" s="5">
        <v>1</v>
      </c>
      <c r="M439" s="9">
        <v>845</v>
      </c>
      <c r="N439" s="9">
        <f t="shared" si="30"/>
        <v>845</v>
      </c>
      <c r="O439" s="9">
        <f t="shared" si="31"/>
        <v>171.132611</v>
      </c>
      <c r="P439" s="9">
        <f t="shared" si="32"/>
        <v>171.132611</v>
      </c>
      <c r="Q439" s="11">
        <f t="shared" si="34"/>
        <v>151.44478849557524</v>
      </c>
      <c r="R439" s="11">
        <f t="shared" si="33"/>
        <v>151.44478849557524</v>
      </c>
    </row>
    <row r="440" spans="1:18" ht="16.05" customHeight="1" x14ac:dyDescent="0.45">
      <c r="A440" s="14"/>
      <c r="B440" s="4" t="s">
        <v>1377</v>
      </c>
      <c r="C440" s="4" t="s">
        <v>770</v>
      </c>
      <c r="D440" s="4" t="s">
        <v>775</v>
      </c>
      <c r="E440" s="4" t="s">
        <v>772</v>
      </c>
      <c r="F440" s="4" t="s">
        <v>216</v>
      </c>
      <c r="G440" s="4" t="s">
        <v>14</v>
      </c>
      <c r="H440" s="4" t="s">
        <v>589</v>
      </c>
      <c r="I440" s="4" t="s">
        <v>61</v>
      </c>
      <c r="J440" s="4" t="s">
        <v>17</v>
      </c>
      <c r="K440" s="4" t="s">
        <v>64</v>
      </c>
      <c r="L440" s="5">
        <v>4</v>
      </c>
      <c r="M440" s="9">
        <v>845</v>
      </c>
      <c r="N440" s="9">
        <f t="shared" si="30"/>
        <v>3380</v>
      </c>
      <c r="O440" s="9">
        <f t="shared" si="31"/>
        <v>171.132611</v>
      </c>
      <c r="P440" s="9">
        <f t="shared" si="32"/>
        <v>684.53044399999999</v>
      </c>
      <c r="Q440" s="11">
        <f t="shared" si="34"/>
        <v>151.44478849557524</v>
      </c>
      <c r="R440" s="11">
        <f t="shared" si="33"/>
        <v>605.77915398230095</v>
      </c>
    </row>
    <row r="441" spans="1:18" ht="16.05" customHeight="1" x14ac:dyDescent="0.45">
      <c r="A441" s="15"/>
      <c r="B441" s="4" t="s">
        <v>1377</v>
      </c>
      <c r="C441" s="4" t="s">
        <v>770</v>
      </c>
      <c r="D441" s="4" t="s">
        <v>776</v>
      </c>
      <c r="E441" s="4" t="s">
        <v>772</v>
      </c>
      <c r="F441" s="4" t="s">
        <v>216</v>
      </c>
      <c r="G441" s="4" t="s">
        <v>14</v>
      </c>
      <c r="H441" s="4" t="s">
        <v>589</v>
      </c>
      <c r="I441" s="4" t="s">
        <v>61</v>
      </c>
      <c r="J441" s="4" t="s">
        <v>17</v>
      </c>
      <c r="K441" s="4" t="s">
        <v>70</v>
      </c>
      <c r="L441" s="5">
        <v>4</v>
      </c>
      <c r="M441" s="9">
        <v>845</v>
      </c>
      <c r="N441" s="9">
        <f t="shared" si="30"/>
        <v>3380</v>
      </c>
      <c r="O441" s="9">
        <f t="shared" si="31"/>
        <v>171.132611</v>
      </c>
      <c r="P441" s="9">
        <f t="shared" si="32"/>
        <v>684.53044399999999</v>
      </c>
      <c r="Q441" s="11">
        <f t="shared" si="34"/>
        <v>151.44478849557524</v>
      </c>
      <c r="R441" s="11">
        <f t="shared" si="33"/>
        <v>605.77915398230095</v>
      </c>
    </row>
    <row r="442" spans="1:18" ht="20" customHeight="1" x14ac:dyDescent="0.45">
      <c r="A442" s="13" t="s">
        <v>77</v>
      </c>
      <c r="B442" s="4" t="s">
        <v>1377</v>
      </c>
      <c r="C442" s="4" t="s">
        <v>777</v>
      </c>
      <c r="D442" s="4" t="s">
        <v>778</v>
      </c>
      <c r="E442" s="4" t="s">
        <v>779</v>
      </c>
      <c r="F442" s="4" t="s">
        <v>216</v>
      </c>
      <c r="G442" s="4" t="s">
        <v>14</v>
      </c>
      <c r="H442" s="4" t="s">
        <v>589</v>
      </c>
      <c r="I442" s="4" t="s">
        <v>61</v>
      </c>
      <c r="J442" s="4" t="s">
        <v>62</v>
      </c>
      <c r="K442" s="4" t="s">
        <v>66</v>
      </c>
      <c r="L442" s="5">
        <v>7</v>
      </c>
      <c r="M442" s="9">
        <v>345</v>
      </c>
      <c r="N442" s="9">
        <f t="shared" si="30"/>
        <v>2415</v>
      </c>
      <c r="O442" s="9">
        <f t="shared" si="31"/>
        <v>69.870711</v>
      </c>
      <c r="P442" s="9">
        <f t="shared" si="32"/>
        <v>489.09497699999997</v>
      </c>
      <c r="Q442" s="11">
        <f t="shared" si="34"/>
        <v>61.832487610619474</v>
      </c>
      <c r="R442" s="11">
        <f t="shared" si="33"/>
        <v>432.82741327433632</v>
      </c>
    </row>
    <row r="443" spans="1:18" ht="20" customHeight="1" x14ac:dyDescent="0.45">
      <c r="A443" s="14"/>
      <c r="B443" s="4" t="s">
        <v>1377</v>
      </c>
      <c r="C443" s="4" t="s">
        <v>777</v>
      </c>
      <c r="D443" s="4" t="s">
        <v>780</v>
      </c>
      <c r="E443" s="4" t="s">
        <v>779</v>
      </c>
      <c r="F443" s="4" t="s">
        <v>216</v>
      </c>
      <c r="G443" s="4" t="s">
        <v>14</v>
      </c>
      <c r="H443" s="4" t="s">
        <v>589</v>
      </c>
      <c r="I443" s="4" t="s">
        <v>61</v>
      </c>
      <c r="J443" s="4" t="s">
        <v>62</v>
      </c>
      <c r="K443" s="4" t="s">
        <v>59</v>
      </c>
      <c r="L443" s="5">
        <v>6</v>
      </c>
      <c r="M443" s="9">
        <v>345</v>
      </c>
      <c r="N443" s="9">
        <f t="shared" si="30"/>
        <v>2070</v>
      </c>
      <c r="O443" s="9">
        <f t="shared" si="31"/>
        <v>69.870711</v>
      </c>
      <c r="P443" s="9">
        <f t="shared" si="32"/>
        <v>419.224266</v>
      </c>
      <c r="Q443" s="11">
        <f t="shared" si="34"/>
        <v>61.832487610619474</v>
      </c>
      <c r="R443" s="11">
        <f t="shared" si="33"/>
        <v>370.99492566371686</v>
      </c>
    </row>
    <row r="444" spans="1:18" ht="20" customHeight="1" x14ac:dyDescent="0.45">
      <c r="A444" s="14"/>
      <c r="B444" s="4" t="s">
        <v>1377</v>
      </c>
      <c r="C444" s="4" t="s">
        <v>777</v>
      </c>
      <c r="D444" s="4" t="s">
        <v>781</v>
      </c>
      <c r="E444" s="4" t="s">
        <v>779</v>
      </c>
      <c r="F444" s="4" t="s">
        <v>216</v>
      </c>
      <c r="G444" s="4" t="s">
        <v>14</v>
      </c>
      <c r="H444" s="4" t="s">
        <v>589</v>
      </c>
      <c r="I444" s="4" t="s">
        <v>61</v>
      </c>
      <c r="J444" s="4" t="s">
        <v>62</v>
      </c>
      <c r="K444" s="4" t="s">
        <v>64</v>
      </c>
      <c r="L444" s="5">
        <v>5</v>
      </c>
      <c r="M444" s="9">
        <v>345</v>
      </c>
      <c r="N444" s="9">
        <f t="shared" si="30"/>
        <v>1725</v>
      </c>
      <c r="O444" s="9">
        <f t="shared" si="31"/>
        <v>69.870711</v>
      </c>
      <c r="P444" s="9">
        <f t="shared" si="32"/>
        <v>349.35355500000003</v>
      </c>
      <c r="Q444" s="11">
        <f t="shared" si="34"/>
        <v>61.832487610619474</v>
      </c>
      <c r="R444" s="11">
        <f t="shared" si="33"/>
        <v>309.16243805309739</v>
      </c>
    </row>
    <row r="445" spans="1:18" ht="20" customHeight="1" x14ac:dyDescent="0.45">
      <c r="A445" s="15"/>
      <c r="B445" s="4" t="s">
        <v>1377</v>
      </c>
      <c r="C445" s="4" t="s">
        <v>777</v>
      </c>
      <c r="D445" s="4" t="s">
        <v>782</v>
      </c>
      <c r="E445" s="4" t="s">
        <v>779</v>
      </c>
      <c r="F445" s="4" t="s">
        <v>216</v>
      </c>
      <c r="G445" s="4" t="s">
        <v>14</v>
      </c>
      <c r="H445" s="4" t="s">
        <v>589</v>
      </c>
      <c r="I445" s="4" t="s">
        <v>61</v>
      </c>
      <c r="J445" s="4" t="s">
        <v>62</v>
      </c>
      <c r="K445" s="4" t="s">
        <v>70</v>
      </c>
      <c r="L445" s="5">
        <v>2</v>
      </c>
      <c r="M445" s="9">
        <v>345</v>
      </c>
      <c r="N445" s="9">
        <f t="shared" si="30"/>
        <v>690</v>
      </c>
      <c r="O445" s="9">
        <f t="shared" si="31"/>
        <v>69.870711</v>
      </c>
      <c r="P445" s="9">
        <f t="shared" si="32"/>
        <v>139.741422</v>
      </c>
      <c r="Q445" s="11">
        <f t="shared" si="34"/>
        <v>61.832487610619474</v>
      </c>
      <c r="R445" s="11">
        <f t="shared" si="33"/>
        <v>123.66497522123895</v>
      </c>
    </row>
    <row r="446" spans="1:18" ht="16.05" customHeight="1" x14ac:dyDescent="0.45">
      <c r="A446" s="13"/>
      <c r="B446" s="4" t="s">
        <v>1377</v>
      </c>
      <c r="C446" s="4" t="s">
        <v>783</v>
      </c>
      <c r="D446" s="4" t="s">
        <v>784</v>
      </c>
      <c r="E446" s="4" t="s">
        <v>785</v>
      </c>
      <c r="F446" s="4" t="s">
        <v>216</v>
      </c>
      <c r="G446" s="4" t="s">
        <v>14</v>
      </c>
      <c r="H446" s="4" t="s">
        <v>589</v>
      </c>
      <c r="I446" s="4" t="s">
        <v>61</v>
      </c>
      <c r="J446" s="4" t="s">
        <v>120</v>
      </c>
      <c r="K446" s="4" t="s">
        <v>66</v>
      </c>
      <c r="L446" s="5">
        <v>1</v>
      </c>
      <c r="M446" s="9">
        <v>310</v>
      </c>
      <c r="N446" s="9">
        <f t="shared" si="30"/>
        <v>310</v>
      </c>
      <c r="O446" s="9">
        <f t="shared" si="31"/>
        <v>62.782378000000001</v>
      </c>
      <c r="P446" s="9">
        <f t="shared" si="32"/>
        <v>62.782378000000001</v>
      </c>
      <c r="Q446" s="11">
        <f t="shared" si="34"/>
        <v>55.559626548672576</v>
      </c>
      <c r="R446" s="11">
        <f t="shared" si="33"/>
        <v>55.559626548672576</v>
      </c>
    </row>
    <row r="447" spans="1:18" ht="16.05" customHeight="1" x14ac:dyDescent="0.45">
      <c r="A447" s="14"/>
      <c r="B447" s="4" t="s">
        <v>1377</v>
      </c>
      <c r="C447" s="4" t="s">
        <v>783</v>
      </c>
      <c r="D447" s="4" t="s">
        <v>786</v>
      </c>
      <c r="E447" s="4" t="s">
        <v>785</v>
      </c>
      <c r="F447" s="4" t="s">
        <v>216</v>
      </c>
      <c r="G447" s="4" t="s">
        <v>14</v>
      </c>
      <c r="H447" s="4" t="s">
        <v>589</v>
      </c>
      <c r="I447" s="4" t="s">
        <v>61</v>
      </c>
      <c r="J447" s="4" t="s">
        <v>120</v>
      </c>
      <c r="K447" s="4" t="s">
        <v>64</v>
      </c>
      <c r="L447" s="5">
        <v>1</v>
      </c>
      <c r="M447" s="9">
        <v>310</v>
      </c>
      <c r="N447" s="9">
        <f t="shared" si="30"/>
        <v>310</v>
      </c>
      <c r="O447" s="9">
        <f t="shared" si="31"/>
        <v>62.782378000000001</v>
      </c>
      <c r="P447" s="9">
        <f t="shared" si="32"/>
        <v>62.782378000000001</v>
      </c>
      <c r="Q447" s="11">
        <f t="shared" si="34"/>
        <v>55.559626548672576</v>
      </c>
      <c r="R447" s="11">
        <f t="shared" si="33"/>
        <v>55.559626548672576</v>
      </c>
    </row>
    <row r="448" spans="1:18" ht="16.05" customHeight="1" x14ac:dyDescent="0.45">
      <c r="A448" s="14"/>
      <c r="B448" s="4" t="s">
        <v>1377</v>
      </c>
      <c r="C448" s="4" t="s">
        <v>783</v>
      </c>
      <c r="D448" s="4" t="s">
        <v>787</v>
      </c>
      <c r="E448" s="4" t="s">
        <v>785</v>
      </c>
      <c r="F448" s="4" t="s">
        <v>216</v>
      </c>
      <c r="G448" s="4" t="s">
        <v>14</v>
      </c>
      <c r="H448" s="4" t="s">
        <v>589</v>
      </c>
      <c r="I448" s="4" t="s">
        <v>61</v>
      </c>
      <c r="J448" s="4" t="s">
        <v>120</v>
      </c>
      <c r="K448" s="4" t="s">
        <v>70</v>
      </c>
      <c r="L448" s="5">
        <v>5</v>
      </c>
      <c r="M448" s="9">
        <v>310</v>
      </c>
      <c r="N448" s="9">
        <f t="shared" si="30"/>
        <v>1550</v>
      </c>
      <c r="O448" s="9">
        <f t="shared" si="31"/>
        <v>62.782378000000001</v>
      </c>
      <c r="P448" s="9">
        <f t="shared" si="32"/>
        <v>313.91189000000003</v>
      </c>
      <c r="Q448" s="11">
        <f t="shared" si="34"/>
        <v>55.559626548672576</v>
      </c>
      <c r="R448" s="11">
        <f t="shared" si="33"/>
        <v>277.79813274336288</v>
      </c>
    </row>
    <row r="449" spans="1:18" ht="16.05" customHeight="1" x14ac:dyDescent="0.45">
      <c r="A449" s="14"/>
      <c r="B449" s="4" t="s">
        <v>1377</v>
      </c>
      <c r="C449" s="4" t="s">
        <v>783</v>
      </c>
      <c r="D449" s="4" t="s">
        <v>788</v>
      </c>
      <c r="E449" s="4" t="s">
        <v>785</v>
      </c>
      <c r="F449" s="4" t="s">
        <v>216</v>
      </c>
      <c r="G449" s="4" t="s">
        <v>14</v>
      </c>
      <c r="H449" s="4" t="s">
        <v>589</v>
      </c>
      <c r="I449" s="4" t="s">
        <v>61</v>
      </c>
      <c r="J449" s="4" t="s">
        <v>120</v>
      </c>
      <c r="K449" s="4" t="s">
        <v>59</v>
      </c>
      <c r="L449" s="5">
        <v>3</v>
      </c>
      <c r="M449" s="9">
        <v>310</v>
      </c>
      <c r="N449" s="9">
        <f t="shared" si="30"/>
        <v>930</v>
      </c>
      <c r="O449" s="9">
        <f t="shared" si="31"/>
        <v>62.782378000000001</v>
      </c>
      <c r="P449" s="9">
        <f t="shared" si="32"/>
        <v>188.34713400000001</v>
      </c>
      <c r="Q449" s="11">
        <f t="shared" si="34"/>
        <v>55.559626548672576</v>
      </c>
      <c r="R449" s="11">
        <f t="shared" si="33"/>
        <v>166.67887964601772</v>
      </c>
    </row>
    <row r="450" spans="1:18" ht="16.05" customHeight="1" x14ac:dyDescent="0.45">
      <c r="A450" s="15"/>
      <c r="B450" s="4" t="s">
        <v>1377</v>
      </c>
      <c r="C450" s="4" t="s">
        <v>783</v>
      </c>
      <c r="D450" s="4" t="s">
        <v>789</v>
      </c>
      <c r="E450" s="4" t="s">
        <v>785</v>
      </c>
      <c r="F450" s="4" t="s">
        <v>216</v>
      </c>
      <c r="G450" s="4" t="s">
        <v>14</v>
      </c>
      <c r="H450" s="4" t="s">
        <v>589</v>
      </c>
      <c r="I450" s="4" t="s">
        <v>61</v>
      </c>
      <c r="J450" s="4" t="s">
        <v>120</v>
      </c>
      <c r="K450" s="4" t="s">
        <v>72</v>
      </c>
      <c r="L450" s="5">
        <v>2</v>
      </c>
      <c r="M450" s="9">
        <v>310</v>
      </c>
      <c r="N450" s="9">
        <f t="shared" si="30"/>
        <v>620</v>
      </c>
      <c r="O450" s="9">
        <f t="shared" si="31"/>
        <v>62.782378000000001</v>
      </c>
      <c r="P450" s="9">
        <f t="shared" si="32"/>
        <v>125.564756</v>
      </c>
      <c r="Q450" s="11">
        <f t="shared" si="34"/>
        <v>55.559626548672576</v>
      </c>
      <c r="R450" s="11">
        <f t="shared" si="33"/>
        <v>111.11925309734515</v>
      </c>
    </row>
    <row r="451" spans="1:18" ht="16.05" customHeight="1" x14ac:dyDescent="0.45">
      <c r="A451" s="13" t="s">
        <v>77</v>
      </c>
      <c r="B451" s="4" t="s">
        <v>1377</v>
      </c>
      <c r="C451" s="4" t="s">
        <v>790</v>
      </c>
      <c r="D451" s="4" t="s">
        <v>791</v>
      </c>
      <c r="E451" s="4" t="s">
        <v>792</v>
      </c>
      <c r="F451" s="4" t="s">
        <v>57</v>
      </c>
      <c r="G451" s="4" t="s">
        <v>58</v>
      </c>
      <c r="H451" s="4" t="s">
        <v>589</v>
      </c>
      <c r="I451" s="4" t="s">
        <v>61</v>
      </c>
      <c r="J451" s="4" t="s">
        <v>120</v>
      </c>
      <c r="K451" s="4" t="s">
        <v>68</v>
      </c>
      <c r="L451" s="5">
        <v>1</v>
      </c>
      <c r="M451" s="9">
        <v>235</v>
      </c>
      <c r="N451" s="9">
        <f t="shared" si="30"/>
        <v>235</v>
      </c>
      <c r="O451" s="9">
        <f t="shared" si="31"/>
        <v>47.593093000000003</v>
      </c>
      <c r="P451" s="9">
        <f t="shared" si="32"/>
        <v>47.593093000000003</v>
      </c>
      <c r="Q451" s="11">
        <f t="shared" si="34"/>
        <v>42.117781415929208</v>
      </c>
      <c r="R451" s="11">
        <f t="shared" si="33"/>
        <v>42.117781415929208</v>
      </c>
    </row>
    <row r="452" spans="1:18" ht="16.05" customHeight="1" x14ac:dyDescent="0.45">
      <c r="A452" s="14"/>
      <c r="B452" s="4" t="s">
        <v>1377</v>
      </c>
      <c r="C452" s="4" t="s">
        <v>790</v>
      </c>
      <c r="D452" s="4" t="s">
        <v>793</v>
      </c>
      <c r="E452" s="4" t="s">
        <v>792</v>
      </c>
      <c r="F452" s="4" t="s">
        <v>57</v>
      </c>
      <c r="G452" s="4" t="s">
        <v>58</v>
      </c>
      <c r="H452" s="4" t="s">
        <v>589</v>
      </c>
      <c r="I452" s="4" t="s">
        <v>61</v>
      </c>
      <c r="J452" s="4" t="s">
        <v>120</v>
      </c>
      <c r="K452" s="4" t="s">
        <v>64</v>
      </c>
      <c r="L452" s="5">
        <v>3</v>
      </c>
      <c r="M452" s="9">
        <v>235</v>
      </c>
      <c r="N452" s="9">
        <f t="shared" si="30"/>
        <v>705</v>
      </c>
      <c r="O452" s="9">
        <f t="shared" si="31"/>
        <v>47.593093000000003</v>
      </c>
      <c r="P452" s="9">
        <f t="shared" si="32"/>
        <v>142.779279</v>
      </c>
      <c r="Q452" s="11">
        <f t="shared" si="34"/>
        <v>42.117781415929208</v>
      </c>
      <c r="R452" s="11">
        <f t="shared" si="33"/>
        <v>126.35334424778762</v>
      </c>
    </row>
    <row r="453" spans="1:18" ht="16.05" customHeight="1" x14ac:dyDescent="0.45">
      <c r="A453" s="14"/>
      <c r="B453" s="4" t="s">
        <v>1377</v>
      </c>
      <c r="C453" s="4" t="s">
        <v>790</v>
      </c>
      <c r="D453" s="4" t="s">
        <v>794</v>
      </c>
      <c r="E453" s="4" t="s">
        <v>792</v>
      </c>
      <c r="F453" s="4" t="s">
        <v>57</v>
      </c>
      <c r="G453" s="4" t="s">
        <v>58</v>
      </c>
      <c r="H453" s="4" t="s">
        <v>589</v>
      </c>
      <c r="I453" s="4" t="s">
        <v>61</v>
      </c>
      <c r="J453" s="4" t="s">
        <v>120</v>
      </c>
      <c r="K453" s="4" t="s">
        <v>59</v>
      </c>
      <c r="L453" s="5">
        <v>11</v>
      </c>
      <c r="M453" s="9">
        <v>235</v>
      </c>
      <c r="N453" s="9">
        <f t="shared" si="30"/>
        <v>2585</v>
      </c>
      <c r="O453" s="9">
        <f t="shared" si="31"/>
        <v>47.593093000000003</v>
      </c>
      <c r="P453" s="9">
        <f t="shared" si="32"/>
        <v>523.52402300000006</v>
      </c>
      <c r="Q453" s="11">
        <f t="shared" si="34"/>
        <v>42.117781415929208</v>
      </c>
      <c r="R453" s="11">
        <f t="shared" si="33"/>
        <v>463.29559557522128</v>
      </c>
    </row>
    <row r="454" spans="1:18" ht="16.05" customHeight="1" x14ac:dyDescent="0.45">
      <c r="A454" s="14"/>
      <c r="B454" s="4" t="s">
        <v>1377</v>
      </c>
      <c r="C454" s="4" t="s">
        <v>790</v>
      </c>
      <c r="D454" s="4" t="s">
        <v>795</v>
      </c>
      <c r="E454" s="4" t="s">
        <v>792</v>
      </c>
      <c r="F454" s="4" t="s">
        <v>57</v>
      </c>
      <c r="G454" s="4" t="s">
        <v>58</v>
      </c>
      <c r="H454" s="4" t="s">
        <v>589</v>
      </c>
      <c r="I454" s="4" t="s">
        <v>61</v>
      </c>
      <c r="J454" s="4" t="s">
        <v>120</v>
      </c>
      <c r="K454" s="4" t="s">
        <v>66</v>
      </c>
      <c r="L454" s="5">
        <v>8</v>
      </c>
      <c r="M454" s="9">
        <v>235</v>
      </c>
      <c r="N454" s="9">
        <f t="shared" si="30"/>
        <v>1880</v>
      </c>
      <c r="O454" s="9">
        <f t="shared" si="31"/>
        <v>47.593093000000003</v>
      </c>
      <c r="P454" s="9">
        <f t="shared" si="32"/>
        <v>380.74474400000003</v>
      </c>
      <c r="Q454" s="11">
        <f t="shared" si="34"/>
        <v>42.117781415929208</v>
      </c>
      <c r="R454" s="11">
        <f t="shared" si="33"/>
        <v>336.94225132743367</v>
      </c>
    </row>
    <row r="455" spans="1:18" ht="16.05" customHeight="1" x14ac:dyDescent="0.45">
      <c r="A455" s="15"/>
      <c r="B455" s="4" t="s">
        <v>1377</v>
      </c>
      <c r="C455" s="4" t="s">
        <v>790</v>
      </c>
      <c r="D455" s="4" t="s">
        <v>796</v>
      </c>
      <c r="E455" s="4" t="s">
        <v>792</v>
      </c>
      <c r="F455" s="4" t="s">
        <v>57</v>
      </c>
      <c r="G455" s="4" t="s">
        <v>58</v>
      </c>
      <c r="H455" s="4" t="s">
        <v>589</v>
      </c>
      <c r="I455" s="4" t="s">
        <v>61</v>
      </c>
      <c r="J455" s="4" t="s">
        <v>120</v>
      </c>
      <c r="K455" s="4" t="s">
        <v>70</v>
      </c>
      <c r="L455" s="5">
        <v>5</v>
      </c>
      <c r="M455" s="9">
        <v>235</v>
      </c>
      <c r="N455" s="9">
        <f t="shared" si="30"/>
        <v>1175</v>
      </c>
      <c r="O455" s="9">
        <f t="shared" si="31"/>
        <v>47.593093000000003</v>
      </c>
      <c r="P455" s="9">
        <f t="shared" si="32"/>
        <v>237.96546500000002</v>
      </c>
      <c r="Q455" s="11">
        <f t="shared" si="34"/>
        <v>42.117781415929208</v>
      </c>
      <c r="R455" s="11">
        <f t="shared" si="33"/>
        <v>210.58890707964605</v>
      </c>
    </row>
    <row r="456" spans="1:18" ht="15" customHeight="1" x14ac:dyDescent="0.45">
      <c r="A456" s="13"/>
      <c r="B456" s="4" t="s">
        <v>1377</v>
      </c>
      <c r="C456" s="4" t="s">
        <v>797</v>
      </c>
      <c r="D456" s="4" t="s">
        <v>798</v>
      </c>
      <c r="E456" s="4" t="s">
        <v>799</v>
      </c>
      <c r="F456" s="4" t="s">
        <v>57</v>
      </c>
      <c r="G456" s="4" t="s">
        <v>58</v>
      </c>
      <c r="H456" s="4" t="s">
        <v>589</v>
      </c>
      <c r="I456" s="4" t="s">
        <v>61</v>
      </c>
      <c r="J456" s="4" t="s">
        <v>120</v>
      </c>
      <c r="K456" s="4" t="s">
        <v>72</v>
      </c>
      <c r="L456" s="5">
        <v>1</v>
      </c>
      <c r="M456" s="9">
        <v>285</v>
      </c>
      <c r="N456" s="9">
        <f t="shared" si="30"/>
        <v>285</v>
      </c>
      <c r="O456" s="9">
        <f t="shared" si="31"/>
        <v>57.719283000000004</v>
      </c>
      <c r="P456" s="9">
        <f t="shared" si="32"/>
        <v>57.719283000000004</v>
      </c>
      <c r="Q456" s="11">
        <f t="shared" si="34"/>
        <v>51.079011504424784</v>
      </c>
      <c r="R456" s="11">
        <f t="shared" si="33"/>
        <v>51.079011504424784</v>
      </c>
    </row>
    <row r="457" spans="1:18" ht="15" customHeight="1" x14ac:dyDescent="0.45">
      <c r="A457" s="14"/>
      <c r="B457" s="4" t="s">
        <v>1377</v>
      </c>
      <c r="C457" s="4" t="s">
        <v>797</v>
      </c>
      <c r="D457" s="4" t="s">
        <v>800</v>
      </c>
      <c r="E457" s="4" t="s">
        <v>799</v>
      </c>
      <c r="F457" s="4" t="s">
        <v>57</v>
      </c>
      <c r="G457" s="4" t="s">
        <v>58</v>
      </c>
      <c r="H457" s="4" t="s">
        <v>589</v>
      </c>
      <c r="I457" s="4" t="s">
        <v>61</v>
      </c>
      <c r="J457" s="4" t="s">
        <v>120</v>
      </c>
      <c r="K457" s="4" t="s">
        <v>59</v>
      </c>
      <c r="L457" s="5">
        <v>9</v>
      </c>
      <c r="M457" s="9">
        <v>285</v>
      </c>
      <c r="N457" s="9">
        <f t="shared" si="30"/>
        <v>2565</v>
      </c>
      <c r="O457" s="9">
        <f t="shared" si="31"/>
        <v>57.719283000000004</v>
      </c>
      <c r="P457" s="9">
        <f t="shared" si="32"/>
        <v>519.47354700000005</v>
      </c>
      <c r="Q457" s="11">
        <f t="shared" si="34"/>
        <v>51.079011504424784</v>
      </c>
      <c r="R457" s="11">
        <f t="shared" si="33"/>
        <v>459.71110353982306</v>
      </c>
    </row>
    <row r="458" spans="1:18" ht="15" customHeight="1" x14ac:dyDescent="0.45">
      <c r="A458" s="14"/>
      <c r="B458" s="4" t="s">
        <v>1377</v>
      </c>
      <c r="C458" s="4" t="s">
        <v>797</v>
      </c>
      <c r="D458" s="4" t="s">
        <v>801</v>
      </c>
      <c r="E458" s="4" t="s">
        <v>799</v>
      </c>
      <c r="F458" s="4" t="s">
        <v>57</v>
      </c>
      <c r="G458" s="4" t="s">
        <v>58</v>
      </c>
      <c r="H458" s="4" t="s">
        <v>589</v>
      </c>
      <c r="I458" s="4" t="s">
        <v>61</v>
      </c>
      <c r="J458" s="4" t="s">
        <v>120</v>
      </c>
      <c r="K458" s="4" t="s">
        <v>66</v>
      </c>
      <c r="L458" s="5">
        <v>8</v>
      </c>
      <c r="M458" s="9">
        <v>285</v>
      </c>
      <c r="N458" s="9">
        <f t="shared" si="30"/>
        <v>2280</v>
      </c>
      <c r="O458" s="9">
        <f t="shared" si="31"/>
        <v>57.719283000000004</v>
      </c>
      <c r="P458" s="9">
        <f t="shared" si="32"/>
        <v>461.75426400000003</v>
      </c>
      <c r="Q458" s="11">
        <f t="shared" si="34"/>
        <v>51.079011504424784</v>
      </c>
      <c r="R458" s="11">
        <f t="shared" si="33"/>
        <v>408.63209203539827</v>
      </c>
    </row>
    <row r="459" spans="1:18" ht="15" customHeight="1" x14ac:dyDescent="0.45">
      <c r="A459" s="14"/>
      <c r="B459" s="4" t="s">
        <v>1377</v>
      </c>
      <c r="C459" s="4" t="s">
        <v>797</v>
      </c>
      <c r="D459" s="4" t="s">
        <v>802</v>
      </c>
      <c r="E459" s="4" t="s">
        <v>799</v>
      </c>
      <c r="F459" s="4" t="s">
        <v>57</v>
      </c>
      <c r="G459" s="4" t="s">
        <v>58</v>
      </c>
      <c r="H459" s="4" t="s">
        <v>589</v>
      </c>
      <c r="I459" s="4" t="s">
        <v>61</v>
      </c>
      <c r="J459" s="4" t="s">
        <v>120</v>
      </c>
      <c r="K459" s="4" t="s">
        <v>70</v>
      </c>
      <c r="L459" s="5">
        <v>5</v>
      </c>
      <c r="M459" s="9">
        <v>285</v>
      </c>
      <c r="N459" s="9">
        <f t="shared" si="30"/>
        <v>1425</v>
      </c>
      <c r="O459" s="9">
        <f t="shared" si="31"/>
        <v>57.719283000000004</v>
      </c>
      <c r="P459" s="9">
        <f t="shared" si="32"/>
        <v>288.59641500000004</v>
      </c>
      <c r="Q459" s="11">
        <f t="shared" si="34"/>
        <v>51.079011504424784</v>
      </c>
      <c r="R459" s="11">
        <f t="shared" si="33"/>
        <v>255.39505752212392</v>
      </c>
    </row>
    <row r="460" spans="1:18" ht="15" customHeight="1" x14ac:dyDescent="0.45">
      <c r="A460" s="14"/>
      <c r="B460" s="4" t="s">
        <v>1377</v>
      </c>
      <c r="C460" s="4" t="s">
        <v>797</v>
      </c>
      <c r="D460" s="4" t="s">
        <v>803</v>
      </c>
      <c r="E460" s="4" t="s">
        <v>799</v>
      </c>
      <c r="F460" s="4" t="s">
        <v>57</v>
      </c>
      <c r="G460" s="4" t="s">
        <v>58</v>
      </c>
      <c r="H460" s="4" t="s">
        <v>589</v>
      </c>
      <c r="I460" s="4" t="s">
        <v>61</v>
      </c>
      <c r="J460" s="4" t="s">
        <v>120</v>
      </c>
      <c r="K460" s="4" t="s">
        <v>64</v>
      </c>
      <c r="L460" s="5">
        <v>4</v>
      </c>
      <c r="M460" s="9">
        <v>285</v>
      </c>
      <c r="N460" s="9">
        <f t="shared" si="30"/>
        <v>1140</v>
      </c>
      <c r="O460" s="9">
        <f t="shared" si="31"/>
        <v>57.719283000000004</v>
      </c>
      <c r="P460" s="9">
        <f t="shared" si="32"/>
        <v>230.87713200000002</v>
      </c>
      <c r="Q460" s="11">
        <f t="shared" si="34"/>
        <v>51.079011504424784</v>
      </c>
      <c r="R460" s="11">
        <f t="shared" si="33"/>
        <v>204.31604601769914</v>
      </c>
    </row>
    <row r="461" spans="1:18" ht="15" customHeight="1" x14ac:dyDescent="0.45">
      <c r="A461" s="15"/>
      <c r="B461" s="4" t="s">
        <v>1377</v>
      </c>
      <c r="C461" s="4" t="s">
        <v>797</v>
      </c>
      <c r="D461" s="4" t="s">
        <v>804</v>
      </c>
      <c r="E461" s="4" t="s">
        <v>799</v>
      </c>
      <c r="F461" s="4" t="s">
        <v>57</v>
      </c>
      <c r="G461" s="4" t="s">
        <v>58</v>
      </c>
      <c r="H461" s="4" t="s">
        <v>589</v>
      </c>
      <c r="I461" s="4" t="s">
        <v>61</v>
      </c>
      <c r="J461" s="4" t="s">
        <v>120</v>
      </c>
      <c r="K461" s="4" t="s">
        <v>68</v>
      </c>
      <c r="L461" s="5">
        <v>2</v>
      </c>
      <c r="M461" s="9">
        <v>285</v>
      </c>
      <c r="N461" s="9">
        <f t="shared" si="30"/>
        <v>570</v>
      </c>
      <c r="O461" s="9">
        <f t="shared" si="31"/>
        <v>57.719283000000004</v>
      </c>
      <c r="P461" s="9">
        <f t="shared" si="32"/>
        <v>115.43856600000001</v>
      </c>
      <c r="Q461" s="11">
        <f t="shared" si="34"/>
        <v>51.079011504424784</v>
      </c>
      <c r="R461" s="11">
        <f t="shared" si="33"/>
        <v>102.15802300884957</v>
      </c>
    </row>
    <row r="462" spans="1:18" ht="40.049999999999997" customHeight="1" x14ac:dyDescent="0.45">
      <c r="A462" s="13"/>
      <c r="B462" s="4" t="s">
        <v>1377</v>
      </c>
      <c r="C462" s="4" t="s">
        <v>805</v>
      </c>
      <c r="D462" s="4" t="s">
        <v>806</v>
      </c>
      <c r="E462" s="4" t="s">
        <v>807</v>
      </c>
      <c r="F462" s="4" t="s">
        <v>28</v>
      </c>
      <c r="G462" s="4" t="s">
        <v>14</v>
      </c>
      <c r="H462" s="4" t="s">
        <v>589</v>
      </c>
      <c r="I462" s="4" t="s">
        <v>61</v>
      </c>
      <c r="J462" s="4" t="s">
        <v>17</v>
      </c>
      <c r="K462" s="4" t="s">
        <v>59</v>
      </c>
      <c r="L462" s="5">
        <v>1</v>
      </c>
      <c r="M462" s="9">
        <v>925</v>
      </c>
      <c r="N462" s="9">
        <f t="shared" si="30"/>
        <v>925</v>
      </c>
      <c r="O462" s="9">
        <f t="shared" si="31"/>
        <v>187.33451500000001</v>
      </c>
      <c r="P462" s="9">
        <f t="shared" si="32"/>
        <v>187.33451500000001</v>
      </c>
      <c r="Q462" s="11">
        <f t="shared" si="34"/>
        <v>165.78275663716818</v>
      </c>
      <c r="R462" s="11">
        <f t="shared" si="33"/>
        <v>165.78275663716818</v>
      </c>
    </row>
    <row r="463" spans="1:18" ht="40.049999999999997" customHeight="1" x14ac:dyDescent="0.45">
      <c r="A463" s="15"/>
      <c r="B463" s="4" t="s">
        <v>1377</v>
      </c>
      <c r="C463" s="4" t="s">
        <v>805</v>
      </c>
      <c r="D463" s="4" t="s">
        <v>808</v>
      </c>
      <c r="E463" s="4" t="s">
        <v>807</v>
      </c>
      <c r="F463" s="4" t="s">
        <v>28</v>
      </c>
      <c r="G463" s="4" t="s">
        <v>14</v>
      </c>
      <c r="H463" s="4" t="s">
        <v>589</v>
      </c>
      <c r="I463" s="4" t="s">
        <v>61</v>
      </c>
      <c r="J463" s="4" t="s">
        <v>17</v>
      </c>
      <c r="K463" s="4" t="s">
        <v>66</v>
      </c>
      <c r="L463" s="5">
        <v>1</v>
      </c>
      <c r="M463" s="9">
        <v>925</v>
      </c>
      <c r="N463" s="9">
        <f t="shared" ref="N463:N526" si="35">SUM(M463*L463)</f>
        <v>925</v>
      </c>
      <c r="O463" s="9">
        <f t="shared" ref="O463:O526" si="36">SUM(M463*0.2025238)</f>
        <v>187.33451500000001</v>
      </c>
      <c r="P463" s="9">
        <f t="shared" ref="P463:P526" si="37">SUM(O463*L463)</f>
        <v>187.33451500000001</v>
      </c>
      <c r="Q463" s="11">
        <f t="shared" si="34"/>
        <v>165.78275663716818</v>
      </c>
      <c r="R463" s="11">
        <f t="shared" ref="R463:R526" si="38">SUM(Q463*L463)</f>
        <v>165.78275663716818</v>
      </c>
    </row>
    <row r="464" spans="1:18" ht="80" customHeight="1" x14ac:dyDescent="0.45">
      <c r="A464" s="4" t="s">
        <v>77</v>
      </c>
      <c r="B464" s="4" t="s">
        <v>1377</v>
      </c>
      <c r="C464" s="4" t="s">
        <v>809</v>
      </c>
      <c r="D464" s="4" t="s">
        <v>810</v>
      </c>
      <c r="E464" s="4" t="s">
        <v>811</v>
      </c>
      <c r="F464" s="4" t="s">
        <v>28</v>
      </c>
      <c r="G464" s="4" t="s">
        <v>14</v>
      </c>
      <c r="H464" s="4" t="s">
        <v>589</v>
      </c>
      <c r="I464" s="4" t="s">
        <v>61</v>
      </c>
      <c r="J464" s="4" t="s">
        <v>17</v>
      </c>
      <c r="K464" s="4" t="s">
        <v>59</v>
      </c>
      <c r="L464" s="5">
        <v>1</v>
      </c>
      <c r="M464" s="9">
        <v>575</v>
      </c>
      <c r="N464" s="9">
        <f t="shared" si="35"/>
        <v>575</v>
      </c>
      <c r="O464" s="9">
        <f t="shared" si="36"/>
        <v>116.451185</v>
      </c>
      <c r="P464" s="9">
        <f t="shared" si="37"/>
        <v>116.451185</v>
      </c>
      <c r="Q464" s="11">
        <f t="shared" ref="Q464:Q527" si="39">SUM(O464/1.13)</f>
        <v>103.05414601769913</v>
      </c>
      <c r="R464" s="11">
        <f t="shared" si="38"/>
        <v>103.05414601769913</v>
      </c>
    </row>
    <row r="465" spans="1:18" ht="80" customHeight="1" x14ac:dyDescent="0.45">
      <c r="A465" s="4"/>
      <c r="B465" s="4" t="s">
        <v>1377</v>
      </c>
      <c r="C465" s="4" t="s">
        <v>812</v>
      </c>
      <c r="D465" s="4" t="s">
        <v>813</v>
      </c>
      <c r="E465" s="4" t="s">
        <v>814</v>
      </c>
      <c r="F465" s="4" t="s">
        <v>28</v>
      </c>
      <c r="G465" s="4" t="s">
        <v>14</v>
      </c>
      <c r="H465" s="4" t="s">
        <v>589</v>
      </c>
      <c r="I465" s="4" t="s">
        <v>61</v>
      </c>
      <c r="J465" s="4" t="s">
        <v>17</v>
      </c>
      <c r="K465" s="4" t="s">
        <v>70</v>
      </c>
      <c r="L465" s="5">
        <v>1</v>
      </c>
      <c r="M465" s="9">
        <v>575</v>
      </c>
      <c r="N465" s="9">
        <f t="shared" si="35"/>
        <v>575</v>
      </c>
      <c r="O465" s="9">
        <f t="shared" si="36"/>
        <v>116.451185</v>
      </c>
      <c r="P465" s="9">
        <f t="shared" si="37"/>
        <v>116.451185</v>
      </c>
      <c r="Q465" s="11">
        <f t="shared" si="39"/>
        <v>103.05414601769913</v>
      </c>
      <c r="R465" s="11">
        <f t="shared" si="38"/>
        <v>103.05414601769913</v>
      </c>
    </row>
    <row r="466" spans="1:18" ht="80" customHeight="1" x14ac:dyDescent="0.45">
      <c r="A466" s="4"/>
      <c r="B466" s="4" t="s">
        <v>1377</v>
      </c>
      <c r="C466" s="4" t="s">
        <v>815</v>
      </c>
      <c r="D466" s="4" t="s">
        <v>816</v>
      </c>
      <c r="E466" s="4" t="s">
        <v>817</v>
      </c>
      <c r="F466" s="4" t="s">
        <v>28</v>
      </c>
      <c r="G466" s="4" t="s">
        <v>14</v>
      </c>
      <c r="H466" s="4" t="s">
        <v>589</v>
      </c>
      <c r="I466" s="4" t="s">
        <v>61</v>
      </c>
      <c r="J466" s="4" t="s">
        <v>17</v>
      </c>
      <c r="K466" s="4" t="s">
        <v>64</v>
      </c>
      <c r="L466" s="5">
        <v>1</v>
      </c>
      <c r="M466" s="9">
        <v>575</v>
      </c>
      <c r="N466" s="9">
        <f t="shared" si="35"/>
        <v>575</v>
      </c>
      <c r="O466" s="9">
        <f t="shared" si="36"/>
        <v>116.451185</v>
      </c>
      <c r="P466" s="9">
        <f t="shared" si="37"/>
        <v>116.451185</v>
      </c>
      <c r="Q466" s="11">
        <f t="shared" si="39"/>
        <v>103.05414601769913</v>
      </c>
      <c r="R466" s="11">
        <f t="shared" si="38"/>
        <v>103.05414601769913</v>
      </c>
    </row>
    <row r="467" spans="1:18" ht="80" customHeight="1" x14ac:dyDescent="0.45">
      <c r="A467" s="4"/>
      <c r="B467" s="4" t="s">
        <v>1377</v>
      </c>
      <c r="C467" s="4" t="s">
        <v>818</v>
      </c>
      <c r="D467" s="4" t="s">
        <v>819</v>
      </c>
      <c r="E467" s="4" t="s">
        <v>820</v>
      </c>
      <c r="F467" s="4" t="s">
        <v>28</v>
      </c>
      <c r="G467" s="4" t="s">
        <v>14</v>
      </c>
      <c r="H467" s="4" t="s">
        <v>589</v>
      </c>
      <c r="I467" s="4" t="s">
        <v>61</v>
      </c>
      <c r="J467" s="4" t="s">
        <v>62</v>
      </c>
      <c r="K467" s="4" t="s">
        <v>72</v>
      </c>
      <c r="L467" s="5">
        <v>1</v>
      </c>
      <c r="M467" s="9">
        <v>395</v>
      </c>
      <c r="N467" s="9">
        <f t="shared" si="35"/>
        <v>395</v>
      </c>
      <c r="O467" s="9">
        <f t="shared" si="36"/>
        <v>79.996901000000008</v>
      </c>
      <c r="P467" s="9">
        <f t="shared" si="37"/>
        <v>79.996901000000008</v>
      </c>
      <c r="Q467" s="11">
        <f t="shared" si="39"/>
        <v>70.793717699115064</v>
      </c>
      <c r="R467" s="11">
        <f t="shared" si="38"/>
        <v>70.793717699115064</v>
      </c>
    </row>
    <row r="468" spans="1:18" ht="20" customHeight="1" x14ac:dyDescent="0.45">
      <c r="A468" s="13"/>
      <c r="B468" s="4" t="s">
        <v>1377</v>
      </c>
      <c r="C468" s="4" t="s">
        <v>821</v>
      </c>
      <c r="D468" s="4" t="s">
        <v>822</v>
      </c>
      <c r="E468" s="4" t="s">
        <v>823</v>
      </c>
      <c r="F468" s="4" t="s">
        <v>507</v>
      </c>
      <c r="G468" s="4" t="s">
        <v>14</v>
      </c>
      <c r="H468" s="4" t="s">
        <v>589</v>
      </c>
      <c r="I468" s="4" t="s">
        <v>61</v>
      </c>
      <c r="J468" s="4" t="s">
        <v>62</v>
      </c>
      <c r="K468" s="4" t="s">
        <v>66</v>
      </c>
      <c r="L468" s="5">
        <v>1</v>
      </c>
      <c r="M468" s="9">
        <v>485</v>
      </c>
      <c r="N468" s="9">
        <f t="shared" si="35"/>
        <v>485</v>
      </c>
      <c r="O468" s="9">
        <f t="shared" si="36"/>
        <v>98.224043000000009</v>
      </c>
      <c r="P468" s="9">
        <f t="shared" si="37"/>
        <v>98.224043000000009</v>
      </c>
      <c r="Q468" s="11">
        <f t="shared" si="39"/>
        <v>86.923931858407101</v>
      </c>
      <c r="R468" s="11">
        <f t="shared" si="38"/>
        <v>86.923931858407101</v>
      </c>
    </row>
    <row r="469" spans="1:18" ht="20" customHeight="1" x14ac:dyDescent="0.45">
      <c r="A469" s="14"/>
      <c r="B469" s="4" t="s">
        <v>1377</v>
      </c>
      <c r="C469" s="4" t="s">
        <v>821</v>
      </c>
      <c r="D469" s="4" t="s">
        <v>824</v>
      </c>
      <c r="E469" s="4" t="s">
        <v>823</v>
      </c>
      <c r="F469" s="4" t="s">
        <v>507</v>
      </c>
      <c r="G469" s="4" t="s">
        <v>14</v>
      </c>
      <c r="H469" s="4" t="s">
        <v>589</v>
      </c>
      <c r="I469" s="4" t="s">
        <v>61</v>
      </c>
      <c r="J469" s="4" t="s">
        <v>62</v>
      </c>
      <c r="K469" s="4" t="s">
        <v>59</v>
      </c>
      <c r="L469" s="5">
        <v>1</v>
      </c>
      <c r="M469" s="9">
        <v>485</v>
      </c>
      <c r="N469" s="9">
        <f t="shared" si="35"/>
        <v>485</v>
      </c>
      <c r="O469" s="9">
        <f t="shared" si="36"/>
        <v>98.224043000000009</v>
      </c>
      <c r="P469" s="9">
        <f t="shared" si="37"/>
        <v>98.224043000000009</v>
      </c>
      <c r="Q469" s="11">
        <f t="shared" si="39"/>
        <v>86.923931858407101</v>
      </c>
      <c r="R469" s="11">
        <f t="shared" si="38"/>
        <v>86.923931858407101</v>
      </c>
    </row>
    <row r="470" spans="1:18" ht="20" customHeight="1" x14ac:dyDescent="0.45">
      <c r="A470" s="14"/>
      <c r="B470" s="4" t="s">
        <v>1377</v>
      </c>
      <c r="C470" s="4" t="s">
        <v>821</v>
      </c>
      <c r="D470" s="4" t="s">
        <v>825</v>
      </c>
      <c r="E470" s="4" t="s">
        <v>823</v>
      </c>
      <c r="F470" s="4" t="s">
        <v>507</v>
      </c>
      <c r="G470" s="4" t="s">
        <v>14</v>
      </c>
      <c r="H470" s="4" t="s">
        <v>589</v>
      </c>
      <c r="I470" s="4" t="s">
        <v>61</v>
      </c>
      <c r="J470" s="4" t="s">
        <v>62</v>
      </c>
      <c r="K470" s="4" t="s">
        <v>70</v>
      </c>
      <c r="L470" s="5">
        <v>2</v>
      </c>
      <c r="M470" s="9">
        <v>485</v>
      </c>
      <c r="N470" s="9">
        <f t="shared" si="35"/>
        <v>970</v>
      </c>
      <c r="O470" s="9">
        <f t="shared" si="36"/>
        <v>98.224043000000009</v>
      </c>
      <c r="P470" s="9">
        <f t="shared" si="37"/>
        <v>196.44808600000002</v>
      </c>
      <c r="Q470" s="11">
        <f t="shared" si="39"/>
        <v>86.923931858407101</v>
      </c>
      <c r="R470" s="11">
        <f t="shared" si="38"/>
        <v>173.8478637168142</v>
      </c>
    </row>
    <row r="471" spans="1:18" ht="20" customHeight="1" x14ac:dyDescent="0.45">
      <c r="A471" s="15"/>
      <c r="B471" s="4" t="s">
        <v>1377</v>
      </c>
      <c r="C471" s="4" t="s">
        <v>821</v>
      </c>
      <c r="D471" s="4" t="s">
        <v>826</v>
      </c>
      <c r="E471" s="4" t="s">
        <v>823</v>
      </c>
      <c r="F471" s="4" t="s">
        <v>507</v>
      </c>
      <c r="G471" s="4" t="s">
        <v>14</v>
      </c>
      <c r="H471" s="4" t="s">
        <v>589</v>
      </c>
      <c r="I471" s="4" t="s">
        <v>61</v>
      </c>
      <c r="J471" s="4" t="s">
        <v>62</v>
      </c>
      <c r="K471" s="4" t="s">
        <v>72</v>
      </c>
      <c r="L471" s="5">
        <v>2</v>
      </c>
      <c r="M471" s="9">
        <v>485</v>
      </c>
      <c r="N471" s="9">
        <f t="shared" si="35"/>
        <v>970</v>
      </c>
      <c r="O471" s="9">
        <f t="shared" si="36"/>
        <v>98.224043000000009</v>
      </c>
      <c r="P471" s="9">
        <f t="shared" si="37"/>
        <v>196.44808600000002</v>
      </c>
      <c r="Q471" s="11">
        <f t="shared" si="39"/>
        <v>86.923931858407101</v>
      </c>
      <c r="R471" s="11">
        <f t="shared" si="38"/>
        <v>173.8478637168142</v>
      </c>
    </row>
    <row r="472" spans="1:18" ht="80" customHeight="1" x14ac:dyDescent="0.45">
      <c r="A472" s="4"/>
      <c r="B472" s="4" t="s">
        <v>1377</v>
      </c>
      <c r="C472" s="4" t="s">
        <v>827</v>
      </c>
      <c r="D472" s="4" t="s">
        <v>828</v>
      </c>
      <c r="E472" s="4" t="s">
        <v>829</v>
      </c>
      <c r="F472" s="4" t="s">
        <v>405</v>
      </c>
      <c r="G472" s="4" t="s">
        <v>14</v>
      </c>
      <c r="H472" s="4" t="s">
        <v>589</v>
      </c>
      <c r="I472" s="4" t="s">
        <v>61</v>
      </c>
      <c r="J472" s="4" t="s">
        <v>62</v>
      </c>
      <c r="K472" s="4" t="s">
        <v>64</v>
      </c>
      <c r="L472" s="5">
        <v>1</v>
      </c>
      <c r="M472" s="9">
        <v>420</v>
      </c>
      <c r="N472" s="9">
        <f t="shared" si="35"/>
        <v>420</v>
      </c>
      <c r="O472" s="9">
        <f t="shared" si="36"/>
        <v>85.059995999999998</v>
      </c>
      <c r="P472" s="9">
        <f t="shared" si="37"/>
        <v>85.059995999999998</v>
      </c>
      <c r="Q472" s="11">
        <f t="shared" si="39"/>
        <v>75.274332743362834</v>
      </c>
      <c r="R472" s="11">
        <f t="shared" si="38"/>
        <v>75.274332743362834</v>
      </c>
    </row>
    <row r="473" spans="1:18" ht="15" customHeight="1" x14ac:dyDescent="0.45">
      <c r="A473" s="13" t="s">
        <v>77</v>
      </c>
      <c r="B473" s="4" t="s">
        <v>1377</v>
      </c>
      <c r="C473" s="4" t="s">
        <v>830</v>
      </c>
      <c r="D473" s="4" t="s">
        <v>831</v>
      </c>
      <c r="E473" s="4" t="s">
        <v>832</v>
      </c>
      <c r="F473" s="4" t="s">
        <v>405</v>
      </c>
      <c r="G473" s="4" t="s">
        <v>14</v>
      </c>
      <c r="H473" s="4" t="s">
        <v>589</v>
      </c>
      <c r="I473" s="4" t="s">
        <v>61</v>
      </c>
      <c r="J473" s="4" t="s">
        <v>62</v>
      </c>
      <c r="K473" s="4" t="s">
        <v>72</v>
      </c>
      <c r="L473" s="5">
        <v>1</v>
      </c>
      <c r="M473" s="9">
        <v>575</v>
      </c>
      <c r="N473" s="9">
        <f t="shared" si="35"/>
        <v>575</v>
      </c>
      <c r="O473" s="9">
        <f t="shared" si="36"/>
        <v>116.451185</v>
      </c>
      <c r="P473" s="9">
        <f t="shared" si="37"/>
        <v>116.451185</v>
      </c>
      <c r="Q473" s="11">
        <f t="shared" si="39"/>
        <v>103.05414601769913</v>
      </c>
      <c r="R473" s="11">
        <f t="shared" si="38"/>
        <v>103.05414601769913</v>
      </c>
    </row>
    <row r="474" spans="1:18" ht="15" customHeight="1" x14ac:dyDescent="0.45">
      <c r="A474" s="14"/>
      <c r="B474" s="4" t="s">
        <v>1377</v>
      </c>
      <c r="C474" s="4" t="s">
        <v>830</v>
      </c>
      <c r="D474" s="4" t="s">
        <v>833</v>
      </c>
      <c r="E474" s="4" t="s">
        <v>832</v>
      </c>
      <c r="F474" s="4" t="s">
        <v>405</v>
      </c>
      <c r="G474" s="4" t="s">
        <v>14</v>
      </c>
      <c r="H474" s="4" t="s">
        <v>589</v>
      </c>
      <c r="I474" s="4" t="s">
        <v>61</v>
      </c>
      <c r="J474" s="4" t="s">
        <v>62</v>
      </c>
      <c r="K474" s="4" t="s">
        <v>68</v>
      </c>
      <c r="L474" s="5">
        <v>1</v>
      </c>
      <c r="M474" s="9">
        <v>575</v>
      </c>
      <c r="N474" s="9">
        <f t="shared" si="35"/>
        <v>575</v>
      </c>
      <c r="O474" s="9">
        <f t="shared" si="36"/>
        <v>116.451185</v>
      </c>
      <c r="P474" s="9">
        <f t="shared" si="37"/>
        <v>116.451185</v>
      </c>
      <c r="Q474" s="11">
        <f t="shared" si="39"/>
        <v>103.05414601769913</v>
      </c>
      <c r="R474" s="11">
        <f t="shared" si="38"/>
        <v>103.05414601769913</v>
      </c>
    </row>
    <row r="475" spans="1:18" ht="15" customHeight="1" x14ac:dyDescent="0.45">
      <c r="A475" s="14"/>
      <c r="B475" s="4" t="s">
        <v>1377</v>
      </c>
      <c r="C475" s="4" t="s">
        <v>830</v>
      </c>
      <c r="D475" s="4" t="s">
        <v>834</v>
      </c>
      <c r="E475" s="4" t="s">
        <v>832</v>
      </c>
      <c r="F475" s="4" t="s">
        <v>405</v>
      </c>
      <c r="G475" s="4" t="s">
        <v>14</v>
      </c>
      <c r="H475" s="4" t="s">
        <v>589</v>
      </c>
      <c r="I475" s="4" t="s">
        <v>61</v>
      </c>
      <c r="J475" s="4" t="s">
        <v>62</v>
      </c>
      <c r="K475" s="4" t="s">
        <v>66</v>
      </c>
      <c r="L475" s="5">
        <v>1</v>
      </c>
      <c r="M475" s="9">
        <v>575</v>
      </c>
      <c r="N475" s="9">
        <f t="shared" si="35"/>
        <v>575</v>
      </c>
      <c r="O475" s="9">
        <f t="shared" si="36"/>
        <v>116.451185</v>
      </c>
      <c r="P475" s="9">
        <f t="shared" si="37"/>
        <v>116.451185</v>
      </c>
      <c r="Q475" s="11">
        <f t="shared" si="39"/>
        <v>103.05414601769913</v>
      </c>
      <c r="R475" s="11">
        <f t="shared" si="38"/>
        <v>103.05414601769913</v>
      </c>
    </row>
    <row r="476" spans="1:18" ht="15" customHeight="1" x14ac:dyDescent="0.45">
      <c r="A476" s="14"/>
      <c r="B476" s="4" t="s">
        <v>1377</v>
      </c>
      <c r="C476" s="4" t="s">
        <v>830</v>
      </c>
      <c r="D476" s="4" t="s">
        <v>835</v>
      </c>
      <c r="E476" s="4" t="s">
        <v>832</v>
      </c>
      <c r="F476" s="4" t="s">
        <v>405</v>
      </c>
      <c r="G476" s="4" t="s">
        <v>14</v>
      </c>
      <c r="H476" s="4" t="s">
        <v>589</v>
      </c>
      <c r="I476" s="4" t="s">
        <v>61</v>
      </c>
      <c r="J476" s="4" t="s">
        <v>62</v>
      </c>
      <c r="K476" s="4" t="s">
        <v>59</v>
      </c>
      <c r="L476" s="5">
        <v>1</v>
      </c>
      <c r="M476" s="9">
        <v>575</v>
      </c>
      <c r="N476" s="9">
        <f t="shared" si="35"/>
        <v>575</v>
      </c>
      <c r="O476" s="9">
        <f t="shared" si="36"/>
        <v>116.451185</v>
      </c>
      <c r="P476" s="9">
        <f t="shared" si="37"/>
        <v>116.451185</v>
      </c>
      <c r="Q476" s="11">
        <f t="shared" si="39"/>
        <v>103.05414601769913</v>
      </c>
      <c r="R476" s="11">
        <f t="shared" si="38"/>
        <v>103.05414601769913</v>
      </c>
    </row>
    <row r="477" spans="1:18" ht="15" customHeight="1" x14ac:dyDescent="0.45">
      <c r="A477" s="14"/>
      <c r="B477" s="4" t="s">
        <v>1377</v>
      </c>
      <c r="C477" s="4" t="s">
        <v>830</v>
      </c>
      <c r="D477" s="4" t="s">
        <v>836</v>
      </c>
      <c r="E477" s="4" t="s">
        <v>832</v>
      </c>
      <c r="F477" s="4" t="s">
        <v>405</v>
      </c>
      <c r="G477" s="4" t="s">
        <v>14</v>
      </c>
      <c r="H477" s="4" t="s">
        <v>589</v>
      </c>
      <c r="I477" s="4" t="s">
        <v>61</v>
      </c>
      <c r="J477" s="4" t="s">
        <v>62</v>
      </c>
      <c r="K477" s="4" t="s">
        <v>64</v>
      </c>
      <c r="L477" s="5">
        <v>1</v>
      </c>
      <c r="M477" s="9">
        <v>575</v>
      </c>
      <c r="N477" s="9">
        <f t="shared" si="35"/>
        <v>575</v>
      </c>
      <c r="O477" s="9">
        <f t="shared" si="36"/>
        <v>116.451185</v>
      </c>
      <c r="P477" s="9">
        <f t="shared" si="37"/>
        <v>116.451185</v>
      </c>
      <c r="Q477" s="11">
        <f t="shared" si="39"/>
        <v>103.05414601769913</v>
      </c>
      <c r="R477" s="11">
        <f t="shared" si="38"/>
        <v>103.05414601769913</v>
      </c>
    </row>
    <row r="478" spans="1:18" ht="15" customHeight="1" x14ac:dyDescent="0.45">
      <c r="A478" s="15"/>
      <c r="B478" s="4" t="s">
        <v>1377</v>
      </c>
      <c r="C478" s="4" t="s">
        <v>830</v>
      </c>
      <c r="D478" s="4" t="s">
        <v>837</v>
      </c>
      <c r="E478" s="4" t="s">
        <v>832</v>
      </c>
      <c r="F478" s="4" t="s">
        <v>405</v>
      </c>
      <c r="G478" s="4" t="s">
        <v>14</v>
      </c>
      <c r="H478" s="4" t="s">
        <v>589</v>
      </c>
      <c r="I478" s="4" t="s">
        <v>61</v>
      </c>
      <c r="J478" s="4" t="s">
        <v>62</v>
      </c>
      <c r="K478" s="4" t="s">
        <v>70</v>
      </c>
      <c r="L478" s="5">
        <v>2</v>
      </c>
      <c r="M478" s="9">
        <v>575</v>
      </c>
      <c r="N478" s="9">
        <f t="shared" si="35"/>
        <v>1150</v>
      </c>
      <c r="O478" s="9">
        <f t="shared" si="36"/>
        <v>116.451185</v>
      </c>
      <c r="P478" s="9">
        <f t="shared" si="37"/>
        <v>232.90236999999999</v>
      </c>
      <c r="Q478" s="11">
        <f t="shared" si="39"/>
        <v>103.05414601769913</v>
      </c>
      <c r="R478" s="11">
        <f t="shared" si="38"/>
        <v>206.10829203539825</v>
      </c>
    </row>
    <row r="479" spans="1:18" ht="40.049999999999997" customHeight="1" x14ac:dyDescent="0.45">
      <c r="A479" s="13"/>
      <c r="B479" s="4" t="s">
        <v>1377</v>
      </c>
      <c r="C479" s="4" t="s">
        <v>838</v>
      </c>
      <c r="D479" s="4" t="s">
        <v>839</v>
      </c>
      <c r="E479" s="4" t="s">
        <v>840</v>
      </c>
      <c r="F479" s="4" t="s">
        <v>405</v>
      </c>
      <c r="G479" s="4" t="s">
        <v>14</v>
      </c>
      <c r="H479" s="4" t="s">
        <v>589</v>
      </c>
      <c r="I479" s="4" t="s">
        <v>61</v>
      </c>
      <c r="J479" s="4" t="s">
        <v>62</v>
      </c>
      <c r="K479" s="4" t="s">
        <v>68</v>
      </c>
      <c r="L479" s="5">
        <v>1</v>
      </c>
      <c r="M479" s="9">
        <v>575</v>
      </c>
      <c r="N479" s="9">
        <f t="shared" si="35"/>
        <v>575</v>
      </c>
      <c r="O479" s="9">
        <f t="shared" si="36"/>
        <v>116.451185</v>
      </c>
      <c r="P479" s="9">
        <f t="shared" si="37"/>
        <v>116.451185</v>
      </c>
      <c r="Q479" s="11">
        <f t="shared" si="39"/>
        <v>103.05414601769913</v>
      </c>
      <c r="R479" s="11">
        <f t="shared" si="38"/>
        <v>103.05414601769913</v>
      </c>
    </row>
    <row r="480" spans="1:18" ht="40.049999999999997" customHeight="1" x14ac:dyDescent="0.45">
      <c r="A480" s="15"/>
      <c r="B480" s="4" t="s">
        <v>1377</v>
      </c>
      <c r="C480" s="4" t="s">
        <v>838</v>
      </c>
      <c r="D480" s="4" t="s">
        <v>841</v>
      </c>
      <c r="E480" s="4" t="s">
        <v>840</v>
      </c>
      <c r="F480" s="4" t="s">
        <v>405</v>
      </c>
      <c r="G480" s="4" t="s">
        <v>14</v>
      </c>
      <c r="H480" s="4" t="s">
        <v>589</v>
      </c>
      <c r="I480" s="4" t="s">
        <v>61</v>
      </c>
      <c r="J480" s="4" t="s">
        <v>62</v>
      </c>
      <c r="K480" s="4" t="s">
        <v>64</v>
      </c>
      <c r="L480" s="5">
        <v>1</v>
      </c>
      <c r="M480" s="9">
        <v>575</v>
      </c>
      <c r="N480" s="9">
        <f t="shared" si="35"/>
        <v>575</v>
      </c>
      <c r="O480" s="9">
        <f t="shared" si="36"/>
        <v>116.451185</v>
      </c>
      <c r="P480" s="9">
        <f t="shared" si="37"/>
        <v>116.451185</v>
      </c>
      <c r="Q480" s="11">
        <f t="shared" si="39"/>
        <v>103.05414601769913</v>
      </c>
      <c r="R480" s="11">
        <f t="shared" si="38"/>
        <v>103.05414601769913</v>
      </c>
    </row>
    <row r="481" spans="1:18" ht="80" customHeight="1" x14ac:dyDescent="0.45">
      <c r="A481" s="4" t="s">
        <v>77</v>
      </c>
      <c r="B481" s="4" t="s">
        <v>1377</v>
      </c>
      <c r="C481" s="4" t="s">
        <v>842</v>
      </c>
      <c r="D481" s="4" t="s">
        <v>843</v>
      </c>
      <c r="E481" s="4" t="s">
        <v>844</v>
      </c>
      <c r="F481" s="4" t="s">
        <v>706</v>
      </c>
      <c r="G481" s="4" t="s">
        <v>14</v>
      </c>
      <c r="H481" s="4" t="s">
        <v>589</v>
      </c>
      <c r="I481" s="4" t="s">
        <v>61</v>
      </c>
      <c r="J481" s="4" t="s">
        <v>17</v>
      </c>
      <c r="K481" s="4" t="s">
        <v>66</v>
      </c>
      <c r="L481" s="5">
        <v>1</v>
      </c>
      <c r="M481" s="9">
        <v>560</v>
      </c>
      <c r="N481" s="9">
        <f t="shared" si="35"/>
        <v>560</v>
      </c>
      <c r="O481" s="9">
        <f t="shared" si="36"/>
        <v>113.41332800000001</v>
      </c>
      <c r="P481" s="9">
        <f t="shared" si="37"/>
        <v>113.41332800000001</v>
      </c>
      <c r="Q481" s="11">
        <f t="shared" si="39"/>
        <v>100.36577699115045</v>
      </c>
      <c r="R481" s="11">
        <f t="shared" si="38"/>
        <v>100.36577699115045</v>
      </c>
    </row>
    <row r="482" spans="1:18" ht="80" customHeight="1" x14ac:dyDescent="0.45">
      <c r="A482" s="4"/>
      <c r="B482" s="4" t="s">
        <v>1377</v>
      </c>
      <c r="C482" s="4" t="s">
        <v>845</v>
      </c>
      <c r="D482" s="4" t="s">
        <v>846</v>
      </c>
      <c r="E482" s="4" t="s">
        <v>847</v>
      </c>
      <c r="F482" s="4" t="s">
        <v>28</v>
      </c>
      <c r="G482" s="4" t="s">
        <v>14</v>
      </c>
      <c r="H482" s="4" t="s">
        <v>589</v>
      </c>
      <c r="I482" s="4" t="s">
        <v>61</v>
      </c>
      <c r="J482" s="4" t="s">
        <v>62</v>
      </c>
      <c r="K482" s="4" t="s">
        <v>59</v>
      </c>
      <c r="L482" s="5">
        <v>1</v>
      </c>
      <c r="M482" s="9">
        <v>420</v>
      </c>
      <c r="N482" s="9">
        <f t="shared" si="35"/>
        <v>420</v>
      </c>
      <c r="O482" s="9">
        <f t="shared" si="36"/>
        <v>85.059995999999998</v>
      </c>
      <c r="P482" s="9">
        <f t="shared" si="37"/>
        <v>85.059995999999998</v>
      </c>
      <c r="Q482" s="11">
        <f t="shared" si="39"/>
        <v>75.274332743362834</v>
      </c>
      <c r="R482" s="11">
        <f t="shared" si="38"/>
        <v>75.274332743362834</v>
      </c>
    </row>
    <row r="483" spans="1:18" ht="80" customHeight="1" x14ac:dyDescent="0.45">
      <c r="A483" s="4" t="s">
        <v>77</v>
      </c>
      <c r="B483" s="4" t="s">
        <v>1377</v>
      </c>
      <c r="C483" s="4" t="s">
        <v>848</v>
      </c>
      <c r="D483" s="4" t="s">
        <v>849</v>
      </c>
      <c r="E483" s="4" t="s">
        <v>850</v>
      </c>
      <c r="F483" s="4" t="s">
        <v>633</v>
      </c>
      <c r="G483" s="4" t="s">
        <v>14</v>
      </c>
      <c r="H483" s="4" t="s">
        <v>589</v>
      </c>
      <c r="I483" s="4" t="s">
        <v>61</v>
      </c>
      <c r="J483" s="4" t="s">
        <v>62</v>
      </c>
      <c r="K483" s="4" t="s">
        <v>66</v>
      </c>
      <c r="L483" s="5">
        <v>1</v>
      </c>
      <c r="M483" s="9">
        <v>395</v>
      </c>
      <c r="N483" s="9">
        <f t="shared" si="35"/>
        <v>395</v>
      </c>
      <c r="O483" s="9">
        <f t="shared" si="36"/>
        <v>79.996901000000008</v>
      </c>
      <c r="P483" s="9">
        <f t="shared" si="37"/>
        <v>79.996901000000008</v>
      </c>
      <c r="Q483" s="11">
        <f t="shared" si="39"/>
        <v>70.793717699115064</v>
      </c>
      <c r="R483" s="11">
        <f t="shared" si="38"/>
        <v>70.793717699115064</v>
      </c>
    </row>
    <row r="484" spans="1:18" ht="80" customHeight="1" x14ac:dyDescent="0.45">
      <c r="A484" s="4" t="s">
        <v>77</v>
      </c>
      <c r="B484" s="4" t="s">
        <v>1377</v>
      </c>
      <c r="C484" s="4" t="s">
        <v>851</v>
      </c>
      <c r="D484" s="4" t="s">
        <v>852</v>
      </c>
      <c r="E484" s="4" t="s">
        <v>853</v>
      </c>
      <c r="F484" s="4" t="s">
        <v>633</v>
      </c>
      <c r="G484" s="4" t="s">
        <v>14</v>
      </c>
      <c r="H484" s="4" t="s">
        <v>589</v>
      </c>
      <c r="I484" s="4" t="s">
        <v>61</v>
      </c>
      <c r="J484" s="4" t="s">
        <v>17</v>
      </c>
      <c r="K484" s="4" t="s">
        <v>66</v>
      </c>
      <c r="L484" s="5">
        <v>1</v>
      </c>
      <c r="M484" s="9">
        <v>675</v>
      </c>
      <c r="N484" s="9">
        <f t="shared" si="35"/>
        <v>675</v>
      </c>
      <c r="O484" s="9">
        <f t="shared" si="36"/>
        <v>136.703565</v>
      </c>
      <c r="P484" s="9">
        <f t="shared" si="37"/>
        <v>136.703565</v>
      </c>
      <c r="Q484" s="11">
        <f t="shared" si="39"/>
        <v>120.97660619469028</v>
      </c>
      <c r="R484" s="11">
        <f t="shared" si="38"/>
        <v>120.97660619469028</v>
      </c>
    </row>
    <row r="485" spans="1:18" ht="40.049999999999997" customHeight="1" x14ac:dyDescent="0.45">
      <c r="A485" s="13" t="s">
        <v>77</v>
      </c>
      <c r="B485" s="4" t="s">
        <v>1377</v>
      </c>
      <c r="C485" s="4" t="s">
        <v>854</v>
      </c>
      <c r="D485" s="4" t="s">
        <v>855</v>
      </c>
      <c r="E485" s="4" t="s">
        <v>856</v>
      </c>
      <c r="F485" s="4" t="s">
        <v>706</v>
      </c>
      <c r="G485" s="4" t="s">
        <v>14</v>
      </c>
      <c r="H485" s="4" t="s">
        <v>589</v>
      </c>
      <c r="I485" s="4" t="s">
        <v>61</v>
      </c>
      <c r="J485" s="4" t="s">
        <v>17</v>
      </c>
      <c r="K485" s="4" t="s">
        <v>70</v>
      </c>
      <c r="L485" s="5">
        <v>1</v>
      </c>
      <c r="M485" s="9">
        <v>650</v>
      </c>
      <c r="N485" s="9">
        <f t="shared" si="35"/>
        <v>650</v>
      </c>
      <c r="O485" s="9">
        <f t="shared" si="36"/>
        <v>131.64046999999999</v>
      </c>
      <c r="P485" s="9">
        <f t="shared" si="37"/>
        <v>131.64046999999999</v>
      </c>
      <c r="Q485" s="11">
        <f t="shared" si="39"/>
        <v>116.49599115044248</v>
      </c>
      <c r="R485" s="11">
        <f t="shared" si="38"/>
        <v>116.49599115044248</v>
      </c>
    </row>
    <row r="486" spans="1:18" ht="40.049999999999997" customHeight="1" x14ac:dyDescent="0.45">
      <c r="A486" s="15"/>
      <c r="B486" s="4" t="s">
        <v>1377</v>
      </c>
      <c r="C486" s="4" t="s">
        <v>854</v>
      </c>
      <c r="D486" s="4" t="s">
        <v>857</v>
      </c>
      <c r="E486" s="4" t="s">
        <v>856</v>
      </c>
      <c r="F486" s="4" t="s">
        <v>706</v>
      </c>
      <c r="G486" s="4" t="s">
        <v>14</v>
      </c>
      <c r="H486" s="4" t="s">
        <v>589</v>
      </c>
      <c r="I486" s="4" t="s">
        <v>61</v>
      </c>
      <c r="J486" s="4" t="s">
        <v>17</v>
      </c>
      <c r="K486" s="4" t="s">
        <v>66</v>
      </c>
      <c r="L486" s="5">
        <v>1</v>
      </c>
      <c r="M486" s="9">
        <v>650</v>
      </c>
      <c r="N486" s="9">
        <f t="shared" si="35"/>
        <v>650</v>
      </c>
      <c r="O486" s="9">
        <f t="shared" si="36"/>
        <v>131.64046999999999</v>
      </c>
      <c r="P486" s="9">
        <f t="shared" si="37"/>
        <v>131.64046999999999</v>
      </c>
      <c r="Q486" s="11">
        <f t="shared" si="39"/>
        <v>116.49599115044248</v>
      </c>
      <c r="R486" s="11">
        <f t="shared" si="38"/>
        <v>116.49599115044248</v>
      </c>
    </row>
    <row r="487" spans="1:18" ht="20" customHeight="1" x14ac:dyDescent="0.45">
      <c r="A487" s="13"/>
      <c r="B487" s="4" t="s">
        <v>1377</v>
      </c>
      <c r="C487" s="4" t="s">
        <v>858</v>
      </c>
      <c r="D487" s="4" t="s">
        <v>859</v>
      </c>
      <c r="E487" s="4" t="s">
        <v>860</v>
      </c>
      <c r="F487" s="4" t="s">
        <v>13</v>
      </c>
      <c r="G487" s="4" t="s">
        <v>14</v>
      </c>
      <c r="H487" s="4" t="s">
        <v>589</v>
      </c>
      <c r="I487" s="4" t="s">
        <v>61</v>
      </c>
      <c r="J487" s="4" t="s">
        <v>17</v>
      </c>
      <c r="K487" s="4" t="s">
        <v>70</v>
      </c>
      <c r="L487" s="5">
        <v>2</v>
      </c>
      <c r="M487" s="9">
        <v>700</v>
      </c>
      <c r="N487" s="9">
        <f t="shared" si="35"/>
        <v>1400</v>
      </c>
      <c r="O487" s="9">
        <f t="shared" si="36"/>
        <v>141.76666</v>
      </c>
      <c r="P487" s="9">
        <f t="shared" si="37"/>
        <v>283.53332</v>
      </c>
      <c r="Q487" s="11">
        <f t="shared" si="39"/>
        <v>125.45722123893806</v>
      </c>
      <c r="R487" s="11">
        <f t="shared" si="38"/>
        <v>250.91444247787612</v>
      </c>
    </row>
    <row r="488" spans="1:18" ht="20" customHeight="1" x14ac:dyDescent="0.45">
      <c r="A488" s="14"/>
      <c r="B488" s="4" t="s">
        <v>1377</v>
      </c>
      <c r="C488" s="4" t="s">
        <v>858</v>
      </c>
      <c r="D488" s="4" t="s">
        <v>861</v>
      </c>
      <c r="E488" s="4" t="s">
        <v>860</v>
      </c>
      <c r="F488" s="4" t="s">
        <v>13</v>
      </c>
      <c r="G488" s="4" t="s">
        <v>14</v>
      </c>
      <c r="H488" s="4" t="s">
        <v>589</v>
      </c>
      <c r="I488" s="4" t="s">
        <v>61</v>
      </c>
      <c r="J488" s="4" t="s">
        <v>17</v>
      </c>
      <c r="K488" s="4" t="s">
        <v>66</v>
      </c>
      <c r="L488" s="5">
        <v>2</v>
      </c>
      <c r="M488" s="9">
        <v>700</v>
      </c>
      <c r="N488" s="9">
        <f t="shared" si="35"/>
        <v>1400</v>
      </c>
      <c r="O488" s="9">
        <f t="shared" si="36"/>
        <v>141.76666</v>
      </c>
      <c r="P488" s="9">
        <f t="shared" si="37"/>
        <v>283.53332</v>
      </c>
      <c r="Q488" s="11">
        <f t="shared" si="39"/>
        <v>125.45722123893806</v>
      </c>
      <c r="R488" s="11">
        <f t="shared" si="38"/>
        <v>250.91444247787612</v>
      </c>
    </row>
    <row r="489" spans="1:18" ht="20" customHeight="1" x14ac:dyDescent="0.45">
      <c r="A489" s="14"/>
      <c r="B489" s="4" t="s">
        <v>1377</v>
      </c>
      <c r="C489" s="4" t="s">
        <v>858</v>
      </c>
      <c r="D489" s="4" t="s">
        <v>862</v>
      </c>
      <c r="E489" s="4" t="s">
        <v>860</v>
      </c>
      <c r="F489" s="4" t="s">
        <v>13</v>
      </c>
      <c r="G489" s="4" t="s">
        <v>14</v>
      </c>
      <c r="H489" s="4" t="s">
        <v>589</v>
      </c>
      <c r="I489" s="4" t="s">
        <v>61</v>
      </c>
      <c r="J489" s="4" t="s">
        <v>17</v>
      </c>
      <c r="K489" s="4" t="s">
        <v>59</v>
      </c>
      <c r="L489" s="5">
        <v>2</v>
      </c>
      <c r="M489" s="9">
        <v>700</v>
      </c>
      <c r="N489" s="9">
        <f t="shared" si="35"/>
        <v>1400</v>
      </c>
      <c r="O489" s="9">
        <f t="shared" si="36"/>
        <v>141.76666</v>
      </c>
      <c r="P489" s="9">
        <f t="shared" si="37"/>
        <v>283.53332</v>
      </c>
      <c r="Q489" s="11">
        <f t="shared" si="39"/>
        <v>125.45722123893806</v>
      </c>
      <c r="R489" s="11">
        <f t="shared" si="38"/>
        <v>250.91444247787612</v>
      </c>
    </row>
    <row r="490" spans="1:18" ht="20" customHeight="1" x14ac:dyDescent="0.45">
      <c r="A490" s="15"/>
      <c r="B490" s="4" t="s">
        <v>1377</v>
      </c>
      <c r="C490" s="4" t="s">
        <v>858</v>
      </c>
      <c r="D490" s="4" t="s">
        <v>863</v>
      </c>
      <c r="E490" s="4" t="s">
        <v>860</v>
      </c>
      <c r="F490" s="4" t="s">
        <v>13</v>
      </c>
      <c r="G490" s="4" t="s">
        <v>14</v>
      </c>
      <c r="H490" s="4" t="s">
        <v>589</v>
      </c>
      <c r="I490" s="4" t="s">
        <v>61</v>
      </c>
      <c r="J490" s="4" t="s">
        <v>17</v>
      </c>
      <c r="K490" s="4" t="s">
        <v>64</v>
      </c>
      <c r="L490" s="5">
        <v>2</v>
      </c>
      <c r="M490" s="9">
        <v>700</v>
      </c>
      <c r="N490" s="9">
        <f t="shared" si="35"/>
        <v>1400</v>
      </c>
      <c r="O490" s="9">
        <f t="shared" si="36"/>
        <v>141.76666</v>
      </c>
      <c r="P490" s="9">
        <f t="shared" si="37"/>
        <v>283.53332</v>
      </c>
      <c r="Q490" s="11">
        <f t="shared" si="39"/>
        <v>125.45722123893806</v>
      </c>
      <c r="R490" s="11">
        <f t="shared" si="38"/>
        <v>250.91444247787612</v>
      </c>
    </row>
    <row r="491" spans="1:18" ht="16.05" customHeight="1" x14ac:dyDescent="0.45">
      <c r="A491" s="13"/>
      <c r="B491" s="4" t="s">
        <v>1377</v>
      </c>
      <c r="C491" s="4" t="s">
        <v>864</v>
      </c>
      <c r="D491" s="4" t="s">
        <v>865</v>
      </c>
      <c r="E491" s="4" t="s">
        <v>866</v>
      </c>
      <c r="F491" s="4" t="s">
        <v>216</v>
      </c>
      <c r="G491" s="4" t="s">
        <v>14</v>
      </c>
      <c r="H491" s="4" t="s">
        <v>589</v>
      </c>
      <c r="I491" s="4" t="s">
        <v>61</v>
      </c>
      <c r="J491" s="4" t="s">
        <v>120</v>
      </c>
      <c r="K491" s="4" t="s">
        <v>66</v>
      </c>
      <c r="L491" s="5">
        <v>13</v>
      </c>
      <c r="M491" s="9">
        <v>345</v>
      </c>
      <c r="N491" s="9">
        <f t="shared" si="35"/>
        <v>4485</v>
      </c>
      <c r="O491" s="9">
        <f t="shared" si="36"/>
        <v>69.870711</v>
      </c>
      <c r="P491" s="9">
        <f t="shared" si="37"/>
        <v>908.31924300000003</v>
      </c>
      <c r="Q491" s="11">
        <f t="shared" si="39"/>
        <v>61.832487610619474</v>
      </c>
      <c r="R491" s="11">
        <f t="shared" si="38"/>
        <v>803.82233893805312</v>
      </c>
    </row>
    <row r="492" spans="1:18" ht="16.05" customHeight="1" x14ac:dyDescent="0.45">
      <c r="A492" s="14"/>
      <c r="B492" s="4" t="s">
        <v>1377</v>
      </c>
      <c r="C492" s="4" t="s">
        <v>864</v>
      </c>
      <c r="D492" s="4" t="s">
        <v>867</v>
      </c>
      <c r="E492" s="4" t="s">
        <v>866</v>
      </c>
      <c r="F492" s="4" t="s">
        <v>216</v>
      </c>
      <c r="G492" s="4" t="s">
        <v>14</v>
      </c>
      <c r="H492" s="4" t="s">
        <v>589</v>
      </c>
      <c r="I492" s="4" t="s">
        <v>61</v>
      </c>
      <c r="J492" s="4" t="s">
        <v>120</v>
      </c>
      <c r="K492" s="4" t="s">
        <v>59</v>
      </c>
      <c r="L492" s="5">
        <v>11</v>
      </c>
      <c r="M492" s="9">
        <v>345</v>
      </c>
      <c r="N492" s="9">
        <f t="shared" si="35"/>
        <v>3795</v>
      </c>
      <c r="O492" s="9">
        <f t="shared" si="36"/>
        <v>69.870711</v>
      </c>
      <c r="P492" s="9">
        <f t="shared" si="37"/>
        <v>768.57782099999997</v>
      </c>
      <c r="Q492" s="11">
        <f t="shared" si="39"/>
        <v>61.832487610619474</v>
      </c>
      <c r="R492" s="11">
        <f t="shared" si="38"/>
        <v>680.15736371681419</v>
      </c>
    </row>
    <row r="493" spans="1:18" ht="16.05" customHeight="1" x14ac:dyDescent="0.45">
      <c r="A493" s="14"/>
      <c r="B493" s="4" t="s">
        <v>1377</v>
      </c>
      <c r="C493" s="4" t="s">
        <v>864</v>
      </c>
      <c r="D493" s="4" t="s">
        <v>868</v>
      </c>
      <c r="E493" s="4" t="s">
        <v>866</v>
      </c>
      <c r="F493" s="4" t="s">
        <v>216</v>
      </c>
      <c r="G493" s="4" t="s">
        <v>14</v>
      </c>
      <c r="H493" s="4" t="s">
        <v>589</v>
      </c>
      <c r="I493" s="4" t="s">
        <v>61</v>
      </c>
      <c r="J493" s="4" t="s">
        <v>120</v>
      </c>
      <c r="K493" s="4" t="s">
        <v>70</v>
      </c>
      <c r="L493" s="5">
        <v>9</v>
      </c>
      <c r="M493" s="9">
        <v>345</v>
      </c>
      <c r="N493" s="9">
        <f t="shared" si="35"/>
        <v>3105</v>
      </c>
      <c r="O493" s="9">
        <f t="shared" si="36"/>
        <v>69.870711</v>
      </c>
      <c r="P493" s="9">
        <f t="shared" si="37"/>
        <v>628.83639900000003</v>
      </c>
      <c r="Q493" s="11">
        <f t="shared" si="39"/>
        <v>61.832487610619474</v>
      </c>
      <c r="R493" s="11">
        <f t="shared" si="38"/>
        <v>556.49238849557526</v>
      </c>
    </row>
    <row r="494" spans="1:18" ht="16.05" customHeight="1" x14ac:dyDescent="0.45">
      <c r="A494" s="14"/>
      <c r="B494" s="4" t="s">
        <v>1377</v>
      </c>
      <c r="C494" s="4" t="s">
        <v>864</v>
      </c>
      <c r="D494" s="4" t="s">
        <v>869</v>
      </c>
      <c r="E494" s="4" t="s">
        <v>866</v>
      </c>
      <c r="F494" s="4" t="s">
        <v>216</v>
      </c>
      <c r="G494" s="4" t="s">
        <v>14</v>
      </c>
      <c r="H494" s="4" t="s">
        <v>589</v>
      </c>
      <c r="I494" s="4" t="s">
        <v>61</v>
      </c>
      <c r="J494" s="4" t="s">
        <v>120</v>
      </c>
      <c r="K494" s="4" t="s">
        <v>64</v>
      </c>
      <c r="L494" s="5">
        <v>8</v>
      </c>
      <c r="M494" s="9">
        <v>345</v>
      </c>
      <c r="N494" s="9">
        <f t="shared" si="35"/>
        <v>2760</v>
      </c>
      <c r="O494" s="9">
        <f t="shared" si="36"/>
        <v>69.870711</v>
      </c>
      <c r="P494" s="9">
        <f t="shared" si="37"/>
        <v>558.965688</v>
      </c>
      <c r="Q494" s="11">
        <f t="shared" si="39"/>
        <v>61.832487610619474</v>
      </c>
      <c r="R494" s="11">
        <f t="shared" si="38"/>
        <v>494.65990088495579</v>
      </c>
    </row>
    <row r="495" spans="1:18" ht="16.05" customHeight="1" x14ac:dyDescent="0.45">
      <c r="A495" s="15"/>
      <c r="B495" s="4" t="s">
        <v>1377</v>
      </c>
      <c r="C495" s="4" t="s">
        <v>864</v>
      </c>
      <c r="D495" s="4" t="s">
        <v>870</v>
      </c>
      <c r="E495" s="4" t="s">
        <v>866</v>
      </c>
      <c r="F495" s="4" t="s">
        <v>216</v>
      </c>
      <c r="G495" s="4" t="s">
        <v>14</v>
      </c>
      <c r="H495" s="4" t="s">
        <v>589</v>
      </c>
      <c r="I495" s="4" t="s">
        <v>61</v>
      </c>
      <c r="J495" s="4" t="s">
        <v>120</v>
      </c>
      <c r="K495" s="4" t="s">
        <v>68</v>
      </c>
      <c r="L495" s="5">
        <v>3</v>
      </c>
      <c r="M495" s="9">
        <v>345</v>
      </c>
      <c r="N495" s="9">
        <f t="shared" si="35"/>
        <v>1035</v>
      </c>
      <c r="O495" s="9">
        <f t="shared" si="36"/>
        <v>69.870711</v>
      </c>
      <c r="P495" s="9">
        <f t="shared" si="37"/>
        <v>209.612133</v>
      </c>
      <c r="Q495" s="11">
        <f t="shared" si="39"/>
        <v>61.832487610619474</v>
      </c>
      <c r="R495" s="11">
        <f t="shared" si="38"/>
        <v>185.49746283185843</v>
      </c>
    </row>
    <row r="496" spans="1:18" ht="80" customHeight="1" x14ac:dyDescent="0.45">
      <c r="A496" s="4" t="s">
        <v>77</v>
      </c>
      <c r="B496" s="4" t="s">
        <v>1377</v>
      </c>
      <c r="C496" s="4" t="s">
        <v>871</v>
      </c>
      <c r="D496" s="4" t="s">
        <v>872</v>
      </c>
      <c r="E496" s="4" t="s">
        <v>873</v>
      </c>
      <c r="F496" s="4" t="s">
        <v>633</v>
      </c>
      <c r="G496" s="4" t="s">
        <v>14</v>
      </c>
      <c r="H496" s="4" t="s">
        <v>589</v>
      </c>
      <c r="I496" s="4" t="s">
        <v>61</v>
      </c>
      <c r="J496" s="4" t="s">
        <v>17</v>
      </c>
      <c r="K496" s="4" t="s">
        <v>66</v>
      </c>
      <c r="L496" s="5">
        <v>1</v>
      </c>
      <c r="M496" s="9">
        <v>550</v>
      </c>
      <c r="N496" s="9">
        <f t="shared" si="35"/>
        <v>550</v>
      </c>
      <c r="O496" s="9">
        <f t="shared" si="36"/>
        <v>111.38809000000001</v>
      </c>
      <c r="P496" s="9">
        <f t="shared" si="37"/>
        <v>111.38809000000001</v>
      </c>
      <c r="Q496" s="11">
        <f t="shared" si="39"/>
        <v>98.573530973451341</v>
      </c>
      <c r="R496" s="11">
        <f t="shared" si="38"/>
        <v>98.573530973451341</v>
      </c>
    </row>
    <row r="497" spans="1:18" ht="80" customHeight="1" x14ac:dyDescent="0.45">
      <c r="A497" s="4" t="s">
        <v>77</v>
      </c>
      <c r="B497" s="4" t="s">
        <v>1377</v>
      </c>
      <c r="C497" s="4" t="s">
        <v>874</v>
      </c>
      <c r="D497" s="4" t="s">
        <v>875</v>
      </c>
      <c r="E497" s="4" t="s">
        <v>876</v>
      </c>
      <c r="F497" s="4" t="s">
        <v>633</v>
      </c>
      <c r="G497" s="4" t="s">
        <v>14</v>
      </c>
      <c r="H497" s="4" t="s">
        <v>589</v>
      </c>
      <c r="I497" s="4" t="s">
        <v>61</v>
      </c>
      <c r="J497" s="4" t="s">
        <v>17</v>
      </c>
      <c r="K497" s="4" t="s">
        <v>66</v>
      </c>
      <c r="L497" s="5">
        <v>1</v>
      </c>
      <c r="M497" s="9">
        <v>575</v>
      </c>
      <c r="N497" s="9">
        <f t="shared" si="35"/>
        <v>575</v>
      </c>
      <c r="O497" s="9">
        <f t="shared" si="36"/>
        <v>116.451185</v>
      </c>
      <c r="P497" s="9">
        <f t="shared" si="37"/>
        <v>116.451185</v>
      </c>
      <c r="Q497" s="11">
        <f t="shared" si="39"/>
        <v>103.05414601769913</v>
      </c>
      <c r="R497" s="11">
        <f t="shared" si="38"/>
        <v>103.05414601769913</v>
      </c>
    </row>
    <row r="498" spans="1:18" ht="80" customHeight="1" x14ac:dyDescent="0.45">
      <c r="A498" s="4" t="s">
        <v>77</v>
      </c>
      <c r="B498" s="4" t="s">
        <v>1377</v>
      </c>
      <c r="C498" s="4" t="s">
        <v>877</v>
      </c>
      <c r="D498" s="4" t="s">
        <v>878</v>
      </c>
      <c r="E498" s="4" t="s">
        <v>879</v>
      </c>
      <c r="F498" s="4" t="s">
        <v>633</v>
      </c>
      <c r="G498" s="4" t="s">
        <v>14</v>
      </c>
      <c r="H498" s="4" t="s">
        <v>589</v>
      </c>
      <c r="I498" s="4" t="s">
        <v>61</v>
      </c>
      <c r="J498" s="4" t="s">
        <v>17</v>
      </c>
      <c r="K498" s="4" t="s">
        <v>66</v>
      </c>
      <c r="L498" s="5">
        <v>1</v>
      </c>
      <c r="M498" s="9">
        <v>675</v>
      </c>
      <c r="N498" s="9">
        <f t="shared" si="35"/>
        <v>675</v>
      </c>
      <c r="O498" s="9">
        <f t="shared" si="36"/>
        <v>136.703565</v>
      </c>
      <c r="P498" s="9">
        <f t="shared" si="37"/>
        <v>136.703565</v>
      </c>
      <c r="Q498" s="11">
        <f t="shared" si="39"/>
        <v>120.97660619469028</v>
      </c>
      <c r="R498" s="11">
        <f t="shared" si="38"/>
        <v>120.97660619469028</v>
      </c>
    </row>
    <row r="499" spans="1:18" ht="80" customHeight="1" x14ac:dyDescent="0.45">
      <c r="A499" s="4" t="s">
        <v>77</v>
      </c>
      <c r="B499" s="4" t="s">
        <v>1377</v>
      </c>
      <c r="C499" s="4" t="s">
        <v>880</v>
      </c>
      <c r="D499" s="4" t="s">
        <v>881</v>
      </c>
      <c r="E499" s="4" t="s">
        <v>882</v>
      </c>
      <c r="F499" s="4" t="s">
        <v>633</v>
      </c>
      <c r="G499" s="4" t="s">
        <v>14</v>
      </c>
      <c r="H499" s="4" t="s">
        <v>589</v>
      </c>
      <c r="I499" s="4" t="s">
        <v>61</v>
      </c>
      <c r="J499" s="4" t="s">
        <v>883</v>
      </c>
      <c r="K499" s="4" t="s">
        <v>66</v>
      </c>
      <c r="L499" s="5">
        <v>0</v>
      </c>
      <c r="M499" s="9">
        <v>695</v>
      </c>
      <c r="N499" s="9">
        <f t="shared" si="35"/>
        <v>0</v>
      </c>
      <c r="O499" s="9">
        <f t="shared" si="36"/>
        <v>140.754041</v>
      </c>
      <c r="P499" s="9">
        <f t="shared" si="37"/>
        <v>0</v>
      </c>
      <c r="Q499" s="11">
        <f t="shared" si="39"/>
        <v>124.5610982300885</v>
      </c>
      <c r="R499" s="11">
        <f t="shared" si="38"/>
        <v>0</v>
      </c>
    </row>
    <row r="500" spans="1:18" ht="80" customHeight="1" x14ac:dyDescent="0.45">
      <c r="A500" s="4" t="s">
        <v>77</v>
      </c>
      <c r="B500" s="4" t="s">
        <v>1377</v>
      </c>
      <c r="C500" s="4" t="s">
        <v>884</v>
      </c>
      <c r="D500" s="4" t="s">
        <v>885</v>
      </c>
      <c r="E500" s="4" t="s">
        <v>886</v>
      </c>
      <c r="F500" s="4" t="s">
        <v>28</v>
      </c>
      <c r="G500" s="4" t="s">
        <v>14</v>
      </c>
      <c r="H500" s="4" t="s">
        <v>589</v>
      </c>
      <c r="I500" s="4" t="s">
        <v>61</v>
      </c>
      <c r="J500" s="4" t="s">
        <v>17</v>
      </c>
      <c r="K500" s="4" t="s">
        <v>64</v>
      </c>
      <c r="L500" s="5">
        <v>1</v>
      </c>
      <c r="M500" s="9">
        <v>495</v>
      </c>
      <c r="N500" s="9">
        <f t="shared" si="35"/>
        <v>495</v>
      </c>
      <c r="O500" s="9">
        <f t="shared" si="36"/>
        <v>100.249281</v>
      </c>
      <c r="P500" s="9">
        <f t="shared" si="37"/>
        <v>100.249281</v>
      </c>
      <c r="Q500" s="11">
        <f t="shared" si="39"/>
        <v>88.716177876106201</v>
      </c>
      <c r="R500" s="11">
        <f t="shared" si="38"/>
        <v>88.716177876106201</v>
      </c>
    </row>
    <row r="501" spans="1:18" ht="20" customHeight="1" x14ac:dyDescent="0.45">
      <c r="A501" s="13"/>
      <c r="B501" s="4" t="s">
        <v>1377</v>
      </c>
      <c r="C501" s="4" t="s">
        <v>887</v>
      </c>
      <c r="D501" s="4" t="s">
        <v>888</v>
      </c>
      <c r="E501" s="4" t="s">
        <v>889</v>
      </c>
      <c r="F501" s="4" t="s">
        <v>489</v>
      </c>
      <c r="G501" s="4" t="s">
        <v>14</v>
      </c>
      <c r="H501" s="4" t="s">
        <v>589</v>
      </c>
      <c r="I501" s="4" t="s">
        <v>61</v>
      </c>
      <c r="J501" s="4" t="s">
        <v>17</v>
      </c>
      <c r="K501" s="4" t="s">
        <v>72</v>
      </c>
      <c r="L501" s="5">
        <v>1</v>
      </c>
      <c r="M501" s="9">
        <v>495</v>
      </c>
      <c r="N501" s="9">
        <f t="shared" si="35"/>
        <v>495</v>
      </c>
      <c r="O501" s="9">
        <f t="shared" si="36"/>
        <v>100.249281</v>
      </c>
      <c r="P501" s="9">
        <f t="shared" si="37"/>
        <v>100.249281</v>
      </c>
      <c r="Q501" s="11">
        <f t="shared" si="39"/>
        <v>88.716177876106201</v>
      </c>
      <c r="R501" s="11">
        <f t="shared" si="38"/>
        <v>88.716177876106201</v>
      </c>
    </row>
    <row r="502" spans="1:18" ht="20" customHeight="1" x14ac:dyDescent="0.45">
      <c r="A502" s="14"/>
      <c r="B502" s="4" t="s">
        <v>1377</v>
      </c>
      <c r="C502" s="4" t="s">
        <v>887</v>
      </c>
      <c r="D502" s="4" t="s">
        <v>890</v>
      </c>
      <c r="E502" s="4" t="s">
        <v>889</v>
      </c>
      <c r="F502" s="4" t="s">
        <v>489</v>
      </c>
      <c r="G502" s="4" t="s">
        <v>14</v>
      </c>
      <c r="H502" s="4" t="s">
        <v>589</v>
      </c>
      <c r="I502" s="4" t="s">
        <v>61</v>
      </c>
      <c r="J502" s="4" t="s">
        <v>17</v>
      </c>
      <c r="K502" s="4" t="s">
        <v>66</v>
      </c>
      <c r="L502" s="5">
        <v>4</v>
      </c>
      <c r="M502" s="9">
        <v>495</v>
      </c>
      <c r="N502" s="9">
        <f t="shared" si="35"/>
        <v>1980</v>
      </c>
      <c r="O502" s="9">
        <f t="shared" si="36"/>
        <v>100.249281</v>
      </c>
      <c r="P502" s="9">
        <f t="shared" si="37"/>
        <v>400.99712399999999</v>
      </c>
      <c r="Q502" s="11">
        <f t="shared" si="39"/>
        <v>88.716177876106201</v>
      </c>
      <c r="R502" s="11">
        <f t="shared" si="38"/>
        <v>354.8647115044248</v>
      </c>
    </row>
    <row r="503" spans="1:18" ht="20" customHeight="1" x14ac:dyDescent="0.45">
      <c r="A503" s="14"/>
      <c r="B503" s="4" t="s">
        <v>1377</v>
      </c>
      <c r="C503" s="4" t="s">
        <v>887</v>
      </c>
      <c r="D503" s="4" t="s">
        <v>891</v>
      </c>
      <c r="E503" s="4" t="s">
        <v>889</v>
      </c>
      <c r="F503" s="4" t="s">
        <v>489</v>
      </c>
      <c r="G503" s="4" t="s">
        <v>14</v>
      </c>
      <c r="H503" s="4" t="s">
        <v>589</v>
      </c>
      <c r="I503" s="4" t="s">
        <v>61</v>
      </c>
      <c r="J503" s="4" t="s">
        <v>17</v>
      </c>
      <c r="K503" s="4" t="s">
        <v>70</v>
      </c>
      <c r="L503" s="5">
        <v>2</v>
      </c>
      <c r="M503" s="9">
        <v>495</v>
      </c>
      <c r="N503" s="9">
        <f t="shared" si="35"/>
        <v>990</v>
      </c>
      <c r="O503" s="9">
        <f t="shared" si="36"/>
        <v>100.249281</v>
      </c>
      <c r="P503" s="9">
        <f t="shared" si="37"/>
        <v>200.49856199999999</v>
      </c>
      <c r="Q503" s="11">
        <f t="shared" si="39"/>
        <v>88.716177876106201</v>
      </c>
      <c r="R503" s="11">
        <f t="shared" si="38"/>
        <v>177.4323557522124</v>
      </c>
    </row>
    <row r="504" spans="1:18" ht="20" customHeight="1" x14ac:dyDescent="0.45">
      <c r="A504" s="15"/>
      <c r="B504" s="4" t="s">
        <v>1377</v>
      </c>
      <c r="C504" s="4" t="s">
        <v>887</v>
      </c>
      <c r="D504" s="4" t="s">
        <v>892</v>
      </c>
      <c r="E504" s="4" t="s">
        <v>889</v>
      </c>
      <c r="F504" s="4" t="s">
        <v>489</v>
      </c>
      <c r="G504" s="4" t="s">
        <v>14</v>
      </c>
      <c r="H504" s="4" t="s">
        <v>589</v>
      </c>
      <c r="I504" s="4" t="s">
        <v>61</v>
      </c>
      <c r="J504" s="4" t="s">
        <v>17</v>
      </c>
      <c r="K504" s="4" t="s">
        <v>59</v>
      </c>
      <c r="L504" s="5">
        <v>2</v>
      </c>
      <c r="M504" s="9">
        <v>495</v>
      </c>
      <c r="N504" s="9">
        <f t="shared" si="35"/>
        <v>990</v>
      </c>
      <c r="O504" s="9">
        <f t="shared" si="36"/>
        <v>100.249281</v>
      </c>
      <c r="P504" s="9">
        <f t="shared" si="37"/>
        <v>200.49856199999999</v>
      </c>
      <c r="Q504" s="11">
        <f t="shared" si="39"/>
        <v>88.716177876106201</v>
      </c>
      <c r="R504" s="11">
        <f t="shared" si="38"/>
        <v>177.4323557522124</v>
      </c>
    </row>
    <row r="505" spans="1:18" ht="26.75" customHeight="1" x14ac:dyDescent="0.45">
      <c r="A505" s="13"/>
      <c r="B505" s="4" t="s">
        <v>1377</v>
      </c>
      <c r="C505" s="4" t="s">
        <v>893</v>
      </c>
      <c r="D505" s="4" t="s">
        <v>894</v>
      </c>
      <c r="E505" s="4" t="s">
        <v>895</v>
      </c>
      <c r="F505" s="4" t="s">
        <v>13</v>
      </c>
      <c r="G505" s="4" t="s">
        <v>14</v>
      </c>
      <c r="H505" s="4" t="s">
        <v>589</v>
      </c>
      <c r="I505" s="4" t="s">
        <v>61</v>
      </c>
      <c r="J505" s="4" t="s">
        <v>17</v>
      </c>
      <c r="K505" s="4" t="s">
        <v>70</v>
      </c>
      <c r="L505" s="5">
        <v>1</v>
      </c>
      <c r="M505" s="9">
        <v>495</v>
      </c>
      <c r="N505" s="9">
        <f t="shared" si="35"/>
        <v>495</v>
      </c>
      <c r="O505" s="9">
        <f t="shared" si="36"/>
        <v>100.249281</v>
      </c>
      <c r="P505" s="9">
        <f t="shared" si="37"/>
        <v>100.249281</v>
      </c>
      <c r="Q505" s="11">
        <f t="shared" si="39"/>
        <v>88.716177876106201</v>
      </c>
      <c r="R505" s="11">
        <f t="shared" si="38"/>
        <v>88.716177876106201</v>
      </c>
    </row>
    <row r="506" spans="1:18" ht="26.75" customHeight="1" x14ac:dyDescent="0.45">
      <c r="A506" s="14"/>
      <c r="B506" s="4" t="s">
        <v>1377</v>
      </c>
      <c r="C506" s="4" t="s">
        <v>893</v>
      </c>
      <c r="D506" s="4" t="s">
        <v>896</v>
      </c>
      <c r="E506" s="4" t="s">
        <v>895</v>
      </c>
      <c r="F506" s="4" t="s">
        <v>13</v>
      </c>
      <c r="G506" s="4" t="s">
        <v>14</v>
      </c>
      <c r="H506" s="4" t="s">
        <v>589</v>
      </c>
      <c r="I506" s="4" t="s">
        <v>61</v>
      </c>
      <c r="J506" s="4" t="s">
        <v>17</v>
      </c>
      <c r="K506" s="4" t="s">
        <v>59</v>
      </c>
      <c r="L506" s="5">
        <v>1</v>
      </c>
      <c r="M506" s="9">
        <v>495</v>
      </c>
      <c r="N506" s="9">
        <f t="shared" si="35"/>
        <v>495</v>
      </c>
      <c r="O506" s="9">
        <f t="shared" si="36"/>
        <v>100.249281</v>
      </c>
      <c r="P506" s="9">
        <f t="shared" si="37"/>
        <v>100.249281</v>
      </c>
      <c r="Q506" s="11">
        <f t="shared" si="39"/>
        <v>88.716177876106201</v>
      </c>
      <c r="R506" s="11">
        <f t="shared" si="38"/>
        <v>88.716177876106201</v>
      </c>
    </row>
    <row r="507" spans="1:18" ht="26.75" customHeight="1" x14ac:dyDescent="0.45">
      <c r="A507" s="15"/>
      <c r="B507" s="4" t="s">
        <v>1377</v>
      </c>
      <c r="C507" s="4" t="s">
        <v>893</v>
      </c>
      <c r="D507" s="4" t="s">
        <v>897</v>
      </c>
      <c r="E507" s="4" t="s">
        <v>895</v>
      </c>
      <c r="F507" s="4" t="s">
        <v>13</v>
      </c>
      <c r="G507" s="4" t="s">
        <v>14</v>
      </c>
      <c r="H507" s="4" t="s">
        <v>589</v>
      </c>
      <c r="I507" s="4" t="s">
        <v>61</v>
      </c>
      <c r="J507" s="4" t="s">
        <v>17</v>
      </c>
      <c r="K507" s="4" t="s">
        <v>64</v>
      </c>
      <c r="L507" s="5">
        <v>1</v>
      </c>
      <c r="M507" s="9">
        <v>495</v>
      </c>
      <c r="N507" s="9">
        <f t="shared" si="35"/>
        <v>495</v>
      </c>
      <c r="O507" s="9">
        <f t="shared" si="36"/>
        <v>100.249281</v>
      </c>
      <c r="P507" s="9">
        <f t="shared" si="37"/>
        <v>100.249281</v>
      </c>
      <c r="Q507" s="11">
        <f t="shared" si="39"/>
        <v>88.716177876106201</v>
      </c>
      <c r="R507" s="11">
        <f t="shared" si="38"/>
        <v>88.716177876106201</v>
      </c>
    </row>
    <row r="508" spans="1:18" ht="26.75" customHeight="1" x14ac:dyDescent="0.45">
      <c r="A508" s="13"/>
      <c r="B508" s="4" t="s">
        <v>1377</v>
      </c>
      <c r="C508" s="4" t="s">
        <v>898</v>
      </c>
      <c r="D508" s="4" t="s">
        <v>899</v>
      </c>
      <c r="E508" s="4" t="s">
        <v>900</v>
      </c>
      <c r="F508" s="4" t="s">
        <v>421</v>
      </c>
      <c r="G508" s="4" t="s">
        <v>14</v>
      </c>
      <c r="H508" s="4" t="s">
        <v>589</v>
      </c>
      <c r="I508" s="4" t="s">
        <v>61</v>
      </c>
      <c r="J508" s="4" t="s">
        <v>120</v>
      </c>
      <c r="K508" s="4" t="s">
        <v>66</v>
      </c>
      <c r="L508" s="5">
        <v>1</v>
      </c>
      <c r="M508" s="9">
        <v>345</v>
      </c>
      <c r="N508" s="9">
        <f t="shared" si="35"/>
        <v>345</v>
      </c>
      <c r="O508" s="9">
        <f t="shared" si="36"/>
        <v>69.870711</v>
      </c>
      <c r="P508" s="9">
        <f t="shared" si="37"/>
        <v>69.870711</v>
      </c>
      <c r="Q508" s="11">
        <f t="shared" si="39"/>
        <v>61.832487610619474</v>
      </c>
      <c r="R508" s="11">
        <f t="shared" si="38"/>
        <v>61.832487610619474</v>
      </c>
    </row>
    <row r="509" spans="1:18" ht="26.75" customHeight="1" x14ac:dyDescent="0.45">
      <c r="A509" s="14"/>
      <c r="B509" s="4" t="s">
        <v>1377</v>
      </c>
      <c r="C509" s="4" t="s">
        <v>898</v>
      </c>
      <c r="D509" s="4" t="s">
        <v>901</v>
      </c>
      <c r="E509" s="4" t="s">
        <v>900</v>
      </c>
      <c r="F509" s="4" t="s">
        <v>421</v>
      </c>
      <c r="G509" s="4" t="s">
        <v>14</v>
      </c>
      <c r="H509" s="4" t="s">
        <v>589</v>
      </c>
      <c r="I509" s="4" t="s">
        <v>61</v>
      </c>
      <c r="J509" s="4" t="s">
        <v>120</v>
      </c>
      <c r="K509" s="4" t="s">
        <v>59</v>
      </c>
      <c r="L509" s="5">
        <v>1</v>
      </c>
      <c r="M509" s="9">
        <v>345</v>
      </c>
      <c r="N509" s="9">
        <f t="shared" si="35"/>
        <v>345</v>
      </c>
      <c r="O509" s="9">
        <f t="shared" si="36"/>
        <v>69.870711</v>
      </c>
      <c r="P509" s="9">
        <f t="shared" si="37"/>
        <v>69.870711</v>
      </c>
      <c r="Q509" s="11">
        <f t="shared" si="39"/>
        <v>61.832487610619474</v>
      </c>
      <c r="R509" s="11">
        <f t="shared" si="38"/>
        <v>61.832487610619474</v>
      </c>
    </row>
    <row r="510" spans="1:18" ht="26.75" customHeight="1" x14ac:dyDescent="0.45">
      <c r="A510" s="15"/>
      <c r="B510" s="4" t="s">
        <v>1377</v>
      </c>
      <c r="C510" s="4" t="s">
        <v>898</v>
      </c>
      <c r="D510" s="4" t="s">
        <v>902</v>
      </c>
      <c r="E510" s="4" t="s">
        <v>900</v>
      </c>
      <c r="F510" s="4" t="s">
        <v>421</v>
      </c>
      <c r="G510" s="4" t="s">
        <v>14</v>
      </c>
      <c r="H510" s="4" t="s">
        <v>589</v>
      </c>
      <c r="I510" s="4" t="s">
        <v>61</v>
      </c>
      <c r="J510" s="4" t="s">
        <v>120</v>
      </c>
      <c r="K510" s="4" t="s">
        <v>70</v>
      </c>
      <c r="L510" s="5">
        <v>2</v>
      </c>
      <c r="M510" s="9">
        <v>345</v>
      </c>
      <c r="N510" s="9">
        <f t="shared" si="35"/>
        <v>690</v>
      </c>
      <c r="O510" s="9">
        <f t="shared" si="36"/>
        <v>69.870711</v>
      </c>
      <c r="P510" s="9">
        <f t="shared" si="37"/>
        <v>139.741422</v>
      </c>
      <c r="Q510" s="11">
        <f t="shared" si="39"/>
        <v>61.832487610619474</v>
      </c>
      <c r="R510" s="11">
        <f t="shared" si="38"/>
        <v>123.66497522123895</v>
      </c>
    </row>
    <row r="511" spans="1:18" ht="80" customHeight="1" x14ac:dyDescent="0.45">
      <c r="A511" s="4"/>
      <c r="B511" s="4" t="s">
        <v>1377</v>
      </c>
      <c r="C511" s="4" t="s">
        <v>903</v>
      </c>
      <c r="D511" s="4" t="s">
        <v>904</v>
      </c>
      <c r="E511" s="4" t="s">
        <v>905</v>
      </c>
      <c r="F511" s="4" t="s">
        <v>421</v>
      </c>
      <c r="G511" s="4" t="s">
        <v>14</v>
      </c>
      <c r="H511" s="4" t="s">
        <v>589</v>
      </c>
      <c r="I511" s="4" t="s">
        <v>61</v>
      </c>
      <c r="J511" s="4" t="s">
        <v>17</v>
      </c>
      <c r="K511" s="4" t="s">
        <v>66</v>
      </c>
      <c r="L511" s="5">
        <v>1</v>
      </c>
      <c r="M511" s="9">
        <v>545</v>
      </c>
      <c r="N511" s="9">
        <f t="shared" si="35"/>
        <v>545</v>
      </c>
      <c r="O511" s="9">
        <f t="shared" si="36"/>
        <v>110.375471</v>
      </c>
      <c r="P511" s="9">
        <f t="shared" si="37"/>
        <v>110.375471</v>
      </c>
      <c r="Q511" s="11">
        <f t="shared" si="39"/>
        <v>97.677407964601784</v>
      </c>
      <c r="R511" s="11">
        <f t="shared" si="38"/>
        <v>97.677407964601784</v>
      </c>
    </row>
    <row r="512" spans="1:18" ht="16.05" customHeight="1" x14ac:dyDescent="0.45">
      <c r="A512" s="13"/>
      <c r="B512" s="4" t="s">
        <v>1377</v>
      </c>
      <c r="C512" s="4" t="s">
        <v>906</v>
      </c>
      <c r="D512" s="4" t="s">
        <v>907</v>
      </c>
      <c r="E512" s="4" t="s">
        <v>908</v>
      </c>
      <c r="F512" s="4" t="s">
        <v>57</v>
      </c>
      <c r="G512" s="4" t="s">
        <v>58</v>
      </c>
      <c r="H512" s="4" t="s">
        <v>589</v>
      </c>
      <c r="I512" s="4" t="s">
        <v>61</v>
      </c>
      <c r="J512" s="4" t="s">
        <v>120</v>
      </c>
      <c r="K512" s="4" t="s">
        <v>64</v>
      </c>
      <c r="L512" s="5">
        <v>9</v>
      </c>
      <c r="M512" s="9">
        <v>265</v>
      </c>
      <c r="N512" s="9">
        <f t="shared" si="35"/>
        <v>2385</v>
      </c>
      <c r="O512" s="9">
        <f t="shared" si="36"/>
        <v>53.668807000000001</v>
      </c>
      <c r="P512" s="9">
        <f t="shared" si="37"/>
        <v>483.01926300000002</v>
      </c>
      <c r="Q512" s="11">
        <f t="shared" si="39"/>
        <v>47.494519469026557</v>
      </c>
      <c r="R512" s="11">
        <f t="shared" si="38"/>
        <v>427.45067522123901</v>
      </c>
    </row>
    <row r="513" spans="1:18" ht="16.05" customHeight="1" x14ac:dyDescent="0.45">
      <c r="A513" s="14"/>
      <c r="B513" s="4" t="s">
        <v>1377</v>
      </c>
      <c r="C513" s="4" t="s">
        <v>906</v>
      </c>
      <c r="D513" s="4" t="s">
        <v>909</v>
      </c>
      <c r="E513" s="4" t="s">
        <v>908</v>
      </c>
      <c r="F513" s="4" t="s">
        <v>57</v>
      </c>
      <c r="G513" s="4" t="s">
        <v>58</v>
      </c>
      <c r="H513" s="4" t="s">
        <v>589</v>
      </c>
      <c r="I513" s="4" t="s">
        <v>61</v>
      </c>
      <c r="J513" s="4" t="s">
        <v>120</v>
      </c>
      <c r="K513" s="4" t="s">
        <v>59</v>
      </c>
      <c r="L513" s="5">
        <v>9</v>
      </c>
      <c r="M513" s="9">
        <v>265</v>
      </c>
      <c r="N513" s="9">
        <f t="shared" si="35"/>
        <v>2385</v>
      </c>
      <c r="O513" s="9">
        <f t="shared" si="36"/>
        <v>53.668807000000001</v>
      </c>
      <c r="P513" s="9">
        <f t="shared" si="37"/>
        <v>483.01926300000002</v>
      </c>
      <c r="Q513" s="11">
        <f t="shared" si="39"/>
        <v>47.494519469026557</v>
      </c>
      <c r="R513" s="11">
        <f t="shared" si="38"/>
        <v>427.45067522123901</v>
      </c>
    </row>
    <row r="514" spans="1:18" ht="16.05" customHeight="1" x14ac:dyDescent="0.45">
      <c r="A514" s="14"/>
      <c r="B514" s="4" t="s">
        <v>1377</v>
      </c>
      <c r="C514" s="4" t="s">
        <v>906</v>
      </c>
      <c r="D514" s="4" t="s">
        <v>910</v>
      </c>
      <c r="E514" s="4" t="s">
        <v>908</v>
      </c>
      <c r="F514" s="4" t="s">
        <v>57</v>
      </c>
      <c r="G514" s="4" t="s">
        <v>58</v>
      </c>
      <c r="H514" s="4" t="s">
        <v>589</v>
      </c>
      <c r="I514" s="4" t="s">
        <v>61</v>
      </c>
      <c r="J514" s="4" t="s">
        <v>120</v>
      </c>
      <c r="K514" s="4" t="s">
        <v>66</v>
      </c>
      <c r="L514" s="5">
        <v>9</v>
      </c>
      <c r="M514" s="9">
        <v>265</v>
      </c>
      <c r="N514" s="9">
        <f t="shared" si="35"/>
        <v>2385</v>
      </c>
      <c r="O514" s="9">
        <f t="shared" si="36"/>
        <v>53.668807000000001</v>
      </c>
      <c r="P514" s="9">
        <f t="shared" si="37"/>
        <v>483.01926300000002</v>
      </c>
      <c r="Q514" s="11">
        <f t="shared" si="39"/>
        <v>47.494519469026557</v>
      </c>
      <c r="R514" s="11">
        <f t="shared" si="38"/>
        <v>427.45067522123901</v>
      </c>
    </row>
    <row r="515" spans="1:18" ht="16.05" customHeight="1" x14ac:dyDescent="0.45">
      <c r="A515" s="14"/>
      <c r="B515" s="4" t="s">
        <v>1377</v>
      </c>
      <c r="C515" s="4" t="s">
        <v>906</v>
      </c>
      <c r="D515" s="4" t="s">
        <v>911</v>
      </c>
      <c r="E515" s="4" t="s">
        <v>908</v>
      </c>
      <c r="F515" s="4" t="s">
        <v>57</v>
      </c>
      <c r="G515" s="4" t="s">
        <v>58</v>
      </c>
      <c r="H515" s="4" t="s">
        <v>589</v>
      </c>
      <c r="I515" s="4" t="s">
        <v>61</v>
      </c>
      <c r="J515" s="4" t="s">
        <v>120</v>
      </c>
      <c r="K515" s="4" t="s">
        <v>68</v>
      </c>
      <c r="L515" s="5">
        <v>4</v>
      </c>
      <c r="M515" s="9">
        <v>265</v>
      </c>
      <c r="N515" s="9">
        <f t="shared" si="35"/>
        <v>1060</v>
      </c>
      <c r="O515" s="9">
        <f t="shared" si="36"/>
        <v>53.668807000000001</v>
      </c>
      <c r="P515" s="9">
        <f t="shared" si="37"/>
        <v>214.675228</v>
      </c>
      <c r="Q515" s="11">
        <f t="shared" si="39"/>
        <v>47.494519469026557</v>
      </c>
      <c r="R515" s="11">
        <f t="shared" si="38"/>
        <v>189.97807787610623</v>
      </c>
    </row>
    <row r="516" spans="1:18" ht="16.05" customHeight="1" x14ac:dyDescent="0.45">
      <c r="A516" s="15"/>
      <c r="B516" s="4" t="s">
        <v>1377</v>
      </c>
      <c r="C516" s="4" t="s">
        <v>906</v>
      </c>
      <c r="D516" s="4" t="s">
        <v>912</v>
      </c>
      <c r="E516" s="4" t="s">
        <v>908</v>
      </c>
      <c r="F516" s="4" t="s">
        <v>57</v>
      </c>
      <c r="G516" s="4" t="s">
        <v>58</v>
      </c>
      <c r="H516" s="4" t="s">
        <v>589</v>
      </c>
      <c r="I516" s="4" t="s">
        <v>61</v>
      </c>
      <c r="J516" s="4" t="s">
        <v>120</v>
      </c>
      <c r="K516" s="4" t="s">
        <v>70</v>
      </c>
      <c r="L516" s="5">
        <v>4</v>
      </c>
      <c r="M516" s="9">
        <v>265</v>
      </c>
      <c r="N516" s="9">
        <f t="shared" si="35"/>
        <v>1060</v>
      </c>
      <c r="O516" s="9">
        <f t="shared" si="36"/>
        <v>53.668807000000001</v>
      </c>
      <c r="P516" s="9">
        <f t="shared" si="37"/>
        <v>214.675228</v>
      </c>
      <c r="Q516" s="11">
        <f t="shared" si="39"/>
        <v>47.494519469026557</v>
      </c>
      <c r="R516" s="11">
        <f t="shared" si="38"/>
        <v>189.97807787610623</v>
      </c>
    </row>
    <row r="517" spans="1:18" ht="16.05" customHeight="1" x14ac:dyDescent="0.45">
      <c r="A517" s="13"/>
      <c r="B517" s="4" t="s">
        <v>1377</v>
      </c>
      <c r="C517" s="4" t="s">
        <v>913</v>
      </c>
      <c r="D517" s="4" t="s">
        <v>914</v>
      </c>
      <c r="E517" s="4" t="s">
        <v>915</v>
      </c>
      <c r="F517" s="4" t="s">
        <v>57</v>
      </c>
      <c r="G517" s="4" t="s">
        <v>58</v>
      </c>
      <c r="H517" s="4" t="s">
        <v>589</v>
      </c>
      <c r="I517" s="4" t="s">
        <v>61</v>
      </c>
      <c r="J517" s="4" t="s">
        <v>120</v>
      </c>
      <c r="K517" s="4" t="s">
        <v>66</v>
      </c>
      <c r="L517" s="5">
        <v>15</v>
      </c>
      <c r="M517" s="9">
        <v>495</v>
      </c>
      <c r="N517" s="9">
        <f t="shared" si="35"/>
        <v>7425</v>
      </c>
      <c r="O517" s="9">
        <f t="shared" si="36"/>
        <v>100.249281</v>
      </c>
      <c r="P517" s="9">
        <f t="shared" si="37"/>
        <v>1503.7392150000001</v>
      </c>
      <c r="Q517" s="11">
        <f t="shared" si="39"/>
        <v>88.716177876106201</v>
      </c>
      <c r="R517" s="11">
        <f t="shared" si="38"/>
        <v>1330.742668141593</v>
      </c>
    </row>
    <row r="518" spans="1:18" ht="16.05" customHeight="1" x14ac:dyDescent="0.45">
      <c r="A518" s="14"/>
      <c r="B518" s="4" t="s">
        <v>1377</v>
      </c>
      <c r="C518" s="4" t="s">
        <v>913</v>
      </c>
      <c r="D518" s="4" t="s">
        <v>916</v>
      </c>
      <c r="E518" s="4" t="s">
        <v>915</v>
      </c>
      <c r="F518" s="4" t="s">
        <v>57</v>
      </c>
      <c r="G518" s="4" t="s">
        <v>58</v>
      </c>
      <c r="H518" s="4" t="s">
        <v>589</v>
      </c>
      <c r="I518" s="4" t="s">
        <v>61</v>
      </c>
      <c r="J518" s="4" t="s">
        <v>120</v>
      </c>
      <c r="K518" s="4" t="s">
        <v>59</v>
      </c>
      <c r="L518" s="5">
        <v>12</v>
      </c>
      <c r="M518" s="9">
        <v>495</v>
      </c>
      <c r="N518" s="9">
        <f t="shared" si="35"/>
        <v>5940</v>
      </c>
      <c r="O518" s="9">
        <f t="shared" si="36"/>
        <v>100.249281</v>
      </c>
      <c r="P518" s="9">
        <f t="shared" si="37"/>
        <v>1202.991372</v>
      </c>
      <c r="Q518" s="11">
        <f t="shared" si="39"/>
        <v>88.716177876106201</v>
      </c>
      <c r="R518" s="11">
        <f t="shared" si="38"/>
        <v>1064.5941345132744</v>
      </c>
    </row>
    <row r="519" spans="1:18" ht="16.05" customHeight="1" x14ac:dyDescent="0.45">
      <c r="A519" s="14"/>
      <c r="B519" s="4" t="s">
        <v>1377</v>
      </c>
      <c r="C519" s="4" t="s">
        <v>913</v>
      </c>
      <c r="D519" s="4" t="s">
        <v>917</v>
      </c>
      <c r="E519" s="4" t="s">
        <v>915</v>
      </c>
      <c r="F519" s="4" t="s">
        <v>57</v>
      </c>
      <c r="G519" s="4" t="s">
        <v>58</v>
      </c>
      <c r="H519" s="4" t="s">
        <v>589</v>
      </c>
      <c r="I519" s="4" t="s">
        <v>61</v>
      </c>
      <c r="J519" s="4" t="s">
        <v>120</v>
      </c>
      <c r="K519" s="4" t="s">
        <v>64</v>
      </c>
      <c r="L519" s="5">
        <v>7</v>
      </c>
      <c r="M519" s="9">
        <v>495</v>
      </c>
      <c r="N519" s="9">
        <f t="shared" si="35"/>
        <v>3465</v>
      </c>
      <c r="O519" s="9">
        <f t="shared" si="36"/>
        <v>100.249281</v>
      </c>
      <c r="P519" s="9">
        <f t="shared" si="37"/>
        <v>701.74496699999997</v>
      </c>
      <c r="Q519" s="11">
        <f t="shared" si="39"/>
        <v>88.716177876106201</v>
      </c>
      <c r="R519" s="11">
        <f t="shared" si="38"/>
        <v>621.01324513274335</v>
      </c>
    </row>
    <row r="520" spans="1:18" ht="16.05" customHeight="1" x14ac:dyDescent="0.45">
      <c r="A520" s="14"/>
      <c r="B520" s="4" t="s">
        <v>1377</v>
      </c>
      <c r="C520" s="4" t="s">
        <v>913</v>
      </c>
      <c r="D520" s="4" t="s">
        <v>918</v>
      </c>
      <c r="E520" s="4" t="s">
        <v>915</v>
      </c>
      <c r="F520" s="4" t="s">
        <v>57</v>
      </c>
      <c r="G520" s="4" t="s">
        <v>58</v>
      </c>
      <c r="H520" s="4" t="s">
        <v>589</v>
      </c>
      <c r="I520" s="4" t="s">
        <v>61</v>
      </c>
      <c r="J520" s="4" t="s">
        <v>120</v>
      </c>
      <c r="K520" s="4" t="s">
        <v>72</v>
      </c>
      <c r="L520" s="5">
        <v>1</v>
      </c>
      <c r="M520" s="9">
        <v>495</v>
      </c>
      <c r="N520" s="9">
        <f t="shared" si="35"/>
        <v>495</v>
      </c>
      <c r="O520" s="9">
        <f t="shared" si="36"/>
        <v>100.249281</v>
      </c>
      <c r="P520" s="9">
        <f t="shared" si="37"/>
        <v>100.249281</v>
      </c>
      <c r="Q520" s="11">
        <f t="shared" si="39"/>
        <v>88.716177876106201</v>
      </c>
      <c r="R520" s="11">
        <f t="shared" si="38"/>
        <v>88.716177876106201</v>
      </c>
    </row>
    <row r="521" spans="1:18" ht="16.05" customHeight="1" x14ac:dyDescent="0.45">
      <c r="A521" s="15"/>
      <c r="B521" s="4" t="s">
        <v>1377</v>
      </c>
      <c r="C521" s="4" t="s">
        <v>913</v>
      </c>
      <c r="D521" s="4" t="s">
        <v>919</v>
      </c>
      <c r="E521" s="4" t="s">
        <v>915</v>
      </c>
      <c r="F521" s="4" t="s">
        <v>57</v>
      </c>
      <c r="G521" s="4" t="s">
        <v>58</v>
      </c>
      <c r="H521" s="4" t="s">
        <v>589</v>
      </c>
      <c r="I521" s="4" t="s">
        <v>61</v>
      </c>
      <c r="J521" s="4" t="s">
        <v>120</v>
      </c>
      <c r="K521" s="4" t="s">
        <v>70</v>
      </c>
      <c r="L521" s="5">
        <v>5</v>
      </c>
      <c r="M521" s="9">
        <v>495</v>
      </c>
      <c r="N521" s="9">
        <f t="shared" si="35"/>
        <v>2475</v>
      </c>
      <c r="O521" s="9">
        <f t="shared" si="36"/>
        <v>100.249281</v>
      </c>
      <c r="P521" s="9">
        <f t="shared" si="37"/>
        <v>501.24640499999998</v>
      </c>
      <c r="Q521" s="11">
        <f t="shared" si="39"/>
        <v>88.716177876106201</v>
      </c>
      <c r="R521" s="11">
        <f t="shared" si="38"/>
        <v>443.580889380531</v>
      </c>
    </row>
    <row r="522" spans="1:18" ht="16.05" customHeight="1" x14ac:dyDescent="0.45">
      <c r="A522" s="13"/>
      <c r="B522" s="4" t="s">
        <v>1377</v>
      </c>
      <c r="C522" s="4" t="s">
        <v>920</v>
      </c>
      <c r="D522" s="4" t="s">
        <v>921</v>
      </c>
      <c r="E522" s="4" t="s">
        <v>922</v>
      </c>
      <c r="F522" s="4" t="s">
        <v>216</v>
      </c>
      <c r="G522" s="4" t="s">
        <v>14</v>
      </c>
      <c r="H522" s="4" t="s">
        <v>589</v>
      </c>
      <c r="I522" s="4" t="s">
        <v>61</v>
      </c>
      <c r="J522" s="4" t="s">
        <v>120</v>
      </c>
      <c r="K522" s="4" t="s">
        <v>72</v>
      </c>
      <c r="L522" s="5">
        <v>1</v>
      </c>
      <c r="M522" s="9">
        <v>325</v>
      </c>
      <c r="N522" s="9">
        <f t="shared" si="35"/>
        <v>325</v>
      </c>
      <c r="O522" s="9">
        <f t="shared" si="36"/>
        <v>65.820234999999997</v>
      </c>
      <c r="P522" s="9">
        <f t="shared" si="37"/>
        <v>65.820234999999997</v>
      </c>
      <c r="Q522" s="11">
        <f t="shared" si="39"/>
        <v>58.247995575221239</v>
      </c>
      <c r="R522" s="11">
        <f t="shared" si="38"/>
        <v>58.247995575221239</v>
      </c>
    </row>
    <row r="523" spans="1:18" ht="16.05" customHeight="1" x14ac:dyDescent="0.45">
      <c r="A523" s="14"/>
      <c r="B523" s="4" t="s">
        <v>1377</v>
      </c>
      <c r="C523" s="4" t="s">
        <v>920</v>
      </c>
      <c r="D523" s="4" t="s">
        <v>923</v>
      </c>
      <c r="E523" s="4" t="s">
        <v>922</v>
      </c>
      <c r="F523" s="4" t="s">
        <v>216</v>
      </c>
      <c r="G523" s="4" t="s">
        <v>14</v>
      </c>
      <c r="H523" s="4" t="s">
        <v>589</v>
      </c>
      <c r="I523" s="4" t="s">
        <v>61</v>
      </c>
      <c r="J523" s="4" t="s">
        <v>120</v>
      </c>
      <c r="K523" s="4" t="s">
        <v>59</v>
      </c>
      <c r="L523" s="5">
        <v>6</v>
      </c>
      <c r="M523" s="9">
        <v>325</v>
      </c>
      <c r="N523" s="9">
        <f t="shared" si="35"/>
        <v>1950</v>
      </c>
      <c r="O523" s="9">
        <f t="shared" si="36"/>
        <v>65.820234999999997</v>
      </c>
      <c r="P523" s="9">
        <f t="shared" si="37"/>
        <v>394.92140999999998</v>
      </c>
      <c r="Q523" s="11">
        <f t="shared" si="39"/>
        <v>58.247995575221239</v>
      </c>
      <c r="R523" s="11">
        <f t="shared" si="38"/>
        <v>349.48797345132743</v>
      </c>
    </row>
    <row r="524" spans="1:18" ht="16.05" customHeight="1" x14ac:dyDescent="0.45">
      <c r="A524" s="14"/>
      <c r="B524" s="4" t="s">
        <v>1377</v>
      </c>
      <c r="C524" s="4" t="s">
        <v>920</v>
      </c>
      <c r="D524" s="4" t="s">
        <v>924</v>
      </c>
      <c r="E524" s="4" t="s">
        <v>922</v>
      </c>
      <c r="F524" s="4" t="s">
        <v>216</v>
      </c>
      <c r="G524" s="4" t="s">
        <v>14</v>
      </c>
      <c r="H524" s="4" t="s">
        <v>589</v>
      </c>
      <c r="I524" s="4" t="s">
        <v>61</v>
      </c>
      <c r="J524" s="4" t="s">
        <v>120</v>
      </c>
      <c r="K524" s="4" t="s">
        <v>66</v>
      </c>
      <c r="L524" s="5">
        <v>6</v>
      </c>
      <c r="M524" s="9">
        <v>325</v>
      </c>
      <c r="N524" s="9">
        <f t="shared" si="35"/>
        <v>1950</v>
      </c>
      <c r="O524" s="9">
        <f t="shared" si="36"/>
        <v>65.820234999999997</v>
      </c>
      <c r="P524" s="9">
        <f t="shared" si="37"/>
        <v>394.92140999999998</v>
      </c>
      <c r="Q524" s="11">
        <f t="shared" si="39"/>
        <v>58.247995575221239</v>
      </c>
      <c r="R524" s="11">
        <f t="shared" si="38"/>
        <v>349.48797345132743</v>
      </c>
    </row>
    <row r="525" spans="1:18" ht="16.05" customHeight="1" x14ac:dyDescent="0.45">
      <c r="A525" s="14"/>
      <c r="B525" s="4" t="s">
        <v>1377</v>
      </c>
      <c r="C525" s="4" t="s">
        <v>920</v>
      </c>
      <c r="D525" s="4" t="s">
        <v>925</v>
      </c>
      <c r="E525" s="4" t="s">
        <v>922</v>
      </c>
      <c r="F525" s="4" t="s">
        <v>216</v>
      </c>
      <c r="G525" s="4" t="s">
        <v>14</v>
      </c>
      <c r="H525" s="4" t="s">
        <v>589</v>
      </c>
      <c r="I525" s="4" t="s">
        <v>61</v>
      </c>
      <c r="J525" s="4" t="s">
        <v>120</v>
      </c>
      <c r="K525" s="4" t="s">
        <v>70</v>
      </c>
      <c r="L525" s="5">
        <v>5</v>
      </c>
      <c r="M525" s="9">
        <v>325</v>
      </c>
      <c r="N525" s="9">
        <f t="shared" si="35"/>
        <v>1625</v>
      </c>
      <c r="O525" s="9">
        <f t="shared" si="36"/>
        <v>65.820234999999997</v>
      </c>
      <c r="P525" s="9">
        <f t="shared" si="37"/>
        <v>329.10117500000001</v>
      </c>
      <c r="Q525" s="11">
        <f t="shared" si="39"/>
        <v>58.247995575221239</v>
      </c>
      <c r="R525" s="11">
        <f t="shared" si="38"/>
        <v>291.2399778761062</v>
      </c>
    </row>
    <row r="526" spans="1:18" ht="16.05" customHeight="1" x14ac:dyDescent="0.45">
      <c r="A526" s="15"/>
      <c r="B526" s="4" t="s">
        <v>1377</v>
      </c>
      <c r="C526" s="4" t="s">
        <v>920</v>
      </c>
      <c r="D526" s="4" t="s">
        <v>926</v>
      </c>
      <c r="E526" s="4" t="s">
        <v>922</v>
      </c>
      <c r="F526" s="4" t="s">
        <v>216</v>
      </c>
      <c r="G526" s="4" t="s">
        <v>14</v>
      </c>
      <c r="H526" s="4" t="s">
        <v>589</v>
      </c>
      <c r="I526" s="4" t="s">
        <v>61</v>
      </c>
      <c r="J526" s="4" t="s">
        <v>120</v>
      </c>
      <c r="K526" s="4" t="s">
        <v>64</v>
      </c>
      <c r="L526" s="5">
        <v>3</v>
      </c>
      <c r="M526" s="9">
        <v>325</v>
      </c>
      <c r="N526" s="9">
        <f t="shared" si="35"/>
        <v>975</v>
      </c>
      <c r="O526" s="9">
        <f t="shared" si="36"/>
        <v>65.820234999999997</v>
      </c>
      <c r="P526" s="9">
        <f t="shared" si="37"/>
        <v>197.46070499999999</v>
      </c>
      <c r="Q526" s="11">
        <f t="shared" si="39"/>
        <v>58.247995575221239</v>
      </c>
      <c r="R526" s="11">
        <f t="shared" si="38"/>
        <v>174.74398672566372</v>
      </c>
    </row>
    <row r="527" spans="1:18" ht="20" customHeight="1" x14ac:dyDescent="0.45">
      <c r="A527" s="13"/>
      <c r="B527" s="4" t="s">
        <v>1377</v>
      </c>
      <c r="C527" s="4" t="s">
        <v>927</v>
      </c>
      <c r="D527" s="4" t="s">
        <v>928</v>
      </c>
      <c r="E527" s="4" t="s">
        <v>929</v>
      </c>
      <c r="F527" s="4" t="s">
        <v>216</v>
      </c>
      <c r="G527" s="4" t="s">
        <v>14</v>
      </c>
      <c r="H527" s="4" t="s">
        <v>589</v>
      </c>
      <c r="I527" s="4" t="s">
        <v>61</v>
      </c>
      <c r="J527" s="4" t="s">
        <v>62</v>
      </c>
      <c r="K527" s="4" t="s">
        <v>70</v>
      </c>
      <c r="L527" s="5">
        <v>1</v>
      </c>
      <c r="M527" s="9">
        <v>385</v>
      </c>
      <c r="N527" s="9">
        <f t="shared" ref="N527:N590" si="40">SUM(M527*L527)</f>
        <v>385</v>
      </c>
      <c r="O527" s="9">
        <f t="shared" ref="O527:O590" si="41">SUM(M527*0.2025238)</f>
        <v>77.971663000000007</v>
      </c>
      <c r="P527" s="9">
        <f t="shared" ref="P527:P590" si="42">SUM(O527*L527)</f>
        <v>77.971663000000007</v>
      </c>
      <c r="Q527" s="11">
        <f t="shared" si="39"/>
        <v>69.001471681415936</v>
      </c>
      <c r="R527" s="11">
        <f t="shared" ref="R527:R590" si="43">SUM(Q527*L527)</f>
        <v>69.001471681415936</v>
      </c>
    </row>
    <row r="528" spans="1:18" ht="20" customHeight="1" x14ac:dyDescent="0.45">
      <c r="A528" s="14"/>
      <c r="B528" s="4" t="s">
        <v>1377</v>
      </c>
      <c r="C528" s="4" t="s">
        <v>927</v>
      </c>
      <c r="D528" s="4" t="s">
        <v>930</v>
      </c>
      <c r="E528" s="4" t="s">
        <v>929</v>
      </c>
      <c r="F528" s="4" t="s">
        <v>216</v>
      </c>
      <c r="G528" s="4" t="s">
        <v>14</v>
      </c>
      <c r="H528" s="4" t="s">
        <v>589</v>
      </c>
      <c r="I528" s="4" t="s">
        <v>61</v>
      </c>
      <c r="J528" s="4" t="s">
        <v>62</v>
      </c>
      <c r="K528" s="4" t="s">
        <v>66</v>
      </c>
      <c r="L528" s="5">
        <v>1</v>
      </c>
      <c r="M528" s="9">
        <v>385</v>
      </c>
      <c r="N528" s="9">
        <f t="shared" si="40"/>
        <v>385</v>
      </c>
      <c r="O528" s="9">
        <f t="shared" si="41"/>
        <v>77.971663000000007</v>
      </c>
      <c r="P528" s="9">
        <f t="shared" si="42"/>
        <v>77.971663000000007</v>
      </c>
      <c r="Q528" s="11">
        <f t="shared" ref="Q528:Q591" si="44">SUM(O528/1.13)</f>
        <v>69.001471681415936</v>
      </c>
      <c r="R528" s="11">
        <f t="shared" si="43"/>
        <v>69.001471681415936</v>
      </c>
    </row>
    <row r="529" spans="1:18" ht="20" customHeight="1" x14ac:dyDescent="0.45">
      <c r="A529" s="14"/>
      <c r="B529" s="4" t="s">
        <v>1377</v>
      </c>
      <c r="C529" s="4" t="s">
        <v>927</v>
      </c>
      <c r="D529" s="4" t="s">
        <v>931</v>
      </c>
      <c r="E529" s="4" t="s">
        <v>929</v>
      </c>
      <c r="F529" s="4" t="s">
        <v>216</v>
      </c>
      <c r="G529" s="4" t="s">
        <v>14</v>
      </c>
      <c r="H529" s="4" t="s">
        <v>589</v>
      </c>
      <c r="I529" s="4" t="s">
        <v>61</v>
      </c>
      <c r="J529" s="4" t="s">
        <v>62</v>
      </c>
      <c r="K529" s="4" t="s">
        <v>59</v>
      </c>
      <c r="L529" s="5">
        <v>1</v>
      </c>
      <c r="M529" s="9">
        <v>385</v>
      </c>
      <c r="N529" s="9">
        <f t="shared" si="40"/>
        <v>385</v>
      </c>
      <c r="O529" s="9">
        <f t="shared" si="41"/>
        <v>77.971663000000007</v>
      </c>
      <c r="P529" s="9">
        <f t="shared" si="42"/>
        <v>77.971663000000007</v>
      </c>
      <c r="Q529" s="11">
        <f t="shared" si="44"/>
        <v>69.001471681415936</v>
      </c>
      <c r="R529" s="11">
        <f t="shared" si="43"/>
        <v>69.001471681415936</v>
      </c>
    </row>
    <row r="530" spans="1:18" ht="20" customHeight="1" x14ac:dyDescent="0.45">
      <c r="A530" s="15"/>
      <c r="B530" s="4" t="s">
        <v>1377</v>
      </c>
      <c r="C530" s="4" t="s">
        <v>927</v>
      </c>
      <c r="D530" s="4" t="s">
        <v>932</v>
      </c>
      <c r="E530" s="4" t="s">
        <v>929</v>
      </c>
      <c r="F530" s="4" t="s">
        <v>216</v>
      </c>
      <c r="G530" s="4" t="s">
        <v>14</v>
      </c>
      <c r="H530" s="4" t="s">
        <v>589</v>
      </c>
      <c r="I530" s="4" t="s">
        <v>61</v>
      </c>
      <c r="J530" s="4" t="s">
        <v>62</v>
      </c>
      <c r="K530" s="4" t="s">
        <v>64</v>
      </c>
      <c r="L530" s="5">
        <v>1</v>
      </c>
      <c r="M530" s="9">
        <v>385</v>
      </c>
      <c r="N530" s="9">
        <f t="shared" si="40"/>
        <v>385</v>
      </c>
      <c r="O530" s="9">
        <f t="shared" si="41"/>
        <v>77.971663000000007</v>
      </c>
      <c r="P530" s="9">
        <f t="shared" si="42"/>
        <v>77.971663000000007</v>
      </c>
      <c r="Q530" s="11">
        <f t="shared" si="44"/>
        <v>69.001471681415936</v>
      </c>
      <c r="R530" s="11">
        <f t="shared" si="43"/>
        <v>69.001471681415936</v>
      </c>
    </row>
    <row r="531" spans="1:18" ht="16.05" customHeight="1" x14ac:dyDescent="0.45">
      <c r="A531" s="13"/>
      <c r="B531" s="4" t="s">
        <v>1377</v>
      </c>
      <c r="C531" s="4" t="s">
        <v>933</v>
      </c>
      <c r="D531" s="4" t="s">
        <v>934</v>
      </c>
      <c r="E531" s="4" t="s">
        <v>935</v>
      </c>
      <c r="F531" s="4" t="s">
        <v>216</v>
      </c>
      <c r="G531" s="4" t="s">
        <v>14</v>
      </c>
      <c r="H531" s="4" t="s">
        <v>589</v>
      </c>
      <c r="I531" s="4" t="s">
        <v>61</v>
      </c>
      <c r="J531" s="4" t="s">
        <v>62</v>
      </c>
      <c r="K531" s="4" t="s">
        <v>59</v>
      </c>
      <c r="L531" s="5">
        <v>7</v>
      </c>
      <c r="M531" s="9">
        <v>425</v>
      </c>
      <c r="N531" s="9">
        <f t="shared" si="40"/>
        <v>2975</v>
      </c>
      <c r="O531" s="9">
        <f t="shared" si="41"/>
        <v>86.072614999999999</v>
      </c>
      <c r="P531" s="9">
        <f t="shared" si="42"/>
        <v>602.50830499999995</v>
      </c>
      <c r="Q531" s="11">
        <f t="shared" si="44"/>
        <v>76.170455752212391</v>
      </c>
      <c r="R531" s="11">
        <f t="shared" si="43"/>
        <v>533.19319026548669</v>
      </c>
    </row>
    <row r="532" spans="1:18" ht="16.05" customHeight="1" x14ac:dyDescent="0.45">
      <c r="A532" s="14"/>
      <c r="B532" s="4" t="s">
        <v>1377</v>
      </c>
      <c r="C532" s="4" t="s">
        <v>933</v>
      </c>
      <c r="D532" s="4" t="s">
        <v>936</v>
      </c>
      <c r="E532" s="4" t="s">
        <v>935</v>
      </c>
      <c r="F532" s="4" t="s">
        <v>216</v>
      </c>
      <c r="G532" s="4" t="s">
        <v>14</v>
      </c>
      <c r="H532" s="4" t="s">
        <v>589</v>
      </c>
      <c r="I532" s="4" t="s">
        <v>61</v>
      </c>
      <c r="J532" s="4" t="s">
        <v>62</v>
      </c>
      <c r="K532" s="4" t="s">
        <v>66</v>
      </c>
      <c r="L532" s="5">
        <v>7</v>
      </c>
      <c r="M532" s="9">
        <v>425</v>
      </c>
      <c r="N532" s="9">
        <f t="shared" si="40"/>
        <v>2975</v>
      </c>
      <c r="O532" s="9">
        <f t="shared" si="41"/>
        <v>86.072614999999999</v>
      </c>
      <c r="P532" s="9">
        <f t="shared" si="42"/>
        <v>602.50830499999995</v>
      </c>
      <c r="Q532" s="11">
        <f t="shared" si="44"/>
        <v>76.170455752212391</v>
      </c>
      <c r="R532" s="11">
        <f t="shared" si="43"/>
        <v>533.19319026548669</v>
      </c>
    </row>
    <row r="533" spans="1:18" ht="16.05" customHeight="1" x14ac:dyDescent="0.45">
      <c r="A533" s="14"/>
      <c r="B533" s="4" t="s">
        <v>1377</v>
      </c>
      <c r="C533" s="4" t="s">
        <v>933</v>
      </c>
      <c r="D533" s="4" t="s">
        <v>937</v>
      </c>
      <c r="E533" s="4" t="s">
        <v>935</v>
      </c>
      <c r="F533" s="4" t="s">
        <v>216</v>
      </c>
      <c r="G533" s="4" t="s">
        <v>14</v>
      </c>
      <c r="H533" s="4" t="s">
        <v>589</v>
      </c>
      <c r="I533" s="4" t="s">
        <v>61</v>
      </c>
      <c r="J533" s="4" t="s">
        <v>62</v>
      </c>
      <c r="K533" s="4" t="s">
        <v>64</v>
      </c>
      <c r="L533" s="5">
        <v>6</v>
      </c>
      <c r="M533" s="9">
        <v>425</v>
      </c>
      <c r="N533" s="9">
        <f t="shared" si="40"/>
        <v>2550</v>
      </c>
      <c r="O533" s="9">
        <f t="shared" si="41"/>
        <v>86.072614999999999</v>
      </c>
      <c r="P533" s="9">
        <f t="shared" si="42"/>
        <v>516.43569000000002</v>
      </c>
      <c r="Q533" s="11">
        <f t="shared" si="44"/>
        <v>76.170455752212391</v>
      </c>
      <c r="R533" s="11">
        <f t="shared" si="43"/>
        <v>457.02273451327437</v>
      </c>
    </row>
    <row r="534" spans="1:18" ht="16.05" customHeight="1" x14ac:dyDescent="0.45">
      <c r="A534" s="14"/>
      <c r="B534" s="4" t="s">
        <v>1377</v>
      </c>
      <c r="C534" s="4" t="s">
        <v>933</v>
      </c>
      <c r="D534" s="4" t="s">
        <v>938</v>
      </c>
      <c r="E534" s="4" t="s">
        <v>935</v>
      </c>
      <c r="F534" s="4" t="s">
        <v>216</v>
      </c>
      <c r="G534" s="4" t="s">
        <v>14</v>
      </c>
      <c r="H534" s="4" t="s">
        <v>589</v>
      </c>
      <c r="I534" s="4" t="s">
        <v>61</v>
      </c>
      <c r="J534" s="4" t="s">
        <v>62</v>
      </c>
      <c r="K534" s="4" t="s">
        <v>70</v>
      </c>
      <c r="L534" s="5">
        <v>4</v>
      </c>
      <c r="M534" s="9">
        <v>425</v>
      </c>
      <c r="N534" s="9">
        <f t="shared" si="40"/>
        <v>1700</v>
      </c>
      <c r="O534" s="9">
        <f t="shared" si="41"/>
        <v>86.072614999999999</v>
      </c>
      <c r="P534" s="9">
        <f t="shared" si="42"/>
        <v>344.29046</v>
      </c>
      <c r="Q534" s="11">
        <f t="shared" si="44"/>
        <v>76.170455752212391</v>
      </c>
      <c r="R534" s="11">
        <f t="shared" si="43"/>
        <v>304.68182300884956</v>
      </c>
    </row>
    <row r="535" spans="1:18" ht="16.05" customHeight="1" x14ac:dyDescent="0.45">
      <c r="A535" s="15"/>
      <c r="B535" s="4" t="s">
        <v>1377</v>
      </c>
      <c r="C535" s="4" t="s">
        <v>933</v>
      </c>
      <c r="D535" s="4" t="s">
        <v>939</v>
      </c>
      <c r="E535" s="4" t="s">
        <v>935</v>
      </c>
      <c r="F535" s="4" t="s">
        <v>216</v>
      </c>
      <c r="G535" s="4" t="s">
        <v>14</v>
      </c>
      <c r="H535" s="4" t="s">
        <v>589</v>
      </c>
      <c r="I535" s="4" t="s">
        <v>61</v>
      </c>
      <c r="J535" s="4" t="s">
        <v>62</v>
      </c>
      <c r="K535" s="4" t="s">
        <v>68</v>
      </c>
      <c r="L535" s="5">
        <v>3</v>
      </c>
      <c r="M535" s="9">
        <v>425</v>
      </c>
      <c r="N535" s="9">
        <f t="shared" si="40"/>
        <v>1275</v>
      </c>
      <c r="O535" s="9">
        <f t="shared" si="41"/>
        <v>86.072614999999999</v>
      </c>
      <c r="P535" s="9">
        <f t="shared" si="42"/>
        <v>258.21784500000001</v>
      </c>
      <c r="Q535" s="11">
        <f t="shared" si="44"/>
        <v>76.170455752212391</v>
      </c>
      <c r="R535" s="11">
        <f t="shared" si="43"/>
        <v>228.51136725663719</v>
      </c>
    </row>
    <row r="536" spans="1:18" ht="40.049999999999997" customHeight="1" x14ac:dyDescent="0.45">
      <c r="A536" s="13"/>
      <c r="B536" s="4" t="s">
        <v>1377</v>
      </c>
      <c r="C536" s="4" t="s">
        <v>940</v>
      </c>
      <c r="D536" s="4" t="s">
        <v>941</v>
      </c>
      <c r="E536" s="4" t="s">
        <v>942</v>
      </c>
      <c r="F536" s="4" t="s">
        <v>421</v>
      </c>
      <c r="G536" s="4" t="s">
        <v>14</v>
      </c>
      <c r="H536" s="4" t="s">
        <v>589</v>
      </c>
      <c r="I536" s="4" t="s">
        <v>61</v>
      </c>
      <c r="J536" s="4" t="s">
        <v>120</v>
      </c>
      <c r="K536" s="4" t="s">
        <v>72</v>
      </c>
      <c r="L536" s="5">
        <v>1</v>
      </c>
      <c r="M536" s="9">
        <v>495</v>
      </c>
      <c r="N536" s="9">
        <f t="shared" si="40"/>
        <v>495</v>
      </c>
      <c r="O536" s="9">
        <f t="shared" si="41"/>
        <v>100.249281</v>
      </c>
      <c r="P536" s="9">
        <f t="shared" si="42"/>
        <v>100.249281</v>
      </c>
      <c r="Q536" s="11">
        <f t="shared" si="44"/>
        <v>88.716177876106201</v>
      </c>
      <c r="R536" s="11">
        <f t="shared" si="43"/>
        <v>88.716177876106201</v>
      </c>
    </row>
    <row r="537" spans="1:18" ht="40.049999999999997" customHeight="1" x14ac:dyDescent="0.45">
      <c r="A537" s="15"/>
      <c r="B537" s="4" t="s">
        <v>1377</v>
      </c>
      <c r="C537" s="4" t="s">
        <v>940</v>
      </c>
      <c r="D537" s="4" t="s">
        <v>943</v>
      </c>
      <c r="E537" s="4" t="s">
        <v>942</v>
      </c>
      <c r="F537" s="4" t="s">
        <v>421</v>
      </c>
      <c r="G537" s="4" t="s">
        <v>14</v>
      </c>
      <c r="H537" s="4" t="s">
        <v>589</v>
      </c>
      <c r="I537" s="4" t="s">
        <v>61</v>
      </c>
      <c r="J537" s="4" t="s">
        <v>120</v>
      </c>
      <c r="K537" s="4" t="s">
        <v>66</v>
      </c>
      <c r="L537" s="5">
        <v>1</v>
      </c>
      <c r="M537" s="9">
        <v>495</v>
      </c>
      <c r="N537" s="9">
        <f t="shared" si="40"/>
        <v>495</v>
      </c>
      <c r="O537" s="9">
        <f t="shared" si="41"/>
        <v>100.249281</v>
      </c>
      <c r="P537" s="9">
        <f t="shared" si="42"/>
        <v>100.249281</v>
      </c>
      <c r="Q537" s="11">
        <f t="shared" si="44"/>
        <v>88.716177876106201</v>
      </c>
      <c r="R537" s="11">
        <f t="shared" si="43"/>
        <v>88.716177876106201</v>
      </c>
    </row>
    <row r="538" spans="1:18" ht="20" customHeight="1" x14ac:dyDescent="0.45">
      <c r="A538" s="13"/>
      <c r="B538" s="4" t="s">
        <v>1377</v>
      </c>
      <c r="C538" s="4" t="s">
        <v>944</v>
      </c>
      <c r="D538" s="4" t="s">
        <v>945</v>
      </c>
      <c r="E538" s="4" t="s">
        <v>946</v>
      </c>
      <c r="F538" s="4" t="s">
        <v>216</v>
      </c>
      <c r="G538" s="4" t="s">
        <v>14</v>
      </c>
      <c r="H538" s="4" t="s">
        <v>589</v>
      </c>
      <c r="I538" s="4" t="s">
        <v>61</v>
      </c>
      <c r="J538" s="4" t="s">
        <v>120</v>
      </c>
      <c r="K538" s="4" t="s">
        <v>66</v>
      </c>
      <c r="L538" s="5">
        <v>12</v>
      </c>
      <c r="M538" s="9">
        <v>495</v>
      </c>
      <c r="N538" s="9">
        <f t="shared" si="40"/>
        <v>5940</v>
      </c>
      <c r="O538" s="9">
        <f t="shared" si="41"/>
        <v>100.249281</v>
      </c>
      <c r="P538" s="9">
        <f t="shared" si="42"/>
        <v>1202.991372</v>
      </c>
      <c r="Q538" s="11">
        <f t="shared" si="44"/>
        <v>88.716177876106201</v>
      </c>
      <c r="R538" s="11">
        <f t="shared" si="43"/>
        <v>1064.5941345132744</v>
      </c>
    </row>
    <row r="539" spans="1:18" ht="20" customHeight="1" x14ac:dyDescent="0.45">
      <c r="A539" s="14"/>
      <c r="B539" s="4" t="s">
        <v>1377</v>
      </c>
      <c r="C539" s="4" t="s">
        <v>944</v>
      </c>
      <c r="D539" s="4" t="s">
        <v>947</v>
      </c>
      <c r="E539" s="4" t="s">
        <v>946</v>
      </c>
      <c r="F539" s="4" t="s">
        <v>216</v>
      </c>
      <c r="G539" s="4" t="s">
        <v>14</v>
      </c>
      <c r="H539" s="4" t="s">
        <v>589</v>
      </c>
      <c r="I539" s="4" t="s">
        <v>61</v>
      </c>
      <c r="J539" s="4" t="s">
        <v>120</v>
      </c>
      <c r="K539" s="4" t="s">
        <v>59</v>
      </c>
      <c r="L539" s="5">
        <v>9</v>
      </c>
      <c r="M539" s="9">
        <v>495</v>
      </c>
      <c r="N539" s="9">
        <f t="shared" si="40"/>
        <v>4455</v>
      </c>
      <c r="O539" s="9">
        <f t="shared" si="41"/>
        <v>100.249281</v>
      </c>
      <c r="P539" s="9">
        <f t="shared" si="42"/>
        <v>902.24352899999997</v>
      </c>
      <c r="Q539" s="11">
        <f t="shared" si="44"/>
        <v>88.716177876106201</v>
      </c>
      <c r="R539" s="11">
        <f t="shared" si="43"/>
        <v>798.44560088495587</v>
      </c>
    </row>
    <row r="540" spans="1:18" ht="20" customHeight="1" x14ac:dyDescent="0.45">
      <c r="A540" s="14"/>
      <c r="B540" s="4" t="s">
        <v>1377</v>
      </c>
      <c r="C540" s="4" t="s">
        <v>944</v>
      </c>
      <c r="D540" s="4" t="s">
        <v>948</v>
      </c>
      <c r="E540" s="4" t="s">
        <v>946</v>
      </c>
      <c r="F540" s="4" t="s">
        <v>216</v>
      </c>
      <c r="G540" s="4" t="s">
        <v>14</v>
      </c>
      <c r="H540" s="4" t="s">
        <v>589</v>
      </c>
      <c r="I540" s="4" t="s">
        <v>61</v>
      </c>
      <c r="J540" s="4" t="s">
        <v>120</v>
      </c>
      <c r="K540" s="4" t="s">
        <v>64</v>
      </c>
      <c r="L540" s="5">
        <v>8</v>
      </c>
      <c r="M540" s="9">
        <v>495</v>
      </c>
      <c r="N540" s="9">
        <f t="shared" si="40"/>
        <v>3960</v>
      </c>
      <c r="O540" s="9">
        <f t="shared" si="41"/>
        <v>100.249281</v>
      </c>
      <c r="P540" s="9">
        <f t="shared" si="42"/>
        <v>801.99424799999997</v>
      </c>
      <c r="Q540" s="11">
        <f t="shared" si="44"/>
        <v>88.716177876106201</v>
      </c>
      <c r="R540" s="11">
        <f t="shared" si="43"/>
        <v>709.72942300884961</v>
      </c>
    </row>
    <row r="541" spans="1:18" ht="20" customHeight="1" x14ac:dyDescent="0.45">
      <c r="A541" s="15"/>
      <c r="B541" s="4" t="s">
        <v>1377</v>
      </c>
      <c r="C541" s="4" t="s">
        <v>944</v>
      </c>
      <c r="D541" s="4" t="s">
        <v>949</v>
      </c>
      <c r="E541" s="4" t="s">
        <v>946</v>
      </c>
      <c r="F541" s="4" t="s">
        <v>216</v>
      </c>
      <c r="G541" s="4" t="s">
        <v>14</v>
      </c>
      <c r="H541" s="4" t="s">
        <v>589</v>
      </c>
      <c r="I541" s="4" t="s">
        <v>61</v>
      </c>
      <c r="J541" s="4" t="s">
        <v>120</v>
      </c>
      <c r="K541" s="4" t="s">
        <v>70</v>
      </c>
      <c r="L541" s="5">
        <v>7</v>
      </c>
      <c r="M541" s="9">
        <v>495</v>
      </c>
      <c r="N541" s="9">
        <f t="shared" si="40"/>
        <v>3465</v>
      </c>
      <c r="O541" s="9">
        <f t="shared" si="41"/>
        <v>100.249281</v>
      </c>
      <c r="P541" s="9">
        <f t="shared" si="42"/>
        <v>701.74496699999997</v>
      </c>
      <c r="Q541" s="11">
        <f t="shared" si="44"/>
        <v>88.716177876106201</v>
      </c>
      <c r="R541" s="11">
        <f t="shared" si="43"/>
        <v>621.01324513274335</v>
      </c>
    </row>
    <row r="542" spans="1:18" ht="20" customHeight="1" x14ac:dyDescent="0.45">
      <c r="A542" s="13"/>
      <c r="B542" s="4" t="s">
        <v>1377</v>
      </c>
      <c r="C542" s="4" t="s">
        <v>950</v>
      </c>
      <c r="D542" s="4" t="s">
        <v>951</v>
      </c>
      <c r="E542" s="4" t="s">
        <v>952</v>
      </c>
      <c r="F542" s="4" t="s">
        <v>216</v>
      </c>
      <c r="G542" s="4" t="s">
        <v>14</v>
      </c>
      <c r="H542" s="4" t="s">
        <v>589</v>
      </c>
      <c r="I542" s="4" t="s">
        <v>61</v>
      </c>
      <c r="J542" s="4" t="s">
        <v>120</v>
      </c>
      <c r="K542" s="4" t="s">
        <v>68</v>
      </c>
      <c r="L542" s="5">
        <v>1</v>
      </c>
      <c r="M542" s="9">
        <v>495</v>
      </c>
      <c r="N542" s="9">
        <f t="shared" si="40"/>
        <v>495</v>
      </c>
      <c r="O542" s="9">
        <f t="shared" si="41"/>
        <v>100.249281</v>
      </c>
      <c r="P542" s="9">
        <f t="shared" si="42"/>
        <v>100.249281</v>
      </c>
      <c r="Q542" s="11">
        <f t="shared" si="44"/>
        <v>88.716177876106201</v>
      </c>
      <c r="R542" s="11">
        <f t="shared" si="43"/>
        <v>88.716177876106201</v>
      </c>
    </row>
    <row r="543" spans="1:18" ht="20" customHeight="1" x14ac:dyDescent="0.45">
      <c r="A543" s="14"/>
      <c r="B543" s="4" t="s">
        <v>1377</v>
      </c>
      <c r="C543" s="4" t="s">
        <v>950</v>
      </c>
      <c r="D543" s="4" t="s">
        <v>953</v>
      </c>
      <c r="E543" s="4" t="s">
        <v>952</v>
      </c>
      <c r="F543" s="4" t="s">
        <v>216</v>
      </c>
      <c r="G543" s="4" t="s">
        <v>14</v>
      </c>
      <c r="H543" s="4" t="s">
        <v>589</v>
      </c>
      <c r="I543" s="4" t="s">
        <v>61</v>
      </c>
      <c r="J543" s="4" t="s">
        <v>120</v>
      </c>
      <c r="K543" s="4" t="s">
        <v>66</v>
      </c>
      <c r="L543" s="5">
        <v>1</v>
      </c>
      <c r="M543" s="9">
        <v>495</v>
      </c>
      <c r="N543" s="9">
        <f t="shared" si="40"/>
        <v>495</v>
      </c>
      <c r="O543" s="9">
        <f t="shared" si="41"/>
        <v>100.249281</v>
      </c>
      <c r="P543" s="9">
        <f t="shared" si="42"/>
        <v>100.249281</v>
      </c>
      <c r="Q543" s="11">
        <f t="shared" si="44"/>
        <v>88.716177876106201</v>
      </c>
      <c r="R543" s="11">
        <f t="shared" si="43"/>
        <v>88.716177876106201</v>
      </c>
    </row>
    <row r="544" spans="1:18" ht="20" customHeight="1" x14ac:dyDescent="0.45">
      <c r="A544" s="14"/>
      <c r="B544" s="4" t="s">
        <v>1377</v>
      </c>
      <c r="C544" s="4" t="s">
        <v>950</v>
      </c>
      <c r="D544" s="4" t="s">
        <v>954</v>
      </c>
      <c r="E544" s="4" t="s">
        <v>952</v>
      </c>
      <c r="F544" s="4" t="s">
        <v>216</v>
      </c>
      <c r="G544" s="4" t="s">
        <v>14</v>
      </c>
      <c r="H544" s="4" t="s">
        <v>589</v>
      </c>
      <c r="I544" s="4" t="s">
        <v>61</v>
      </c>
      <c r="J544" s="4" t="s">
        <v>120</v>
      </c>
      <c r="K544" s="4" t="s">
        <v>64</v>
      </c>
      <c r="L544" s="5">
        <v>3</v>
      </c>
      <c r="M544" s="9">
        <v>495</v>
      </c>
      <c r="N544" s="9">
        <f t="shared" si="40"/>
        <v>1485</v>
      </c>
      <c r="O544" s="9">
        <f t="shared" si="41"/>
        <v>100.249281</v>
      </c>
      <c r="P544" s="9">
        <f t="shared" si="42"/>
        <v>300.74784299999999</v>
      </c>
      <c r="Q544" s="11">
        <f t="shared" si="44"/>
        <v>88.716177876106201</v>
      </c>
      <c r="R544" s="11">
        <f t="shared" si="43"/>
        <v>266.1485336283186</v>
      </c>
    </row>
    <row r="545" spans="1:18" ht="20" customHeight="1" x14ac:dyDescent="0.45">
      <c r="A545" s="15"/>
      <c r="B545" s="4" t="s">
        <v>1377</v>
      </c>
      <c r="C545" s="4" t="s">
        <v>950</v>
      </c>
      <c r="D545" s="4" t="s">
        <v>955</v>
      </c>
      <c r="E545" s="4" t="s">
        <v>952</v>
      </c>
      <c r="F545" s="4" t="s">
        <v>216</v>
      </c>
      <c r="G545" s="4" t="s">
        <v>14</v>
      </c>
      <c r="H545" s="4" t="s">
        <v>589</v>
      </c>
      <c r="I545" s="4" t="s">
        <v>61</v>
      </c>
      <c r="J545" s="4" t="s">
        <v>120</v>
      </c>
      <c r="K545" s="4" t="s">
        <v>59</v>
      </c>
      <c r="L545" s="5">
        <v>3</v>
      </c>
      <c r="M545" s="9">
        <v>495</v>
      </c>
      <c r="N545" s="9">
        <f t="shared" si="40"/>
        <v>1485</v>
      </c>
      <c r="O545" s="9">
        <f t="shared" si="41"/>
        <v>100.249281</v>
      </c>
      <c r="P545" s="9">
        <f t="shared" si="42"/>
        <v>300.74784299999999</v>
      </c>
      <c r="Q545" s="11">
        <f t="shared" si="44"/>
        <v>88.716177876106201</v>
      </c>
      <c r="R545" s="11">
        <f t="shared" si="43"/>
        <v>266.1485336283186</v>
      </c>
    </row>
    <row r="546" spans="1:18" ht="15" customHeight="1" x14ac:dyDescent="0.45">
      <c r="A546" s="13"/>
      <c r="B546" s="4" t="s">
        <v>1377</v>
      </c>
      <c r="C546" s="4" t="s">
        <v>956</v>
      </c>
      <c r="D546" s="4" t="s">
        <v>957</v>
      </c>
      <c r="E546" s="4" t="s">
        <v>958</v>
      </c>
      <c r="F546" s="4" t="s">
        <v>57</v>
      </c>
      <c r="G546" s="4" t="s">
        <v>58</v>
      </c>
      <c r="H546" s="4" t="s">
        <v>589</v>
      </c>
      <c r="I546" s="4" t="s">
        <v>61</v>
      </c>
      <c r="J546" s="4" t="s">
        <v>62</v>
      </c>
      <c r="K546" s="4" t="s">
        <v>59</v>
      </c>
      <c r="L546" s="5">
        <v>21</v>
      </c>
      <c r="M546" s="9">
        <v>325</v>
      </c>
      <c r="N546" s="9">
        <f t="shared" si="40"/>
        <v>6825</v>
      </c>
      <c r="O546" s="9">
        <f t="shared" si="41"/>
        <v>65.820234999999997</v>
      </c>
      <c r="P546" s="9">
        <f t="shared" si="42"/>
        <v>1382.224935</v>
      </c>
      <c r="Q546" s="11">
        <f t="shared" si="44"/>
        <v>58.247995575221239</v>
      </c>
      <c r="R546" s="11">
        <f t="shared" si="43"/>
        <v>1223.207907079646</v>
      </c>
    </row>
    <row r="547" spans="1:18" ht="15" customHeight="1" x14ac:dyDescent="0.45">
      <c r="A547" s="14"/>
      <c r="B547" s="4" t="s">
        <v>1377</v>
      </c>
      <c r="C547" s="4" t="s">
        <v>956</v>
      </c>
      <c r="D547" s="4" t="s">
        <v>959</v>
      </c>
      <c r="E547" s="4" t="s">
        <v>958</v>
      </c>
      <c r="F547" s="4" t="s">
        <v>57</v>
      </c>
      <c r="G547" s="4" t="s">
        <v>58</v>
      </c>
      <c r="H547" s="4" t="s">
        <v>589</v>
      </c>
      <c r="I547" s="4" t="s">
        <v>61</v>
      </c>
      <c r="J547" s="4" t="s">
        <v>62</v>
      </c>
      <c r="K547" s="4" t="s">
        <v>66</v>
      </c>
      <c r="L547" s="5">
        <v>21</v>
      </c>
      <c r="M547" s="9">
        <v>325</v>
      </c>
      <c r="N547" s="9">
        <f t="shared" si="40"/>
        <v>6825</v>
      </c>
      <c r="O547" s="9">
        <f t="shared" si="41"/>
        <v>65.820234999999997</v>
      </c>
      <c r="P547" s="9">
        <f t="shared" si="42"/>
        <v>1382.224935</v>
      </c>
      <c r="Q547" s="11">
        <f t="shared" si="44"/>
        <v>58.247995575221239</v>
      </c>
      <c r="R547" s="11">
        <f t="shared" si="43"/>
        <v>1223.207907079646</v>
      </c>
    </row>
    <row r="548" spans="1:18" ht="15" customHeight="1" x14ac:dyDescent="0.45">
      <c r="A548" s="14"/>
      <c r="B548" s="4" t="s">
        <v>1377</v>
      </c>
      <c r="C548" s="4" t="s">
        <v>956</v>
      </c>
      <c r="D548" s="4" t="s">
        <v>960</v>
      </c>
      <c r="E548" s="4" t="s">
        <v>958</v>
      </c>
      <c r="F548" s="4" t="s">
        <v>57</v>
      </c>
      <c r="G548" s="4" t="s">
        <v>58</v>
      </c>
      <c r="H548" s="4" t="s">
        <v>589</v>
      </c>
      <c r="I548" s="4" t="s">
        <v>61</v>
      </c>
      <c r="J548" s="4" t="s">
        <v>62</v>
      </c>
      <c r="K548" s="4" t="s">
        <v>64</v>
      </c>
      <c r="L548" s="5">
        <v>16</v>
      </c>
      <c r="M548" s="9">
        <v>325</v>
      </c>
      <c r="N548" s="9">
        <f t="shared" si="40"/>
        <v>5200</v>
      </c>
      <c r="O548" s="9">
        <f t="shared" si="41"/>
        <v>65.820234999999997</v>
      </c>
      <c r="P548" s="9">
        <f t="shared" si="42"/>
        <v>1053.1237599999999</v>
      </c>
      <c r="Q548" s="11">
        <f t="shared" si="44"/>
        <v>58.247995575221239</v>
      </c>
      <c r="R548" s="11">
        <f t="shared" si="43"/>
        <v>931.96792920353982</v>
      </c>
    </row>
    <row r="549" spans="1:18" ht="15" customHeight="1" x14ac:dyDescent="0.45">
      <c r="A549" s="14"/>
      <c r="B549" s="4" t="s">
        <v>1377</v>
      </c>
      <c r="C549" s="4" t="s">
        <v>956</v>
      </c>
      <c r="D549" s="4" t="s">
        <v>961</v>
      </c>
      <c r="E549" s="4" t="s">
        <v>958</v>
      </c>
      <c r="F549" s="4" t="s">
        <v>57</v>
      </c>
      <c r="G549" s="4" t="s">
        <v>58</v>
      </c>
      <c r="H549" s="4" t="s">
        <v>589</v>
      </c>
      <c r="I549" s="4" t="s">
        <v>61</v>
      </c>
      <c r="J549" s="4" t="s">
        <v>62</v>
      </c>
      <c r="K549" s="4" t="s">
        <v>68</v>
      </c>
      <c r="L549" s="5">
        <v>13</v>
      </c>
      <c r="M549" s="9">
        <v>325</v>
      </c>
      <c r="N549" s="9">
        <f t="shared" si="40"/>
        <v>4225</v>
      </c>
      <c r="O549" s="9">
        <f t="shared" si="41"/>
        <v>65.820234999999997</v>
      </c>
      <c r="P549" s="9">
        <f t="shared" si="42"/>
        <v>855.66305499999999</v>
      </c>
      <c r="Q549" s="11">
        <f t="shared" si="44"/>
        <v>58.247995575221239</v>
      </c>
      <c r="R549" s="11">
        <f t="shared" si="43"/>
        <v>757.22394247787611</v>
      </c>
    </row>
    <row r="550" spans="1:18" ht="15" customHeight="1" x14ac:dyDescent="0.45">
      <c r="A550" s="14"/>
      <c r="B550" s="4" t="s">
        <v>1377</v>
      </c>
      <c r="C550" s="4" t="s">
        <v>956</v>
      </c>
      <c r="D550" s="4" t="s">
        <v>962</v>
      </c>
      <c r="E550" s="4" t="s">
        <v>958</v>
      </c>
      <c r="F550" s="4" t="s">
        <v>57</v>
      </c>
      <c r="G550" s="4" t="s">
        <v>58</v>
      </c>
      <c r="H550" s="4" t="s">
        <v>589</v>
      </c>
      <c r="I550" s="4" t="s">
        <v>61</v>
      </c>
      <c r="J550" s="4" t="s">
        <v>62</v>
      </c>
      <c r="K550" s="4" t="s">
        <v>70</v>
      </c>
      <c r="L550" s="5">
        <v>11</v>
      </c>
      <c r="M550" s="9">
        <v>325</v>
      </c>
      <c r="N550" s="9">
        <f t="shared" si="40"/>
        <v>3575</v>
      </c>
      <c r="O550" s="9">
        <f t="shared" si="41"/>
        <v>65.820234999999997</v>
      </c>
      <c r="P550" s="9">
        <f t="shared" si="42"/>
        <v>724.02258499999994</v>
      </c>
      <c r="Q550" s="11">
        <f t="shared" si="44"/>
        <v>58.247995575221239</v>
      </c>
      <c r="R550" s="11">
        <f t="shared" si="43"/>
        <v>640.72795132743363</v>
      </c>
    </row>
    <row r="551" spans="1:18" ht="15" customHeight="1" x14ac:dyDescent="0.45">
      <c r="A551" s="15"/>
      <c r="B551" s="4" t="s">
        <v>1377</v>
      </c>
      <c r="C551" s="4" t="s">
        <v>956</v>
      </c>
      <c r="D551" s="4" t="s">
        <v>963</v>
      </c>
      <c r="E551" s="4" t="s">
        <v>958</v>
      </c>
      <c r="F551" s="4" t="s">
        <v>57</v>
      </c>
      <c r="G551" s="4" t="s">
        <v>58</v>
      </c>
      <c r="H551" s="4" t="s">
        <v>589</v>
      </c>
      <c r="I551" s="4" t="s">
        <v>61</v>
      </c>
      <c r="J551" s="4" t="s">
        <v>62</v>
      </c>
      <c r="K551" s="4" t="s">
        <v>74</v>
      </c>
      <c r="L551" s="5">
        <v>6</v>
      </c>
      <c r="M551" s="9">
        <v>325</v>
      </c>
      <c r="N551" s="9">
        <f t="shared" si="40"/>
        <v>1950</v>
      </c>
      <c r="O551" s="9">
        <f t="shared" si="41"/>
        <v>65.820234999999997</v>
      </c>
      <c r="P551" s="9">
        <f t="shared" si="42"/>
        <v>394.92140999999998</v>
      </c>
      <c r="Q551" s="11">
        <f t="shared" si="44"/>
        <v>58.247995575221239</v>
      </c>
      <c r="R551" s="11">
        <f t="shared" si="43"/>
        <v>349.48797345132743</v>
      </c>
    </row>
    <row r="552" spans="1:18" ht="20" customHeight="1" x14ac:dyDescent="0.45">
      <c r="A552" s="13"/>
      <c r="B552" s="4" t="s">
        <v>1377</v>
      </c>
      <c r="C552" s="4" t="s">
        <v>964</v>
      </c>
      <c r="D552" s="4" t="s">
        <v>965</v>
      </c>
      <c r="E552" s="4" t="s">
        <v>966</v>
      </c>
      <c r="F552" s="4" t="s">
        <v>57</v>
      </c>
      <c r="G552" s="4" t="s">
        <v>58</v>
      </c>
      <c r="H552" s="4" t="s">
        <v>589</v>
      </c>
      <c r="I552" s="4" t="s">
        <v>61</v>
      </c>
      <c r="J552" s="4" t="s">
        <v>62</v>
      </c>
      <c r="K552" s="4" t="s">
        <v>59</v>
      </c>
      <c r="L552" s="5">
        <v>10</v>
      </c>
      <c r="M552" s="9">
        <v>345</v>
      </c>
      <c r="N552" s="9">
        <f t="shared" si="40"/>
        <v>3450</v>
      </c>
      <c r="O552" s="9">
        <f t="shared" si="41"/>
        <v>69.870711</v>
      </c>
      <c r="P552" s="9">
        <f t="shared" si="42"/>
        <v>698.70711000000006</v>
      </c>
      <c r="Q552" s="11">
        <f t="shared" si="44"/>
        <v>61.832487610619474</v>
      </c>
      <c r="R552" s="11">
        <f t="shared" si="43"/>
        <v>618.32487610619478</v>
      </c>
    </row>
    <row r="553" spans="1:18" ht="20" customHeight="1" x14ac:dyDescent="0.45">
      <c r="A553" s="14"/>
      <c r="B553" s="4" t="s">
        <v>1377</v>
      </c>
      <c r="C553" s="4" t="s">
        <v>964</v>
      </c>
      <c r="D553" s="4" t="s">
        <v>967</v>
      </c>
      <c r="E553" s="4" t="s">
        <v>966</v>
      </c>
      <c r="F553" s="4" t="s">
        <v>57</v>
      </c>
      <c r="G553" s="4" t="s">
        <v>58</v>
      </c>
      <c r="H553" s="4" t="s">
        <v>589</v>
      </c>
      <c r="I553" s="4" t="s">
        <v>61</v>
      </c>
      <c r="J553" s="4" t="s">
        <v>62</v>
      </c>
      <c r="K553" s="4" t="s">
        <v>66</v>
      </c>
      <c r="L553" s="5">
        <v>10</v>
      </c>
      <c r="M553" s="9">
        <v>345</v>
      </c>
      <c r="N553" s="9">
        <f t="shared" si="40"/>
        <v>3450</v>
      </c>
      <c r="O553" s="9">
        <f t="shared" si="41"/>
        <v>69.870711</v>
      </c>
      <c r="P553" s="9">
        <f t="shared" si="42"/>
        <v>698.70711000000006</v>
      </c>
      <c r="Q553" s="11">
        <f t="shared" si="44"/>
        <v>61.832487610619474</v>
      </c>
      <c r="R553" s="11">
        <f t="shared" si="43"/>
        <v>618.32487610619478</v>
      </c>
    </row>
    <row r="554" spans="1:18" ht="20" customHeight="1" x14ac:dyDescent="0.45">
      <c r="A554" s="14"/>
      <c r="B554" s="4" t="s">
        <v>1377</v>
      </c>
      <c r="C554" s="4" t="s">
        <v>964</v>
      </c>
      <c r="D554" s="4" t="s">
        <v>968</v>
      </c>
      <c r="E554" s="4" t="s">
        <v>966</v>
      </c>
      <c r="F554" s="4" t="s">
        <v>57</v>
      </c>
      <c r="G554" s="4" t="s">
        <v>58</v>
      </c>
      <c r="H554" s="4" t="s">
        <v>589</v>
      </c>
      <c r="I554" s="4" t="s">
        <v>61</v>
      </c>
      <c r="J554" s="4" t="s">
        <v>62</v>
      </c>
      <c r="K554" s="4" t="s">
        <v>70</v>
      </c>
      <c r="L554" s="5">
        <v>9</v>
      </c>
      <c r="M554" s="9">
        <v>345</v>
      </c>
      <c r="N554" s="9">
        <f t="shared" si="40"/>
        <v>3105</v>
      </c>
      <c r="O554" s="9">
        <f t="shared" si="41"/>
        <v>69.870711</v>
      </c>
      <c r="P554" s="9">
        <f t="shared" si="42"/>
        <v>628.83639900000003</v>
      </c>
      <c r="Q554" s="11">
        <f t="shared" si="44"/>
        <v>61.832487610619474</v>
      </c>
      <c r="R554" s="11">
        <f t="shared" si="43"/>
        <v>556.49238849557526</v>
      </c>
    </row>
    <row r="555" spans="1:18" ht="20" customHeight="1" x14ac:dyDescent="0.45">
      <c r="A555" s="15"/>
      <c r="B555" s="4" t="s">
        <v>1377</v>
      </c>
      <c r="C555" s="4" t="s">
        <v>964</v>
      </c>
      <c r="D555" s="4" t="s">
        <v>969</v>
      </c>
      <c r="E555" s="4" t="s">
        <v>966</v>
      </c>
      <c r="F555" s="4" t="s">
        <v>57</v>
      </c>
      <c r="G555" s="4" t="s">
        <v>58</v>
      </c>
      <c r="H555" s="4" t="s">
        <v>589</v>
      </c>
      <c r="I555" s="4" t="s">
        <v>61</v>
      </c>
      <c r="J555" s="4" t="s">
        <v>62</v>
      </c>
      <c r="K555" s="4" t="s">
        <v>64</v>
      </c>
      <c r="L555" s="5">
        <v>3</v>
      </c>
      <c r="M555" s="9">
        <v>345</v>
      </c>
      <c r="N555" s="9">
        <f t="shared" si="40"/>
        <v>1035</v>
      </c>
      <c r="O555" s="9">
        <f t="shared" si="41"/>
        <v>69.870711</v>
      </c>
      <c r="P555" s="9">
        <f t="shared" si="42"/>
        <v>209.612133</v>
      </c>
      <c r="Q555" s="11">
        <f t="shared" si="44"/>
        <v>61.832487610619474</v>
      </c>
      <c r="R555" s="11">
        <f t="shared" si="43"/>
        <v>185.49746283185843</v>
      </c>
    </row>
    <row r="556" spans="1:18" ht="20" customHeight="1" x14ac:dyDescent="0.45">
      <c r="A556" s="13" t="s">
        <v>77</v>
      </c>
      <c r="B556" s="4" t="s">
        <v>1377</v>
      </c>
      <c r="C556" s="4" t="s">
        <v>970</v>
      </c>
      <c r="D556" s="4" t="s">
        <v>971</v>
      </c>
      <c r="E556" s="4" t="s">
        <v>972</v>
      </c>
      <c r="F556" s="4" t="s">
        <v>57</v>
      </c>
      <c r="G556" s="4" t="s">
        <v>58</v>
      </c>
      <c r="H556" s="4" t="s">
        <v>589</v>
      </c>
      <c r="I556" s="4" t="s">
        <v>61</v>
      </c>
      <c r="J556" s="4" t="s">
        <v>120</v>
      </c>
      <c r="K556" s="4" t="s">
        <v>72</v>
      </c>
      <c r="L556" s="5">
        <v>1</v>
      </c>
      <c r="M556" s="9">
        <v>295</v>
      </c>
      <c r="N556" s="9">
        <f t="shared" si="40"/>
        <v>295</v>
      </c>
      <c r="O556" s="9">
        <f t="shared" si="41"/>
        <v>59.744520999999999</v>
      </c>
      <c r="P556" s="9">
        <f t="shared" si="42"/>
        <v>59.744520999999999</v>
      </c>
      <c r="Q556" s="11">
        <f t="shared" si="44"/>
        <v>52.871257522123898</v>
      </c>
      <c r="R556" s="11">
        <f t="shared" si="43"/>
        <v>52.871257522123898</v>
      </c>
    </row>
    <row r="557" spans="1:18" ht="20" customHeight="1" x14ac:dyDescent="0.45">
      <c r="A557" s="14"/>
      <c r="B557" s="4" t="s">
        <v>1377</v>
      </c>
      <c r="C557" s="4" t="s">
        <v>970</v>
      </c>
      <c r="D557" s="4" t="s">
        <v>973</v>
      </c>
      <c r="E557" s="4" t="s">
        <v>972</v>
      </c>
      <c r="F557" s="4" t="s">
        <v>57</v>
      </c>
      <c r="G557" s="4" t="s">
        <v>58</v>
      </c>
      <c r="H557" s="4" t="s">
        <v>589</v>
      </c>
      <c r="I557" s="4" t="s">
        <v>61</v>
      </c>
      <c r="J557" s="4" t="s">
        <v>120</v>
      </c>
      <c r="K557" s="4" t="s">
        <v>59</v>
      </c>
      <c r="L557" s="5">
        <v>6</v>
      </c>
      <c r="M557" s="9">
        <v>295</v>
      </c>
      <c r="N557" s="9">
        <f t="shared" si="40"/>
        <v>1770</v>
      </c>
      <c r="O557" s="9">
        <f t="shared" si="41"/>
        <v>59.744520999999999</v>
      </c>
      <c r="P557" s="9">
        <f t="shared" si="42"/>
        <v>358.46712600000001</v>
      </c>
      <c r="Q557" s="11">
        <f t="shared" si="44"/>
        <v>52.871257522123898</v>
      </c>
      <c r="R557" s="11">
        <f t="shared" si="43"/>
        <v>317.22754513274339</v>
      </c>
    </row>
    <row r="558" spans="1:18" ht="20" customHeight="1" x14ac:dyDescent="0.45">
      <c r="A558" s="14"/>
      <c r="B558" s="4" t="s">
        <v>1377</v>
      </c>
      <c r="C558" s="4" t="s">
        <v>970</v>
      </c>
      <c r="D558" s="4" t="s">
        <v>974</v>
      </c>
      <c r="E558" s="4" t="s">
        <v>972</v>
      </c>
      <c r="F558" s="4" t="s">
        <v>57</v>
      </c>
      <c r="G558" s="4" t="s">
        <v>58</v>
      </c>
      <c r="H558" s="4" t="s">
        <v>589</v>
      </c>
      <c r="I558" s="4" t="s">
        <v>61</v>
      </c>
      <c r="J558" s="4" t="s">
        <v>120</v>
      </c>
      <c r="K558" s="4" t="s">
        <v>66</v>
      </c>
      <c r="L558" s="5">
        <v>3</v>
      </c>
      <c r="M558" s="9">
        <v>295</v>
      </c>
      <c r="N558" s="9">
        <f t="shared" si="40"/>
        <v>885</v>
      </c>
      <c r="O558" s="9">
        <f t="shared" si="41"/>
        <v>59.744520999999999</v>
      </c>
      <c r="P558" s="9">
        <f t="shared" si="42"/>
        <v>179.233563</v>
      </c>
      <c r="Q558" s="11">
        <f t="shared" si="44"/>
        <v>52.871257522123898</v>
      </c>
      <c r="R558" s="11">
        <f t="shared" si="43"/>
        <v>158.61377256637169</v>
      </c>
    </row>
    <row r="559" spans="1:18" ht="20" customHeight="1" x14ac:dyDescent="0.45">
      <c r="A559" s="15"/>
      <c r="B559" s="4" t="s">
        <v>1377</v>
      </c>
      <c r="C559" s="4" t="s">
        <v>970</v>
      </c>
      <c r="D559" s="4" t="s">
        <v>975</v>
      </c>
      <c r="E559" s="4" t="s">
        <v>972</v>
      </c>
      <c r="F559" s="4" t="s">
        <v>57</v>
      </c>
      <c r="G559" s="4" t="s">
        <v>58</v>
      </c>
      <c r="H559" s="4" t="s">
        <v>589</v>
      </c>
      <c r="I559" s="4" t="s">
        <v>61</v>
      </c>
      <c r="J559" s="4" t="s">
        <v>120</v>
      </c>
      <c r="K559" s="4" t="s">
        <v>70</v>
      </c>
      <c r="L559" s="5">
        <v>4</v>
      </c>
      <c r="M559" s="9">
        <v>295</v>
      </c>
      <c r="N559" s="9">
        <f t="shared" si="40"/>
        <v>1180</v>
      </c>
      <c r="O559" s="9">
        <f t="shared" si="41"/>
        <v>59.744520999999999</v>
      </c>
      <c r="P559" s="9">
        <f t="shared" si="42"/>
        <v>238.978084</v>
      </c>
      <c r="Q559" s="11">
        <f t="shared" si="44"/>
        <v>52.871257522123898</v>
      </c>
      <c r="R559" s="11">
        <f t="shared" si="43"/>
        <v>211.48503008849559</v>
      </c>
    </row>
    <row r="560" spans="1:18" ht="80" customHeight="1" x14ac:dyDescent="0.45">
      <c r="A560" s="4" t="s">
        <v>77</v>
      </c>
      <c r="B560" s="4" t="s">
        <v>1377</v>
      </c>
      <c r="C560" s="4" t="s">
        <v>976</v>
      </c>
      <c r="D560" s="4" t="s">
        <v>977</v>
      </c>
      <c r="E560" s="4" t="s">
        <v>978</v>
      </c>
      <c r="F560" s="4" t="s">
        <v>756</v>
      </c>
      <c r="G560" s="4" t="s">
        <v>14</v>
      </c>
      <c r="H560" s="4" t="s">
        <v>589</v>
      </c>
      <c r="I560" s="4" t="s">
        <v>61</v>
      </c>
      <c r="J560" s="4" t="s">
        <v>17</v>
      </c>
      <c r="K560" s="4" t="s">
        <v>66</v>
      </c>
      <c r="L560" s="5">
        <v>1</v>
      </c>
      <c r="M560" s="9">
        <v>750</v>
      </c>
      <c r="N560" s="9">
        <f t="shared" si="40"/>
        <v>750</v>
      </c>
      <c r="O560" s="9">
        <f t="shared" si="41"/>
        <v>151.89285000000001</v>
      </c>
      <c r="P560" s="9">
        <f t="shared" si="42"/>
        <v>151.89285000000001</v>
      </c>
      <c r="Q560" s="11">
        <f t="shared" si="44"/>
        <v>134.41845132743364</v>
      </c>
      <c r="R560" s="11">
        <f t="shared" si="43"/>
        <v>134.41845132743364</v>
      </c>
    </row>
    <row r="561" spans="1:18" ht="80" customHeight="1" x14ac:dyDescent="0.45">
      <c r="A561" s="4" t="s">
        <v>77</v>
      </c>
      <c r="B561" s="4" t="s">
        <v>1377</v>
      </c>
      <c r="C561" s="4" t="s">
        <v>979</v>
      </c>
      <c r="D561" s="4" t="s">
        <v>980</v>
      </c>
      <c r="E561" s="4" t="s">
        <v>981</v>
      </c>
      <c r="F561" s="4" t="s">
        <v>349</v>
      </c>
      <c r="G561" s="4" t="s">
        <v>14</v>
      </c>
      <c r="H561" s="4" t="s">
        <v>589</v>
      </c>
      <c r="I561" s="4" t="s">
        <v>61</v>
      </c>
      <c r="J561" s="4" t="s">
        <v>17</v>
      </c>
      <c r="K561" s="4" t="s">
        <v>59</v>
      </c>
      <c r="L561" s="5">
        <v>1</v>
      </c>
      <c r="M561" s="9">
        <v>325</v>
      </c>
      <c r="N561" s="9">
        <f t="shared" si="40"/>
        <v>325</v>
      </c>
      <c r="O561" s="9">
        <f t="shared" si="41"/>
        <v>65.820234999999997</v>
      </c>
      <c r="P561" s="9">
        <f t="shared" si="42"/>
        <v>65.820234999999997</v>
      </c>
      <c r="Q561" s="11">
        <f t="shared" si="44"/>
        <v>58.247995575221239</v>
      </c>
      <c r="R561" s="11">
        <f t="shared" si="43"/>
        <v>58.247995575221239</v>
      </c>
    </row>
    <row r="562" spans="1:18" ht="80" customHeight="1" x14ac:dyDescent="0.45">
      <c r="A562" s="4"/>
      <c r="B562" s="4" t="s">
        <v>1377</v>
      </c>
      <c r="C562" s="4" t="s">
        <v>982</v>
      </c>
      <c r="D562" s="4" t="s">
        <v>983</v>
      </c>
      <c r="E562" s="4" t="s">
        <v>984</v>
      </c>
      <c r="F562" s="4" t="s">
        <v>28</v>
      </c>
      <c r="G562" s="4" t="s">
        <v>14</v>
      </c>
      <c r="H562" s="4" t="s">
        <v>589</v>
      </c>
      <c r="I562" s="4" t="s">
        <v>61</v>
      </c>
      <c r="J562" s="4" t="s">
        <v>17</v>
      </c>
      <c r="K562" s="4" t="s">
        <v>64</v>
      </c>
      <c r="L562" s="5">
        <v>3</v>
      </c>
      <c r="M562" s="9">
        <v>395</v>
      </c>
      <c r="N562" s="9">
        <f t="shared" si="40"/>
        <v>1185</v>
      </c>
      <c r="O562" s="9">
        <f t="shared" si="41"/>
        <v>79.996901000000008</v>
      </c>
      <c r="P562" s="9">
        <f t="shared" si="42"/>
        <v>239.99070300000002</v>
      </c>
      <c r="Q562" s="11">
        <f t="shared" si="44"/>
        <v>70.793717699115064</v>
      </c>
      <c r="R562" s="11">
        <f t="shared" si="43"/>
        <v>212.38115309734519</v>
      </c>
    </row>
    <row r="563" spans="1:18" ht="80" customHeight="1" x14ac:dyDescent="0.45">
      <c r="A563" s="4" t="s">
        <v>77</v>
      </c>
      <c r="B563" s="4" t="s">
        <v>1377</v>
      </c>
      <c r="C563" s="4" t="s">
        <v>985</v>
      </c>
      <c r="D563" s="4" t="s">
        <v>986</v>
      </c>
      <c r="E563" s="4" t="s">
        <v>987</v>
      </c>
      <c r="F563" s="4" t="s">
        <v>28</v>
      </c>
      <c r="G563" s="4" t="s">
        <v>14</v>
      </c>
      <c r="H563" s="4" t="s">
        <v>589</v>
      </c>
      <c r="I563" s="4" t="s">
        <v>61</v>
      </c>
      <c r="J563" s="4" t="s">
        <v>17</v>
      </c>
      <c r="K563" s="4" t="s">
        <v>70</v>
      </c>
      <c r="L563" s="5">
        <v>1</v>
      </c>
      <c r="M563" s="9">
        <v>395</v>
      </c>
      <c r="N563" s="9">
        <f t="shared" si="40"/>
        <v>395</v>
      </c>
      <c r="O563" s="9">
        <f t="shared" si="41"/>
        <v>79.996901000000008</v>
      </c>
      <c r="P563" s="9">
        <f t="shared" si="42"/>
        <v>79.996901000000008</v>
      </c>
      <c r="Q563" s="11">
        <f t="shared" si="44"/>
        <v>70.793717699115064</v>
      </c>
      <c r="R563" s="11">
        <f t="shared" si="43"/>
        <v>70.793717699115064</v>
      </c>
    </row>
    <row r="564" spans="1:18" ht="26.75" customHeight="1" x14ac:dyDescent="0.45">
      <c r="A564" s="13"/>
      <c r="B564" s="4" t="s">
        <v>1377</v>
      </c>
      <c r="C564" s="4" t="s">
        <v>988</v>
      </c>
      <c r="D564" s="4" t="s">
        <v>989</v>
      </c>
      <c r="E564" s="4" t="s">
        <v>990</v>
      </c>
      <c r="F564" s="4" t="s">
        <v>28</v>
      </c>
      <c r="G564" s="4" t="s">
        <v>14</v>
      </c>
      <c r="H564" s="4" t="s">
        <v>589</v>
      </c>
      <c r="I564" s="4" t="s">
        <v>61</v>
      </c>
      <c r="J564" s="4" t="s">
        <v>17</v>
      </c>
      <c r="K564" s="4" t="s">
        <v>70</v>
      </c>
      <c r="L564" s="5">
        <v>1</v>
      </c>
      <c r="M564" s="9">
        <v>395</v>
      </c>
      <c r="N564" s="9">
        <f t="shared" si="40"/>
        <v>395</v>
      </c>
      <c r="O564" s="9">
        <f t="shared" si="41"/>
        <v>79.996901000000008</v>
      </c>
      <c r="P564" s="9">
        <f t="shared" si="42"/>
        <v>79.996901000000008</v>
      </c>
      <c r="Q564" s="11">
        <f t="shared" si="44"/>
        <v>70.793717699115064</v>
      </c>
      <c r="R564" s="11">
        <f t="shared" si="43"/>
        <v>70.793717699115064</v>
      </c>
    </row>
    <row r="565" spans="1:18" ht="26.75" customHeight="1" x14ac:dyDescent="0.45">
      <c r="A565" s="14"/>
      <c r="B565" s="4" t="s">
        <v>1377</v>
      </c>
      <c r="C565" s="4" t="s">
        <v>988</v>
      </c>
      <c r="D565" s="4" t="s">
        <v>991</v>
      </c>
      <c r="E565" s="4" t="s">
        <v>990</v>
      </c>
      <c r="F565" s="4" t="s">
        <v>28</v>
      </c>
      <c r="G565" s="4" t="s">
        <v>14</v>
      </c>
      <c r="H565" s="4" t="s">
        <v>589</v>
      </c>
      <c r="I565" s="4" t="s">
        <v>61</v>
      </c>
      <c r="J565" s="4" t="s">
        <v>17</v>
      </c>
      <c r="K565" s="4" t="s">
        <v>64</v>
      </c>
      <c r="L565" s="5">
        <v>1</v>
      </c>
      <c r="M565" s="9">
        <v>395</v>
      </c>
      <c r="N565" s="9">
        <f t="shared" si="40"/>
        <v>395</v>
      </c>
      <c r="O565" s="9">
        <f t="shared" si="41"/>
        <v>79.996901000000008</v>
      </c>
      <c r="P565" s="9">
        <f t="shared" si="42"/>
        <v>79.996901000000008</v>
      </c>
      <c r="Q565" s="11">
        <f t="shared" si="44"/>
        <v>70.793717699115064</v>
      </c>
      <c r="R565" s="11">
        <f t="shared" si="43"/>
        <v>70.793717699115064</v>
      </c>
    </row>
    <row r="566" spans="1:18" ht="26.75" customHeight="1" x14ac:dyDescent="0.45">
      <c r="A566" s="15"/>
      <c r="B566" s="4" t="s">
        <v>1377</v>
      </c>
      <c r="C566" s="4" t="s">
        <v>988</v>
      </c>
      <c r="D566" s="4" t="s">
        <v>992</v>
      </c>
      <c r="E566" s="4" t="s">
        <v>990</v>
      </c>
      <c r="F566" s="4" t="s">
        <v>28</v>
      </c>
      <c r="G566" s="4" t="s">
        <v>14</v>
      </c>
      <c r="H566" s="4" t="s">
        <v>589</v>
      </c>
      <c r="I566" s="4" t="s">
        <v>61</v>
      </c>
      <c r="J566" s="4" t="s">
        <v>17</v>
      </c>
      <c r="K566" s="4" t="s">
        <v>66</v>
      </c>
      <c r="L566" s="5">
        <v>5</v>
      </c>
      <c r="M566" s="9">
        <v>395</v>
      </c>
      <c r="N566" s="9">
        <f t="shared" si="40"/>
        <v>1975</v>
      </c>
      <c r="O566" s="9">
        <f t="shared" si="41"/>
        <v>79.996901000000008</v>
      </c>
      <c r="P566" s="9">
        <f t="shared" si="42"/>
        <v>399.98450500000001</v>
      </c>
      <c r="Q566" s="11">
        <f t="shared" si="44"/>
        <v>70.793717699115064</v>
      </c>
      <c r="R566" s="11">
        <f t="shared" si="43"/>
        <v>353.96858849557532</v>
      </c>
    </row>
    <row r="567" spans="1:18" ht="80" customHeight="1" x14ac:dyDescent="0.45">
      <c r="A567" s="4" t="s">
        <v>77</v>
      </c>
      <c r="B567" s="4" t="s">
        <v>1377</v>
      </c>
      <c r="C567" s="4" t="s">
        <v>993</v>
      </c>
      <c r="D567" s="4" t="s">
        <v>994</v>
      </c>
      <c r="E567" s="4" t="s">
        <v>995</v>
      </c>
      <c r="F567" s="4" t="s">
        <v>633</v>
      </c>
      <c r="G567" s="4" t="s">
        <v>14</v>
      </c>
      <c r="H567" s="4" t="s">
        <v>589</v>
      </c>
      <c r="I567" s="4" t="s">
        <v>61</v>
      </c>
      <c r="J567" s="4" t="s">
        <v>17</v>
      </c>
      <c r="K567" s="4" t="s">
        <v>66</v>
      </c>
      <c r="L567" s="5">
        <v>3</v>
      </c>
      <c r="M567" s="9">
        <v>395</v>
      </c>
      <c r="N567" s="9">
        <f t="shared" si="40"/>
        <v>1185</v>
      </c>
      <c r="O567" s="9">
        <f t="shared" si="41"/>
        <v>79.996901000000008</v>
      </c>
      <c r="P567" s="9">
        <f t="shared" si="42"/>
        <v>239.99070300000002</v>
      </c>
      <c r="Q567" s="11">
        <f t="shared" si="44"/>
        <v>70.793717699115064</v>
      </c>
      <c r="R567" s="11">
        <f t="shared" si="43"/>
        <v>212.38115309734519</v>
      </c>
    </row>
    <row r="568" spans="1:18" ht="80" customHeight="1" x14ac:dyDescent="0.45">
      <c r="A568" s="4"/>
      <c r="B568" s="4" t="s">
        <v>1377</v>
      </c>
      <c r="C568" s="4" t="s">
        <v>996</v>
      </c>
      <c r="D568" s="4" t="s">
        <v>997</v>
      </c>
      <c r="E568" s="4" t="s">
        <v>998</v>
      </c>
      <c r="F568" s="4" t="s">
        <v>633</v>
      </c>
      <c r="G568" s="4" t="s">
        <v>14</v>
      </c>
      <c r="H568" s="4" t="s">
        <v>589</v>
      </c>
      <c r="I568" s="4" t="s">
        <v>61</v>
      </c>
      <c r="J568" s="4" t="s">
        <v>17</v>
      </c>
      <c r="K568" s="4" t="s">
        <v>66</v>
      </c>
      <c r="L568" s="5">
        <v>1</v>
      </c>
      <c r="M568" s="9">
        <v>425</v>
      </c>
      <c r="N568" s="9">
        <f t="shared" si="40"/>
        <v>425</v>
      </c>
      <c r="O568" s="9">
        <f t="shared" si="41"/>
        <v>86.072614999999999</v>
      </c>
      <c r="P568" s="9">
        <f t="shared" si="42"/>
        <v>86.072614999999999</v>
      </c>
      <c r="Q568" s="11">
        <f t="shared" si="44"/>
        <v>76.170455752212391</v>
      </c>
      <c r="R568" s="11">
        <f t="shared" si="43"/>
        <v>76.170455752212391</v>
      </c>
    </row>
    <row r="569" spans="1:18" ht="16.05" customHeight="1" x14ac:dyDescent="0.45">
      <c r="A569" s="13" t="s">
        <v>77</v>
      </c>
      <c r="B569" s="4" t="s">
        <v>1377</v>
      </c>
      <c r="C569" s="4" t="s">
        <v>999</v>
      </c>
      <c r="D569" s="4" t="s">
        <v>1000</v>
      </c>
      <c r="E569" s="4" t="s">
        <v>1001</v>
      </c>
      <c r="F569" s="4" t="s">
        <v>57</v>
      </c>
      <c r="G569" s="4" t="s">
        <v>58</v>
      </c>
      <c r="H569" s="4" t="s">
        <v>589</v>
      </c>
      <c r="I569" s="4" t="s">
        <v>61</v>
      </c>
      <c r="J569" s="4" t="s">
        <v>62</v>
      </c>
      <c r="K569" s="4" t="s">
        <v>59</v>
      </c>
      <c r="L569" s="5">
        <v>11</v>
      </c>
      <c r="M569" s="9">
        <v>525</v>
      </c>
      <c r="N569" s="9">
        <f t="shared" si="40"/>
        <v>5775</v>
      </c>
      <c r="O569" s="9">
        <f t="shared" si="41"/>
        <v>106.324995</v>
      </c>
      <c r="P569" s="9">
        <f t="shared" si="42"/>
        <v>1169.5749450000001</v>
      </c>
      <c r="Q569" s="11">
        <f t="shared" si="44"/>
        <v>94.092915929203556</v>
      </c>
      <c r="R569" s="11">
        <f t="shared" si="43"/>
        <v>1035.0220752212392</v>
      </c>
    </row>
    <row r="570" spans="1:18" ht="16.05" customHeight="1" x14ac:dyDescent="0.45">
      <c r="A570" s="14"/>
      <c r="B570" s="4" t="s">
        <v>1377</v>
      </c>
      <c r="C570" s="4" t="s">
        <v>999</v>
      </c>
      <c r="D570" s="4" t="s">
        <v>1002</v>
      </c>
      <c r="E570" s="4" t="s">
        <v>1001</v>
      </c>
      <c r="F570" s="4" t="s">
        <v>57</v>
      </c>
      <c r="G570" s="4" t="s">
        <v>58</v>
      </c>
      <c r="H570" s="4" t="s">
        <v>589</v>
      </c>
      <c r="I570" s="4" t="s">
        <v>61</v>
      </c>
      <c r="J570" s="4" t="s">
        <v>62</v>
      </c>
      <c r="K570" s="4" t="s">
        <v>66</v>
      </c>
      <c r="L570" s="5">
        <v>10</v>
      </c>
      <c r="M570" s="9">
        <v>525</v>
      </c>
      <c r="N570" s="9">
        <f t="shared" si="40"/>
        <v>5250</v>
      </c>
      <c r="O570" s="9">
        <f t="shared" si="41"/>
        <v>106.324995</v>
      </c>
      <c r="P570" s="9">
        <f t="shared" si="42"/>
        <v>1063.2499499999999</v>
      </c>
      <c r="Q570" s="11">
        <f t="shared" si="44"/>
        <v>94.092915929203556</v>
      </c>
      <c r="R570" s="11">
        <f t="shared" si="43"/>
        <v>940.92915929203559</v>
      </c>
    </row>
    <row r="571" spans="1:18" ht="16.05" customHeight="1" x14ac:dyDescent="0.45">
      <c r="A571" s="14"/>
      <c r="B571" s="4" t="s">
        <v>1377</v>
      </c>
      <c r="C571" s="4" t="s">
        <v>999</v>
      </c>
      <c r="D571" s="4" t="s">
        <v>1003</v>
      </c>
      <c r="E571" s="4" t="s">
        <v>1001</v>
      </c>
      <c r="F571" s="4" t="s">
        <v>57</v>
      </c>
      <c r="G571" s="4" t="s">
        <v>58</v>
      </c>
      <c r="H571" s="4" t="s">
        <v>589</v>
      </c>
      <c r="I571" s="4" t="s">
        <v>61</v>
      </c>
      <c r="J571" s="4" t="s">
        <v>62</v>
      </c>
      <c r="K571" s="4" t="s">
        <v>64</v>
      </c>
      <c r="L571" s="5">
        <v>9</v>
      </c>
      <c r="M571" s="9">
        <v>525</v>
      </c>
      <c r="N571" s="9">
        <f t="shared" si="40"/>
        <v>4725</v>
      </c>
      <c r="O571" s="9">
        <f t="shared" si="41"/>
        <v>106.324995</v>
      </c>
      <c r="P571" s="9">
        <f t="shared" si="42"/>
        <v>956.92495499999995</v>
      </c>
      <c r="Q571" s="11">
        <f t="shared" si="44"/>
        <v>94.092915929203556</v>
      </c>
      <c r="R571" s="11">
        <f t="shared" si="43"/>
        <v>846.83624336283196</v>
      </c>
    </row>
    <row r="572" spans="1:18" ht="16.05" customHeight="1" x14ac:dyDescent="0.45">
      <c r="A572" s="14"/>
      <c r="B572" s="4" t="s">
        <v>1377</v>
      </c>
      <c r="C572" s="4" t="s">
        <v>999</v>
      </c>
      <c r="D572" s="4" t="s">
        <v>1004</v>
      </c>
      <c r="E572" s="4" t="s">
        <v>1001</v>
      </c>
      <c r="F572" s="4" t="s">
        <v>57</v>
      </c>
      <c r="G572" s="4" t="s">
        <v>58</v>
      </c>
      <c r="H572" s="4" t="s">
        <v>589</v>
      </c>
      <c r="I572" s="4" t="s">
        <v>61</v>
      </c>
      <c r="J572" s="4" t="s">
        <v>62</v>
      </c>
      <c r="K572" s="4" t="s">
        <v>68</v>
      </c>
      <c r="L572" s="5">
        <v>1</v>
      </c>
      <c r="M572" s="9">
        <v>525</v>
      </c>
      <c r="N572" s="9">
        <f t="shared" si="40"/>
        <v>525</v>
      </c>
      <c r="O572" s="9">
        <f t="shared" si="41"/>
        <v>106.324995</v>
      </c>
      <c r="P572" s="9">
        <f t="shared" si="42"/>
        <v>106.324995</v>
      </c>
      <c r="Q572" s="11">
        <f t="shared" si="44"/>
        <v>94.092915929203556</v>
      </c>
      <c r="R572" s="11">
        <f t="shared" si="43"/>
        <v>94.092915929203556</v>
      </c>
    </row>
    <row r="573" spans="1:18" ht="16.05" customHeight="1" x14ac:dyDescent="0.45">
      <c r="A573" s="15"/>
      <c r="B573" s="4" t="s">
        <v>1377</v>
      </c>
      <c r="C573" s="4" t="s">
        <v>999</v>
      </c>
      <c r="D573" s="4" t="s">
        <v>1005</v>
      </c>
      <c r="E573" s="4" t="s">
        <v>1001</v>
      </c>
      <c r="F573" s="4" t="s">
        <v>57</v>
      </c>
      <c r="G573" s="4" t="s">
        <v>58</v>
      </c>
      <c r="H573" s="4" t="s">
        <v>589</v>
      </c>
      <c r="I573" s="4" t="s">
        <v>61</v>
      </c>
      <c r="J573" s="4" t="s">
        <v>62</v>
      </c>
      <c r="K573" s="4" t="s">
        <v>70</v>
      </c>
      <c r="L573" s="5">
        <v>2</v>
      </c>
      <c r="M573" s="9">
        <v>525</v>
      </c>
      <c r="N573" s="9">
        <f t="shared" si="40"/>
        <v>1050</v>
      </c>
      <c r="O573" s="9">
        <f t="shared" si="41"/>
        <v>106.324995</v>
      </c>
      <c r="P573" s="9">
        <f t="shared" si="42"/>
        <v>212.64999</v>
      </c>
      <c r="Q573" s="11">
        <f t="shared" si="44"/>
        <v>94.092915929203556</v>
      </c>
      <c r="R573" s="11">
        <f t="shared" si="43"/>
        <v>188.18583185840711</v>
      </c>
    </row>
    <row r="574" spans="1:18" ht="40.049999999999997" customHeight="1" x14ac:dyDescent="0.45">
      <c r="A574" s="13"/>
      <c r="B574" s="4" t="s">
        <v>1377</v>
      </c>
      <c r="C574" s="4" t="s">
        <v>1006</v>
      </c>
      <c r="D574" s="4" t="s">
        <v>1007</v>
      </c>
      <c r="E574" s="4" t="s">
        <v>1008</v>
      </c>
      <c r="F574" s="4" t="s">
        <v>28</v>
      </c>
      <c r="G574" s="4" t="s">
        <v>14</v>
      </c>
      <c r="H574" s="4" t="s">
        <v>589</v>
      </c>
      <c r="I574" s="4" t="s">
        <v>61</v>
      </c>
      <c r="J574" s="4" t="s">
        <v>17</v>
      </c>
      <c r="K574" s="4" t="s">
        <v>68</v>
      </c>
      <c r="L574" s="5">
        <v>1</v>
      </c>
      <c r="M574" s="9">
        <v>395</v>
      </c>
      <c r="N574" s="9">
        <f t="shared" si="40"/>
        <v>395</v>
      </c>
      <c r="O574" s="9">
        <f t="shared" si="41"/>
        <v>79.996901000000008</v>
      </c>
      <c r="P574" s="9">
        <f t="shared" si="42"/>
        <v>79.996901000000008</v>
      </c>
      <c r="Q574" s="11">
        <f t="shared" si="44"/>
        <v>70.793717699115064</v>
      </c>
      <c r="R574" s="11">
        <f t="shared" si="43"/>
        <v>70.793717699115064</v>
      </c>
    </row>
    <row r="575" spans="1:18" ht="40.049999999999997" customHeight="1" x14ac:dyDescent="0.45">
      <c r="A575" s="15"/>
      <c r="B575" s="4" t="s">
        <v>1377</v>
      </c>
      <c r="C575" s="4" t="s">
        <v>1006</v>
      </c>
      <c r="D575" s="4" t="s">
        <v>1009</v>
      </c>
      <c r="E575" s="4" t="s">
        <v>1008</v>
      </c>
      <c r="F575" s="4" t="s">
        <v>28</v>
      </c>
      <c r="G575" s="4" t="s">
        <v>14</v>
      </c>
      <c r="H575" s="4" t="s">
        <v>589</v>
      </c>
      <c r="I575" s="4" t="s">
        <v>61</v>
      </c>
      <c r="J575" s="4" t="s">
        <v>17</v>
      </c>
      <c r="K575" s="4" t="s">
        <v>64</v>
      </c>
      <c r="L575" s="5">
        <v>2</v>
      </c>
      <c r="M575" s="9">
        <v>395</v>
      </c>
      <c r="N575" s="9">
        <f t="shared" si="40"/>
        <v>790</v>
      </c>
      <c r="O575" s="9">
        <f t="shared" si="41"/>
        <v>79.996901000000008</v>
      </c>
      <c r="P575" s="9">
        <f t="shared" si="42"/>
        <v>159.99380200000002</v>
      </c>
      <c r="Q575" s="11">
        <f t="shared" si="44"/>
        <v>70.793717699115064</v>
      </c>
      <c r="R575" s="11">
        <f t="shared" si="43"/>
        <v>141.58743539823013</v>
      </c>
    </row>
    <row r="576" spans="1:18" ht="26.75" customHeight="1" x14ac:dyDescent="0.45">
      <c r="A576" s="13"/>
      <c r="B576" s="4" t="s">
        <v>1377</v>
      </c>
      <c r="C576" s="4" t="s">
        <v>1010</v>
      </c>
      <c r="D576" s="4" t="s">
        <v>1011</v>
      </c>
      <c r="E576" s="4" t="s">
        <v>1012</v>
      </c>
      <c r="F576" s="4" t="s">
        <v>28</v>
      </c>
      <c r="G576" s="4" t="s">
        <v>14</v>
      </c>
      <c r="H576" s="4" t="s">
        <v>589</v>
      </c>
      <c r="I576" s="4" t="s">
        <v>61</v>
      </c>
      <c r="J576" s="4" t="s">
        <v>17</v>
      </c>
      <c r="K576" s="4" t="s">
        <v>70</v>
      </c>
      <c r="L576" s="5">
        <v>1</v>
      </c>
      <c r="M576" s="9">
        <v>395</v>
      </c>
      <c r="N576" s="9">
        <f t="shared" si="40"/>
        <v>395</v>
      </c>
      <c r="O576" s="9">
        <f t="shared" si="41"/>
        <v>79.996901000000008</v>
      </c>
      <c r="P576" s="9">
        <f t="shared" si="42"/>
        <v>79.996901000000008</v>
      </c>
      <c r="Q576" s="11">
        <f t="shared" si="44"/>
        <v>70.793717699115064</v>
      </c>
      <c r="R576" s="11">
        <f t="shared" si="43"/>
        <v>70.793717699115064</v>
      </c>
    </row>
    <row r="577" spans="1:18" ht="26.75" customHeight="1" x14ac:dyDescent="0.45">
      <c r="A577" s="14"/>
      <c r="B577" s="4" t="s">
        <v>1377</v>
      </c>
      <c r="C577" s="4" t="s">
        <v>1010</v>
      </c>
      <c r="D577" s="4" t="s">
        <v>1013</v>
      </c>
      <c r="E577" s="4" t="s">
        <v>1012</v>
      </c>
      <c r="F577" s="4" t="s">
        <v>28</v>
      </c>
      <c r="G577" s="4" t="s">
        <v>14</v>
      </c>
      <c r="H577" s="4" t="s">
        <v>589</v>
      </c>
      <c r="I577" s="4" t="s">
        <v>61</v>
      </c>
      <c r="J577" s="4" t="s">
        <v>17</v>
      </c>
      <c r="K577" s="4" t="s">
        <v>66</v>
      </c>
      <c r="L577" s="5">
        <v>1</v>
      </c>
      <c r="M577" s="9">
        <v>395</v>
      </c>
      <c r="N577" s="9">
        <f t="shared" si="40"/>
        <v>395</v>
      </c>
      <c r="O577" s="9">
        <f t="shared" si="41"/>
        <v>79.996901000000008</v>
      </c>
      <c r="P577" s="9">
        <f t="shared" si="42"/>
        <v>79.996901000000008</v>
      </c>
      <c r="Q577" s="11">
        <f t="shared" si="44"/>
        <v>70.793717699115064</v>
      </c>
      <c r="R577" s="11">
        <f t="shared" si="43"/>
        <v>70.793717699115064</v>
      </c>
    </row>
    <row r="578" spans="1:18" ht="26.75" customHeight="1" x14ac:dyDescent="0.45">
      <c r="A578" s="15"/>
      <c r="B578" s="4" t="s">
        <v>1377</v>
      </c>
      <c r="C578" s="4" t="s">
        <v>1010</v>
      </c>
      <c r="D578" s="4" t="s">
        <v>1014</v>
      </c>
      <c r="E578" s="4" t="s">
        <v>1012</v>
      </c>
      <c r="F578" s="4" t="s">
        <v>28</v>
      </c>
      <c r="G578" s="4" t="s">
        <v>14</v>
      </c>
      <c r="H578" s="4" t="s">
        <v>589</v>
      </c>
      <c r="I578" s="4" t="s">
        <v>61</v>
      </c>
      <c r="J578" s="4" t="s">
        <v>17</v>
      </c>
      <c r="K578" s="4" t="s">
        <v>68</v>
      </c>
      <c r="L578" s="5">
        <v>1</v>
      </c>
      <c r="M578" s="9">
        <v>395</v>
      </c>
      <c r="N578" s="9">
        <f t="shared" si="40"/>
        <v>395</v>
      </c>
      <c r="O578" s="9">
        <f t="shared" si="41"/>
        <v>79.996901000000008</v>
      </c>
      <c r="P578" s="9">
        <f t="shared" si="42"/>
        <v>79.996901000000008</v>
      </c>
      <c r="Q578" s="11">
        <f t="shared" si="44"/>
        <v>70.793717699115064</v>
      </c>
      <c r="R578" s="11">
        <f t="shared" si="43"/>
        <v>70.793717699115064</v>
      </c>
    </row>
    <row r="579" spans="1:18" ht="80" customHeight="1" x14ac:dyDescent="0.45">
      <c r="A579" s="4" t="s">
        <v>77</v>
      </c>
      <c r="B579" s="4" t="s">
        <v>1377</v>
      </c>
      <c r="C579" s="4" t="s">
        <v>1015</v>
      </c>
      <c r="D579" s="4" t="s">
        <v>1016</v>
      </c>
      <c r="E579" s="4" t="s">
        <v>1017</v>
      </c>
      <c r="F579" s="4" t="s">
        <v>633</v>
      </c>
      <c r="G579" s="4" t="s">
        <v>14</v>
      </c>
      <c r="H579" s="4" t="s">
        <v>589</v>
      </c>
      <c r="I579" s="4" t="s">
        <v>61</v>
      </c>
      <c r="J579" s="4" t="s">
        <v>17</v>
      </c>
      <c r="K579" s="4" t="s">
        <v>66</v>
      </c>
      <c r="L579" s="5">
        <v>1</v>
      </c>
      <c r="M579" s="9">
        <v>395</v>
      </c>
      <c r="N579" s="9">
        <f t="shared" si="40"/>
        <v>395</v>
      </c>
      <c r="O579" s="9">
        <f t="shared" si="41"/>
        <v>79.996901000000008</v>
      </c>
      <c r="P579" s="9">
        <f t="shared" si="42"/>
        <v>79.996901000000008</v>
      </c>
      <c r="Q579" s="11">
        <f t="shared" si="44"/>
        <v>70.793717699115064</v>
      </c>
      <c r="R579" s="11">
        <f t="shared" si="43"/>
        <v>70.793717699115064</v>
      </c>
    </row>
    <row r="580" spans="1:18" ht="80" customHeight="1" x14ac:dyDescent="0.45">
      <c r="A580" s="4" t="s">
        <v>77</v>
      </c>
      <c r="B580" s="4" t="s">
        <v>1377</v>
      </c>
      <c r="C580" s="4" t="s">
        <v>1018</v>
      </c>
      <c r="D580" s="4" t="s">
        <v>1019</v>
      </c>
      <c r="E580" s="4" t="s">
        <v>1020</v>
      </c>
      <c r="F580" s="4" t="s">
        <v>633</v>
      </c>
      <c r="G580" s="4" t="s">
        <v>14</v>
      </c>
      <c r="H580" s="4" t="s">
        <v>589</v>
      </c>
      <c r="I580" s="4" t="s">
        <v>61</v>
      </c>
      <c r="J580" s="4" t="s">
        <v>17</v>
      </c>
      <c r="K580" s="4" t="s">
        <v>66</v>
      </c>
      <c r="L580" s="5">
        <v>1</v>
      </c>
      <c r="M580" s="9">
        <v>395</v>
      </c>
      <c r="N580" s="9">
        <f t="shared" si="40"/>
        <v>395</v>
      </c>
      <c r="O580" s="9">
        <f t="shared" si="41"/>
        <v>79.996901000000008</v>
      </c>
      <c r="P580" s="9">
        <f t="shared" si="42"/>
        <v>79.996901000000008</v>
      </c>
      <c r="Q580" s="11">
        <f t="shared" si="44"/>
        <v>70.793717699115064</v>
      </c>
      <c r="R580" s="11">
        <f t="shared" si="43"/>
        <v>70.793717699115064</v>
      </c>
    </row>
    <row r="581" spans="1:18" ht="80" customHeight="1" x14ac:dyDescent="0.45">
      <c r="A581" s="4" t="s">
        <v>77</v>
      </c>
      <c r="B581" s="4" t="s">
        <v>1377</v>
      </c>
      <c r="C581" s="4" t="s">
        <v>1021</v>
      </c>
      <c r="D581" s="4" t="s">
        <v>1022</v>
      </c>
      <c r="E581" s="4" t="s">
        <v>1023</v>
      </c>
      <c r="F581" s="4" t="s">
        <v>633</v>
      </c>
      <c r="G581" s="4" t="s">
        <v>14</v>
      </c>
      <c r="H581" s="4" t="s">
        <v>589</v>
      </c>
      <c r="I581" s="4" t="s">
        <v>61</v>
      </c>
      <c r="J581" s="4" t="s">
        <v>17</v>
      </c>
      <c r="K581" s="4" t="s">
        <v>66</v>
      </c>
      <c r="L581" s="5">
        <v>1</v>
      </c>
      <c r="M581" s="9">
        <v>495</v>
      </c>
      <c r="N581" s="9">
        <f t="shared" si="40"/>
        <v>495</v>
      </c>
      <c r="O581" s="9">
        <f t="shared" si="41"/>
        <v>100.249281</v>
      </c>
      <c r="P581" s="9">
        <f t="shared" si="42"/>
        <v>100.249281</v>
      </c>
      <c r="Q581" s="11">
        <f t="shared" si="44"/>
        <v>88.716177876106201</v>
      </c>
      <c r="R581" s="11">
        <f t="shared" si="43"/>
        <v>88.716177876106201</v>
      </c>
    </row>
    <row r="582" spans="1:18" ht="80" customHeight="1" x14ac:dyDescent="0.45">
      <c r="A582" s="4"/>
      <c r="B582" s="4" t="s">
        <v>1377</v>
      </c>
      <c r="C582" s="4" t="s">
        <v>1024</v>
      </c>
      <c r="D582" s="4" t="s">
        <v>1025</v>
      </c>
      <c r="E582" s="4" t="s">
        <v>1026</v>
      </c>
      <c r="F582" s="4" t="s">
        <v>421</v>
      </c>
      <c r="G582" s="4" t="s">
        <v>14</v>
      </c>
      <c r="H582" s="4" t="s">
        <v>589</v>
      </c>
      <c r="I582" s="4" t="s">
        <v>61</v>
      </c>
      <c r="J582" s="4" t="s">
        <v>17</v>
      </c>
      <c r="K582" s="4" t="s">
        <v>59</v>
      </c>
      <c r="L582" s="5">
        <v>1</v>
      </c>
      <c r="M582" s="9">
        <v>1095</v>
      </c>
      <c r="N582" s="9">
        <f t="shared" si="40"/>
        <v>1095</v>
      </c>
      <c r="O582" s="9">
        <f t="shared" si="41"/>
        <v>221.76356100000001</v>
      </c>
      <c r="P582" s="9">
        <f t="shared" si="42"/>
        <v>221.76356100000001</v>
      </c>
      <c r="Q582" s="11">
        <f t="shared" si="44"/>
        <v>196.25093893805314</v>
      </c>
      <c r="R582" s="11">
        <f t="shared" si="43"/>
        <v>196.25093893805314</v>
      </c>
    </row>
    <row r="583" spans="1:18" ht="80" customHeight="1" x14ac:dyDescent="0.45">
      <c r="A583" s="4" t="s">
        <v>77</v>
      </c>
      <c r="B583" s="4" t="s">
        <v>1377</v>
      </c>
      <c r="C583" s="4" t="s">
        <v>1027</v>
      </c>
      <c r="D583" s="4" t="s">
        <v>1028</v>
      </c>
      <c r="E583" s="4" t="s">
        <v>1029</v>
      </c>
      <c r="F583" s="4" t="s">
        <v>1030</v>
      </c>
      <c r="G583" s="4" t="s">
        <v>14</v>
      </c>
      <c r="H583" s="4" t="s">
        <v>589</v>
      </c>
      <c r="I583" s="4" t="s">
        <v>61</v>
      </c>
      <c r="J583" s="4" t="s">
        <v>17</v>
      </c>
      <c r="K583" s="4" t="s">
        <v>66</v>
      </c>
      <c r="L583" s="5">
        <v>1</v>
      </c>
      <c r="M583" s="9">
        <v>495</v>
      </c>
      <c r="N583" s="9">
        <f t="shared" si="40"/>
        <v>495</v>
      </c>
      <c r="O583" s="9">
        <f t="shared" si="41"/>
        <v>100.249281</v>
      </c>
      <c r="P583" s="9">
        <f t="shared" si="42"/>
        <v>100.249281</v>
      </c>
      <c r="Q583" s="11">
        <f t="shared" si="44"/>
        <v>88.716177876106201</v>
      </c>
      <c r="R583" s="11">
        <f t="shared" si="43"/>
        <v>88.716177876106201</v>
      </c>
    </row>
    <row r="584" spans="1:18" ht="80" customHeight="1" x14ac:dyDescent="0.45">
      <c r="A584" s="4"/>
      <c r="B584" s="4" t="s">
        <v>1377</v>
      </c>
      <c r="C584" s="4" t="s">
        <v>1031</v>
      </c>
      <c r="D584" s="4" t="s">
        <v>1032</v>
      </c>
      <c r="E584" s="4" t="s">
        <v>1033</v>
      </c>
      <c r="F584" s="4" t="s">
        <v>13</v>
      </c>
      <c r="G584" s="4" t="s">
        <v>14</v>
      </c>
      <c r="H584" s="4" t="s">
        <v>589</v>
      </c>
      <c r="I584" s="4" t="s">
        <v>61</v>
      </c>
      <c r="J584" s="4" t="s">
        <v>17</v>
      </c>
      <c r="K584" s="4" t="s">
        <v>66</v>
      </c>
      <c r="L584" s="5">
        <v>1</v>
      </c>
      <c r="M584" s="9">
        <v>1095</v>
      </c>
      <c r="N584" s="9">
        <f t="shared" si="40"/>
        <v>1095</v>
      </c>
      <c r="O584" s="9">
        <f t="shared" si="41"/>
        <v>221.76356100000001</v>
      </c>
      <c r="P584" s="9">
        <f t="shared" si="42"/>
        <v>221.76356100000001</v>
      </c>
      <c r="Q584" s="11">
        <f t="shared" si="44"/>
        <v>196.25093893805314</v>
      </c>
      <c r="R584" s="11">
        <f t="shared" si="43"/>
        <v>196.25093893805314</v>
      </c>
    </row>
    <row r="585" spans="1:18" ht="26.75" customHeight="1" x14ac:dyDescent="0.45">
      <c r="A585" s="13"/>
      <c r="B585" s="4" t="s">
        <v>1377</v>
      </c>
      <c r="C585" s="4" t="s">
        <v>1034</v>
      </c>
      <c r="D585" s="4" t="s">
        <v>1035</v>
      </c>
      <c r="E585" s="4" t="s">
        <v>1036</v>
      </c>
      <c r="F585" s="4" t="s">
        <v>507</v>
      </c>
      <c r="G585" s="4" t="s">
        <v>14</v>
      </c>
      <c r="H585" s="4" t="s">
        <v>589</v>
      </c>
      <c r="I585" s="4" t="s">
        <v>61</v>
      </c>
      <c r="J585" s="4" t="s">
        <v>17</v>
      </c>
      <c r="K585" s="4" t="s">
        <v>68</v>
      </c>
      <c r="L585" s="5">
        <v>1</v>
      </c>
      <c r="M585" s="9">
        <v>535</v>
      </c>
      <c r="N585" s="9">
        <f t="shared" si="40"/>
        <v>535</v>
      </c>
      <c r="O585" s="9">
        <f t="shared" si="41"/>
        <v>108.350233</v>
      </c>
      <c r="P585" s="9">
        <f t="shared" si="42"/>
        <v>108.350233</v>
      </c>
      <c r="Q585" s="11">
        <f t="shared" si="44"/>
        <v>95.88516194690267</v>
      </c>
      <c r="R585" s="11">
        <f t="shared" si="43"/>
        <v>95.88516194690267</v>
      </c>
    </row>
    <row r="586" spans="1:18" ht="26.75" customHeight="1" x14ac:dyDescent="0.45">
      <c r="A586" s="14"/>
      <c r="B586" s="4" t="s">
        <v>1377</v>
      </c>
      <c r="C586" s="4" t="s">
        <v>1034</v>
      </c>
      <c r="D586" s="4" t="s">
        <v>1037</v>
      </c>
      <c r="E586" s="4" t="s">
        <v>1036</v>
      </c>
      <c r="F586" s="4" t="s">
        <v>507</v>
      </c>
      <c r="G586" s="4" t="s">
        <v>14</v>
      </c>
      <c r="H586" s="4" t="s">
        <v>589</v>
      </c>
      <c r="I586" s="4" t="s">
        <v>61</v>
      </c>
      <c r="J586" s="4" t="s">
        <v>17</v>
      </c>
      <c r="K586" s="4" t="s">
        <v>66</v>
      </c>
      <c r="L586" s="5">
        <v>1</v>
      </c>
      <c r="M586" s="9">
        <v>535</v>
      </c>
      <c r="N586" s="9">
        <f t="shared" si="40"/>
        <v>535</v>
      </c>
      <c r="O586" s="9">
        <f t="shared" si="41"/>
        <v>108.350233</v>
      </c>
      <c r="P586" s="9">
        <f t="shared" si="42"/>
        <v>108.350233</v>
      </c>
      <c r="Q586" s="11">
        <f t="shared" si="44"/>
        <v>95.88516194690267</v>
      </c>
      <c r="R586" s="11">
        <f t="shared" si="43"/>
        <v>95.88516194690267</v>
      </c>
    </row>
    <row r="587" spans="1:18" ht="26.75" customHeight="1" x14ac:dyDescent="0.45">
      <c r="A587" s="15"/>
      <c r="B587" s="4" t="s">
        <v>1377</v>
      </c>
      <c r="C587" s="4" t="s">
        <v>1034</v>
      </c>
      <c r="D587" s="4" t="s">
        <v>1038</v>
      </c>
      <c r="E587" s="4" t="s">
        <v>1036</v>
      </c>
      <c r="F587" s="4" t="s">
        <v>507</v>
      </c>
      <c r="G587" s="4" t="s">
        <v>14</v>
      </c>
      <c r="H587" s="4" t="s">
        <v>589</v>
      </c>
      <c r="I587" s="4" t="s">
        <v>61</v>
      </c>
      <c r="J587" s="4" t="s">
        <v>17</v>
      </c>
      <c r="K587" s="4" t="s">
        <v>64</v>
      </c>
      <c r="L587" s="5">
        <v>4</v>
      </c>
      <c r="M587" s="9">
        <v>535</v>
      </c>
      <c r="N587" s="9">
        <f t="shared" si="40"/>
        <v>2140</v>
      </c>
      <c r="O587" s="9">
        <f t="shared" si="41"/>
        <v>108.350233</v>
      </c>
      <c r="P587" s="9">
        <f t="shared" si="42"/>
        <v>433.40093200000001</v>
      </c>
      <c r="Q587" s="11">
        <f t="shared" si="44"/>
        <v>95.88516194690267</v>
      </c>
      <c r="R587" s="11">
        <f t="shared" si="43"/>
        <v>383.54064778761068</v>
      </c>
    </row>
    <row r="588" spans="1:18" ht="80" customHeight="1" x14ac:dyDescent="0.45">
      <c r="A588" s="4"/>
      <c r="B588" s="4" t="s">
        <v>1377</v>
      </c>
      <c r="C588" s="4" t="s">
        <v>1039</v>
      </c>
      <c r="D588" s="4" t="s">
        <v>1040</v>
      </c>
      <c r="E588" s="4" t="s">
        <v>1041</v>
      </c>
      <c r="F588" s="4" t="s">
        <v>489</v>
      </c>
      <c r="G588" s="4" t="s">
        <v>14</v>
      </c>
      <c r="H588" s="4" t="s">
        <v>589</v>
      </c>
      <c r="I588" s="4" t="s">
        <v>61</v>
      </c>
      <c r="J588" s="4" t="s">
        <v>17</v>
      </c>
      <c r="K588" s="4" t="s">
        <v>66</v>
      </c>
      <c r="L588" s="5">
        <v>2</v>
      </c>
      <c r="M588" s="9">
        <v>595</v>
      </c>
      <c r="N588" s="9">
        <f t="shared" si="40"/>
        <v>1190</v>
      </c>
      <c r="O588" s="9">
        <f t="shared" si="41"/>
        <v>120.501661</v>
      </c>
      <c r="P588" s="9">
        <f t="shared" si="42"/>
        <v>241.003322</v>
      </c>
      <c r="Q588" s="11">
        <f t="shared" si="44"/>
        <v>106.63863805309735</v>
      </c>
      <c r="R588" s="11">
        <f t="shared" si="43"/>
        <v>213.27727610619471</v>
      </c>
    </row>
    <row r="589" spans="1:18" ht="40.049999999999997" customHeight="1" x14ac:dyDescent="0.45">
      <c r="A589" s="13"/>
      <c r="B589" s="4" t="s">
        <v>1377</v>
      </c>
      <c r="C589" s="4" t="s">
        <v>1042</v>
      </c>
      <c r="D589" s="4" t="s">
        <v>1043</v>
      </c>
      <c r="E589" s="4" t="s">
        <v>1044</v>
      </c>
      <c r="F589" s="4" t="s">
        <v>489</v>
      </c>
      <c r="G589" s="4" t="s">
        <v>14</v>
      </c>
      <c r="H589" s="4" t="s">
        <v>589</v>
      </c>
      <c r="I589" s="4" t="s">
        <v>61</v>
      </c>
      <c r="J589" s="4" t="s">
        <v>17</v>
      </c>
      <c r="K589" s="4" t="s">
        <v>66</v>
      </c>
      <c r="L589" s="5">
        <v>3</v>
      </c>
      <c r="M589" s="9">
        <v>475</v>
      </c>
      <c r="N589" s="9">
        <f t="shared" si="40"/>
        <v>1425</v>
      </c>
      <c r="O589" s="9">
        <f t="shared" si="41"/>
        <v>96.198805000000007</v>
      </c>
      <c r="P589" s="9">
        <f t="shared" si="42"/>
        <v>288.59641500000004</v>
      </c>
      <c r="Q589" s="11">
        <f t="shared" si="44"/>
        <v>85.131685840707974</v>
      </c>
      <c r="R589" s="11">
        <f t="shared" si="43"/>
        <v>255.39505752212392</v>
      </c>
    </row>
    <row r="590" spans="1:18" ht="40.049999999999997" customHeight="1" x14ac:dyDescent="0.45">
      <c r="A590" s="15"/>
      <c r="B590" s="4" t="s">
        <v>1377</v>
      </c>
      <c r="C590" s="4" t="s">
        <v>1042</v>
      </c>
      <c r="D590" s="4" t="s">
        <v>1045</v>
      </c>
      <c r="E590" s="4" t="s">
        <v>1044</v>
      </c>
      <c r="F590" s="4" t="s">
        <v>489</v>
      </c>
      <c r="G590" s="4" t="s">
        <v>14</v>
      </c>
      <c r="H590" s="4" t="s">
        <v>589</v>
      </c>
      <c r="I590" s="4" t="s">
        <v>61</v>
      </c>
      <c r="J590" s="4" t="s">
        <v>17</v>
      </c>
      <c r="K590" s="4" t="s">
        <v>70</v>
      </c>
      <c r="L590" s="5">
        <v>2</v>
      </c>
      <c r="M590" s="9">
        <v>475</v>
      </c>
      <c r="N590" s="9">
        <f t="shared" si="40"/>
        <v>950</v>
      </c>
      <c r="O590" s="9">
        <f t="shared" si="41"/>
        <v>96.198805000000007</v>
      </c>
      <c r="P590" s="9">
        <f t="shared" si="42"/>
        <v>192.39761000000001</v>
      </c>
      <c r="Q590" s="11">
        <f t="shared" si="44"/>
        <v>85.131685840707974</v>
      </c>
      <c r="R590" s="11">
        <f t="shared" si="43"/>
        <v>170.26337168141595</v>
      </c>
    </row>
    <row r="591" spans="1:18" ht="16.05" customHeight="1" x14ac:dyDescent="0.45">
      <c r="A591" s="13"/>
      <c r="B591" s="4" t="s">
        <v>1377</v>
      </c>
      <c r="C591" s="4" t="s">
        <v>1046</v>
      </c>
      <c r="D591" s="4" t="s">
        <v>1047</v>
      </c>
      <c r="E591" s="4" t="s">
        <v>1048</v>
      </c>
      <c r="F591" s="4" t="s">
        <v>421</v>
      </c>
      <c r="G591" s="4" t="s">
        <v>14</v>
      </c>
      <c r="H591" s="4" t="s">
        <v>589</v>
      </c>
      <c r="I591" s="4" t="s">
        <v>61</v>
      </c>
      <c r="J591" s="4" t="s">
        <v>17</v>
      </c>
      <c r="K591" s="4" t="s">
        <v>72</v>
      </c>
      <c r="L591" s="5">
        <v>1</v>
      </c>
      <c r="M591" s="9">
        <v>445</v>
      </c>
      <c r="N591" s="9">
        <f t="shared" ref="N591:N654" si="45">SUM(M591*L591)</f>
        <v>445</v>
      </c>
      <c r="O591" s="9">
        <f t="shared" ref="O591:O654" si="46">SUM(M591*0.2025238)</f>
        <v>90.123091000000002</v>
      </c>
      <c r="P591" s="9">
        <f t="shared" ref="P591:P654" si="47">SUM(O591*L591)</f>
        <v>90.123091000000002</v>
      </c>
      <c r="Q591" s="11">
        <f t="shared" si="44"/>
        <v>79.754947787610632</v>
      </c>
      <c r="R591" s="11">
        <f t="shared" ref="R591:R654" si="48">SUM(Q591*L591)</f>
        <v>79.754947787610632</v>
      </c>
    </row>
    <row r="592" spans="1:18" ht="16.05" customHeight="1" x14ac:dyDescent="0.45">
      <c r="A592" s="14"/>
      <c r="B592" s="4" t="s">
        <v>1377</v>
      </c>
      <c r="C592" s="4" t="s">
        <v>1046</v>
      </c>
      <c r="D592" s="4" t="s">
        <v>1049</v>
      </c>
      <c r="E592" s="4" t="s">
        <v>1048</v>
      </c>
      <c r="F592" s="4" t="s">
        <v>421</v>
      </c>
      <c r="G592" s="4" t="s">
        <v>14</v>
      </c>
      <c r="H592" s="4" t="s">
        <v>589</v>
      </c>
      <c r="I592" s="4" t="s">
        <v>61</v>
      </c>
      <c r="J592" s="4" t="s">
        <v>17</v>
      </c>
      <c r="K592" s="4" t="s">
        <v>70</v>
      </c>
      <c r="L592" s="5">
        <v>1</v>
      </c>
      <c r="M592" s="9">
        <v>445</v>
      </c>
      <c r="N592" s="9">
        <f t="shared" si="45"/>
        <v>445</v>
      </c>
      <c r="O592" s="9">
        <f t="shared" si="46"/>
        <v>90.123091000000002</v>
      </c>
      <c r="P592" s="9">
        <f t="shared" si="47"/>
        <v>90.123091000000002</v>
      </c>
      <c r="Q592" s="11">
        <f t="shared" ref="Q592:Q655" si="49">SUM(O592/1.13)</f>
        <v>79.754947787610632</v>
      </c>
      <c r="R592" s="11">
        <f t="shared" si="48"/>
        <v>79.754947787610632</v>
      </c>
    </row>
    <row r="593" spans="1:18" ht="16.05" customHeight="1" x14ac:dyDescent="0.45">
      <c r="A593" s="14"/>
      <c r="B593" s="4" t="s">
        <v>1377</v>
      </c>
      <c r="C593" s="4" t="s">
        <v>1046</v>
      </c>
      <c r="D593" s="4" t="s">
        <v>1050</v>
      </c>
      <c r="E593" s="4" t="s">
        <v>1048</v>
      </c>
      <c r="F593" s="4" t="s">
        <v>421</v>
      </c>
      <c r="G593" s="4" t="s">
        <v>14</v>
      </c>
      <c r="H593" s="4" t="s">
        <v>589</v>
      </c>
      <c r="I593" s="4" t="s">
        <v>61</v>
      </c>
      <c r="J593" s="4" t="s">
        <v>17</v>
      </c>
      <c r="K593" s="4" t="s">
        <v>66</v>
      </c>
      <c r="L593" s="5">
        <v>1</v>
      </c>
      <c r="M593" s="9">
        <v>445</v>
      </c>
      <c r="N593" s="9">
        <f t="shared" si="45"/>
        <v>445</v>
      </c>
      <c r="O593" s="9">
        <f t="shared" si="46"/>
        <v>90.123091000000002</v>
      </c>
      <c r="P593" s="9">
        <f t="shared" si="47"/>
        <v>90.123091000000002</v>
      </c>
      <c r="Q593" s="11">
        <f t="shared" si="49"/>
        <v>79.754947787610632</v>
      </c>
      <c r="R593" s="11">
        <f t="shared" si="48"/>
        <v>79.754947787610632</v>
      </c>
    </row>
    <row r="594" spans="1:18" ht="16.05" customHeight="1" x14ac:dyDescent="0.45">
      <c r="A594" s="14"/>
      <c r="B594" s="4" t="s">
        <v>1377</v>
      </c>
      <c r="C594" s="4" t="s">
        <v>1046</v>
      </c>
      <c r="D594" s="4" t="s">
        <v>1051</v>
      </c>
      <c r="E594" s="4" t="s">
        <v>1048</v>
      </c>
      <c r="F594" s="4" t="s">
        <v>421</v>
      </c>
      <c r="G594" s="4" t="s">
        <v>14</v>
      </c>
      <c r="H594" s="4" t="s">
        <v>589</v>
      </c>
      <c r="I594" s="4" t="s">
        <v>61</v>
      </c>
      <c r="J594" s="4" t="s">
        <v>17</v>
      </c>
      <c r="K594" s="4" t="s">
        <v>59</v>
      </c>
      <c r="L594" s="5">
        <v>1</v>
      </c>
      <c r="M594" s="9">
        <v>445</v>
      </c>
      <c r="N594" s="9">
        <f t="shared" si="45"/>
        <v>445</v>
      </c>
      <c r="O594" s="9">
        <f t="shared" si="46"/>
        <v>90.123091000000002</v>
      </c>
      <c r="P594" s="9">
        <f t="shared" si="47"/>
        <v>90.123091000000002</v>
      </c>
      <c r="Q594" s="11">
        <f t="shared" si="49"/>
        <v>79.754947787610632</v>
      </c>
      <c r="R594" s="11">
        <f t="shared" si="48"/>
        <v>79.754947787610632</v>
      </c>
    </row>
    <row r="595" spans="1:18" ht="16.05" customHeight="1" x14ac:dyDescent="0.45">
      <c r="A595" s="15"/>
      <c r="B595" s="4" t="s">
        <v>1377</v>
      </c>
      <c r="C595" s="4" t="s">
        <v>1046</v>
      </c>
      <c r="D595" s="4" t="s">
        <v>1052</v>
      </c>
      <c r="E595" s="4" t="s">
        <v>1048</v>
      </c>
      <c r="F595" s="4" t="s">
        <v>421</v>
      </c>
      <c r="G595" s="4" t="s">
        <v>14</v>
      </c>
      <c r="H595" s="4" t="s">
        <v>589</v>
      </c>
      <c r="I595" s="4" t="s">
        <v>61</v>
      </c>
      <c r="J595" s="4" t="s">
        <v>17</v>
      </c>
      <c r="K595" s="4" t="s">
        <v>64</v>
      </c>
      <c r="L595" s="5">
        <v>2</v>
      </c>
      <c r="M595" s="9">
        <v>445</v>
      </c>
      <c r="N595" s="9">
        <f t="shared" si="45"/>
        <v>890</v>
      </c>
      <c r="O595" s="9">
        <f t="shared" si="46"/>
        <v>90.123091000000002</v>
      </c>
      <c r="P595" s="9">
        <f t="shared" si="47"/>
        <v>180.246182</v>
      </c>
      <c r="Q595" s="11">
        <f t="shared" si="49"/>
        <v>79.754947787610632</v>
      </c>
      <c r="R595" s="11">
        <f t="shared" si="48"/>
        <v>159.50989557522126</v>
      </c>
    </row>
    <row r="596" spans="1:18" ht="40.049999999999997" customHeight="1" x14ac:dyDescent="0.45">
      <c r="A596" s="13"/>
      <c r="B596" s="4" t="s">
        <v>1377</v>
      </c>
      <c r="C596" s="4" t="s">
        <v>1053</v>
      </c>
      <c r="D596" s="4" t="s">
        <v>1054</v>
      </c>
      <c r="E596" s="4" t="s">
        <v>1055</v>
      </c>
      <c r="F596" s="4" t="s">
        <v>28</v>
      </c>
      <c r="G596" s="4" t="s">
        <v>14</v>
      </c>
      <c r="H596" s="4" t="s">
        <v>589</v>
      </c>
      <c r="I596" s="4" t="s">
        <v>61</v>
      </c>
      <c r="J596" s="4" t="s">
        <v>17</v>
      </c>
      <c r="K596" s="4" t="s">
        <v>59</v>
      </c>
      <c r="L596" s="5">
        <v>1</v>
      </c>
      <c r="M596" s="9">
        <v>495</v>
      </c>
      <c r="N596" s="9">
        <f t="shared" si="45"/>
        <v>495</v>
      </c>
      <c r="O596" s="9">
        <f t="shared" si="46"/>
        <v>100.249281</v>
      </c>
      <c r="P596" s="9">
        <f t="shared" si="47"/>
        <v>100.249281</v>
      </c>
      <c r="Q596" s="11">
        <f t="shared" si="49"/>
        <v>88.716177876106201</v>
      </c>
      <c r="R596" s="11">
        <f t="shared" si="48"/>
        <v>88.716177876106201</v>
      </c>
    </row>
    <row r="597" spans="1:18" ht="40.049999999999997" customHeight="1" x14ac:dyDescent="0.45">
      <c r="A597" s="15"/>
      <c r="B597" s="4" t="s">
        <v>1377</v>
      </c>
      <c r="C597" s="4" t="s">
        <v>1053</v>
      </c>
      <c r="D597" s="4" t="s">
        <v>1056</v>
      </c>
      <c r="E597" s="4" t="s">
        <v>1055</v>
      </c>
      <c r="F597" s="4" t="s">
        <v>28</v>
      </c>
      <c r="G597" s="4" t="s">
        <v>14</v>
      </c>
      <c r="H597" s="4" t="s">
        <v>589</v>
      </c>
      <c r="I597" s="4" t="s">
        <v>61</v>
      </c>
      <c r="J597" s="4" t="s">
        <v>17</v>
      </c>
      <c r="K597" s="4" t="s">
        <v>72</v>
      </c>
      <c r="L597" s="5">
        <v>1</v>
      </c>
      <c r="M597" s="9">
        <v>495</v>
      </c>
      <c r="N597" s="9">
        <f t="shared" si="45"/>
        <v>495</v>
      </c>
      <c r="O597" s="9">
        <f t="shared" si="46"/>
        <v>100.249281</v>
      </c>
      <c r="P597" s="9">
        <f t="shared" si="47"/>
        <v>100.249281</v>
      </c>
      <c r="Q597" s="11">
        <f t="shared" si="49"/>
        <v>88.716177876106201</v>
      </c>
      <c r="R597" s="11">
        <f t="shared" si="48"/>
        <v>88.716177876106201</v>
      </c>
    </row>
    <row r="598" spans="1:18" ht="40.049999999999997" customHeight="1" x14ac:dyDescent="0.45">
      <c r="A598" s="13"/>
      <c r="B598" s="4" t="s">
        <v>1377</v>
      </c>
      <c r="C598" s="4" t="s">
        <v>1057</v>
      </c>
      <c r="D598" s="4" t="s">
        <v>1058</v>
      </c>
      <c r="E598" s="4" t="s">
        <v>1059</v>
      </c>
      <c r="F598" s="4" t="s">
        <v>421</v>
      </c>
      <c r="G598" s="4" t="s">
        <v>14</v>
      </c>
      <c r="H598" s="4" t="s">
        <v>589</v>
      </c>
      <c r="I598" s="4" t="s">
        <v>61</v>
      </c>
      <c r="J598" s="4" t="s">
        <v>17</v>
      </c>
      <c r="K598" s="4" t="s">
        <v>72</v>
      </c>
      <c r="L598" s="5">
        <v>1</v>
      </c>
      <c r="M598" s="9">
        <v>495</v>
      </c>
      <c r="N598" s="9">
        <f t="shared" si="45"/>
        <v>495</v>
      </c>
      <c r="O598" s="9">
        <f t="shared" si="46"/>
        <v>100.249281</v>
      </c>
      <c r="P598" s="9">
        <f t="shared" si="47"/>
        <v>100.249281</v>
      </c>
      <c r="Q598" s="11">
        <f t="shared" si="49"/>
        <v>88.716177876106201</v>
      </c>
      <c r="R598" s="11">
        <f t="shared" si="48"/>
        <v>88.716177876106201</v>
      </c>
    </row>
    <row r="599" spans="1:18" ht="40.049999999999997" customHeight="1" x14ac:dyDescent="0.45">
      <c r="A599" s="15"/>
      <c r="B599" s="4" t="s">
        <v>1377</v>
      </c>
      <c r="C599" s="4" t="s">
        <v>1057</v>
      </c>
      <c r="D599" s="4" t="s">
        <v>1060</v>
      </c>
      <c r="E599" s="4" t="s">
        <v>1059</v>
      </c>
      <c r="F599" s="4" t="s">
        <v>421</v>
      </c>
      <c r="G599" s="4" t="s">
        <v>14</v>
      </c>
      <c r="H599" s="4" t="s">
        <v>589</v>
      </c>
      <c r="I599" s="4" t="s">
        <v>61</v>
      </c>
      <c r="J599" s="4" t="s">
        <v>17</v>
      </c>
      <c r="K599" s="4" t="s">
        <v>64</v>
      </c>
      <c r="L599" s="5">
        <v>1</v>
      </c>
      <c r="M599" s="9">
        <v>495</v>
      </c>
      <c r="N599" s="9">
        <f t="shared" si="45"/>
        <v>495</v>
      </c>
      <c r="O599" s="9">
        <f t="shared" si="46"/>
        <v>100.249281</v>
      </c>
      <c r="P599" s="9">
        <f t="shared" si="47"/>
        <v>100.249281</v>
      </c>
      <c r="Q599" s="11">
        <f t="shared" si="49"/>
        <v>88.716177876106201</v>
      </c>
      <c r="R599" s="11">
        <f t="shared" si="48"/>
        <v>88.716177876106201</v>
      </c>
    </row>
    <row r="600" spans="1:18" ht="40.049999999999997" customHeight="1" x14ac:dyDescent="0.45">
      <c r="A600" s="13"/>
      <c r="B600" s="4" t="s">
        <v>1377</v>
      </c>
      <c r="C600" s="4" t="s">
        <v>1061</v>
      </c>
      <c r="D600" s="4" t="s">
        <v>1062</v>
      </c>
      <c r="E600" s="4" t="s">
        <v>1063</v>
      </c>
      <c r="F600" s="4" t="s">
        <v>421</v>
      </c>
      <c r="G600" s="4" t="s">
        <v>14</v>
      </c>
      <c r="H600" s="4" t="s">
        <v>589</v>
      </c>
      <c r="I600" s="4" t="s">
        <v>61</v>
      </c>
      <c r="J600" s="4" t="s">
        <v>17</v>
      </c>
      <c r="K600" s="4" t="s">
        <v>66</v>
      </c>
      <c r="L600" s="5">
        <v>2</v>
      </c>
      <c r="M600" s="9">
        <v>545</v>
      </c>
      <c r="N600" s="9">
        <f t="shared" si="45"/>
        <v>1090</v>
      </c>
      <c r="O600" s="9">
        <f t="shared" si="46"/>
        <v>110.375471</v>
      </c>
      <c r="P600" s="9">
        <f t="shared" si="47"/>
        <v>220.75094200000001</v>
      </c>
      <c r="Q600" s="11">
        <f t="shared" si="49"/>
        <v>97.677407964601784</v>
      </c>
      <c r="R600" s="11">
        <f t="shared" si="48"/>
        <v>195.35481592920357</v>
      </c>
    </row>
    <row r="601" spans="1:18" ht="40.049999999999997" customHeight="1" x14ac:dyDescent="0.45">
      <c r="A601" s="15"/>
      <c r="B601" s="4" t="s">
        <v>1377</v>
      </c>
      <c r="C601" s="4" t="s">
        <v>1061</v>
      </c>
      <c r="D601" s="4" t="s">
        <v>1064</v>
      </c>
      <c r="E601" s="4" t="s">
        <v>1063</v>
      </c>
      <c r="F601" s="4" t="s">
        <v>421</v>
      </c>
      <c r="G601" s="4" t="s">
        <v>14</v>
      </c>
      <c r="H601" s="4" t="s">
        <v>589</v>
      </c>
      <c r="I601" s="4" t="s">
        <v>61</v>
      </c>
      <c r="J601" s="4" t="s">
        <v>17</v>
      </c>
      <c r="K601" s="4" t="s">
        <v>64</v>
      </c>
      <c r="L601" s="5">
        <v>1</v>
      </c>
      <c r="M601" s="9">
        <v>545</v>
      </c>
      <c r="N601" s="9">
        <f t="shared" si="45"/>
        <v>545</v>
      </c>
      <c r="O601" s="9">
        <f t="shared" si="46"/>
        <v>110.375471</v>
      </c>
      <c r="P601" s="9">
        <f t="shared" si="47"/>
        <v>110.375471</v>
      </c>
      <c r="Q601" s="11">
        <f t="shared" si="49"/>
        <v>97.677407964601784</v>
      </c>
      <c r="R601" s="11">
        <f t="shared" si="48"/>
        <v>97.677407964601784</v>
      </c>
    </row>
    <row r="602" spans="1:18" ht="20" customHeight="1" x14ac:dyDescent="0.45">
      <c r="A602" s="13"/>
      <c r="B602" s="4" t="s">
        <v>1377</v>
      </c>
      <c r="C602" s="4" t="s">
        <v>1065</v>
      </c>
      <c r="D602" s="4" t="s">
        <v>1066</v>
      </c>
      <c r="E602" s="4" t="s">
        <v>1067</v>
      </c>
      <c r="F602" s="4" t="s">
        <v>57</v>
      </c>
      <c r="G602" s="4" t="s">
        <v>58</v>
      </c>
      <c r="H602" s="4" t="s">
        <v>589</v>
      </c>
      <c r="I602" s="4" t="s">
        <v>61</v>
      </c>
      <c r="J602" s="4" t="s">
        <v>17</v>
      </c>
      <c r="K602" s="4" t="s">
        <v>59</v>
      </c>
      <c r="L602" s="5">
        <v>9</v>
      </c>
      <c r="M602" s="9">
        <v>535</v>
      </c>
      <c r="N602" s="9">
        <f t="shared" si="45"/>
        <v>4815</v>
      </c>
      <c r="O602" s="9">
        <f t="shared" si="46"/>
        <v>108.350233</v>
      </c>
      <c r="P602" s="9">
        <f t="shared" si="47"/>
        <v>975.15209700000003</v>
      </c>
      <c r="Q602" s="11">
        <f t="shared" si="49"/>
        <v>95.88516194690267</v>
      </c>
      <c r="R602" s="11">
        <f t="shared" si="48"/>
        <v>862.96645752212407</v>
      </c>
    </row>
    <row r="603" spans="1:18" ht="20" customHeight="1" x14ac:dyDescent="0.45">
      <c r="A603" s="14"/>
      <c r="B603" s="4" t="s">
        <v>1377</v>
      </c>
      <c r="C603" s="4" t="s">
        <v>1065</v>
      </c>
      <c r="D603" s="4" t="s">
        <v>1068</v>
      </c>
      <c r="E603" s="4" t="s">
        <v>1067</v>
      </c>
      <c r="F603" s="4" t="s">
        <v>57</v>
      </c>
      <c r="G603" s="4" t="s">
        <v>58</v>
      </c>
      <c r="H603" s="4" t="s">
        <v>589</v>
      </c>
      <c r="I603" s="4" t="s">
        <v>61</v>
      </c>
      <c r="J603" s="4" t="s">
        <v>17</v>
      </c>
      <c r="K603" s="4" t="s">
        <v>64</v>
      </c>
      <c r="L603" s="5">
        <v>5</v>
      </c>
      <c r="M603" s="9">
        <v>535</v>
      </c>
      <c r="N603" s="9">
        <f t="shared" si="45"/>
        <v>2675</v>
      </c>
      <c r="O603" s="9">
        <f t="shared" si="46"/>
        <v>108.350233</v>
      </c>
      <c r="P603" s="9">
        <f t="shared" si="47"/>
        <v>541.75116500000001</v>
      </c>
      <c r="Q603" s="11">
        <f t="shared" si="49"/>
        <v>95.88516194690267</v>
      </c>
      <c r="R603" s="11">
        <f t="shared" si="48"/>
        <v>479.42580973451334</v>
      </c>
    </row>
    <row r="604" spans="1:18" ht="20" customHeight="1" x14ac:dyDescent="0.45">
      <c r="A604" s="14"/>
      <c r="B604" s="4" t="s">
        <v>1377</v>
      </c>
      <c r="C604" s="4" t="s">
        <v>1065</v>
      </c>
      <c r="D604" s="4" t="s">
        <v>1069</v>
      </c>
      <c r="E604" s="4" t="s">
        <v>1067</v>
      </c>
      <c r="F604" s="4" t="s">
        <v>57</v>
      </c>
      <c r="G604" s="4" t="s">
        <v>58</v>
      </c>
      <c r="H604" s="4" t="s">
        <v>589</v>
      </c>
      <c r="I604" s="4" t="s">
        <v>61</v>
      </c>
      <c r="J604" s="4" t="s">
        <v>17</v>
      </c>
      <c r="K604" s="4" t="s">
        <v>66</v>
      </c>
      <c r="L604" s="5">
        <v>7</v>
      </c>
      <c r="M604" s="9">
        <v>535</v>
      </c>
      <c r="N604" s="9">
        <f t="shared" si="45"/>
        <v>3745</v>
      </c>
      <c r="O604" s="9">
        <f t="shared" si="46"/>
        <v>108.350233</v>
      </c>
      <c r="P604" s="9">
        <f t="shared" si="47"/>
        <v>758.45163100000002</v>
      </c>
      <c r="Q604" s="11">
        <f t="shared" si="49"/>
        <v>95.88516194690267</v>
      </c>
      <c r="R604" s="11">
        <f t="shared" si="48"/>
        <v>671.19613362831865</v>
      </c>
    </row>
    <row r="605" spans="1:18" ht="20" customHeight="1" x14ac:dyDescent="0.45">
      <c r="A605" s="15"/>
      <c r="B605" s="4" t="s">
        <v>1377</v>
      </c>
      <c r="C605" s="4" t="s">
        <v>1065</v>
      </c>
      <c r="D605" s="4" t="s">
        <v>1070</v>
      </c>
      <c r="E605" s="4" t="s">
        <v>1067</v>
      </c>
      <c r="F605" s="4" t="s">
        <v>57</v>
      </c>
      <c r="G605" s="4" t="s">
        <v>58</v>
      </c>
      <c r="H605" s="4" t="s">
        <v>589</v>
      </c>
      <c r="I605" s="4" t="s">
        <v>61</v>
      </c>
      <c r="J605" s="4" t="s">
        <v>17</v>
      </c>
      <c r="K605" s="4" t="s">
        <v>70</v>
      </c>
      <c r="L605" s="5">
        <v>2</v>
      </c>
      <c r="M605" s="9">
        <v>535</v>
      </c>
      <c r="N605" s="9">
        <f t="shared" si="45"/>
        <v>1070</v>
      </c>
      <c r="O605" s="9">
        <f t="shared" si="46"/>
        <v>108.350233</v>
      </c>
      <c r="P605" s="9">
        <f t="shared" si="47"/>
        <v>216.70046600000001</v>
      </c>
      <c r="Q605" s="11">
        <f t="shared" si="49"/>
        <v>95.88516194690267</v>
      </c>
      <c r="R605" s="11">
        <f t="shared" si="48"/>
        <v>191.77032389380534</v>
      </c>
    </row>
    <row r="606" spans="1:18" ht="16.05" customHeight="1" x14ac:dyDescent="0.45">
      <c r="A606" s="13"/>
      <c r="B606" s="4" t="s">
        <v>1377</v>
      </c>
      <c r="C606" s="4" t="s">
        <v>1071</v>
      </c>
      <c r="D606" s="4" t="s">
        <v>1072</v>
      </c>
      <c r="E606" s="4" t="s">
        <v>1055</v>
      </c>
      <c r="F606" s="4" t="s">
        <v>13</v>
      </c>
      <c r="G606" s="4" t="s">
        <v>14</v>
      </c>
      <c r="H606" s="4" t="s">
        <v>589</v>
      </c>
      <c r="I606" s="4" t="s">
        <v>61</v>
      </c>
      <c r="J606" s="4" t="s">
        <v>17</v>
      </c>
      <c r="K606" s="4" t="s">
        <v>72</v>
      </c>
      <c r="L606" s="5">
        <v>1</v>
      </c>
      <c r="M606" s="9">
        <v>515</v>
      </c>
      <c r="N606" s="9">
        <f t="shared" si="45"/>
        <v>515</v>
      </c>
      <c r="O606" s="9">
        <f t="shared" si="46"/>
        <v>104.299757</v>
      </c>
      <c r="P606" s="9">
        <f t="shared" si="47"/>
        <v>104.299757</v>
      </c>
      <c r="Q606" s="11">
        <f t="shared" si="49"/>
        <v>92.300669911504428</v>
      </c>
      <c r="R606" s="11">
        <f t="shared" si="48"/>
        <v>92.300669911504428</v>
      </c>
    </row>
    <row r="607" spans="1:18" ht="16.05" customHeight="1" x14ac:dyDescent="0.45">
      <c r="A607" s="14"/>
      <c r="B607" s="4" t="s">
        <v>1377</v>
      </c>
      <c r="C607" s="4" t="s">
        <v>1071</v>
      </c>
      <c r="D607" s="4" t="s">
        <v>1073</v>
      </c>
      <c r="E607" s="4" t="s">
        <v>1055</v>
      </c>
      <c r="F607" s="4" t="s">
        <v>13</v>
      </c>
      <c r="G607" s="4" t="s">
        <v>14</v>
      </c>
      <c r="H607" s="4" t="s">
        <v>589</v>
      </c>
      <c r="I607" s="4" t="s">
        <v>61</v>
      </c>
      <c r="J607" s="4" t="s">
        <v>17</v>
      </c>
      <c r="K607" s="4" t="s">
        <v>64</v>
      </c>
      <c r="L607" s="5">
        <v>1</v>
      </c>
      <c r="M607" s="9">
        <v>515</v>
      </c>
      <c r="N607" s="9">
        <f t="shared" si="45"/>
        <v>515</v>
      </c>
      <c r="O607" s="9">
        <f t="shared" si="46"/>
        <v>104.299757</v>
      </c>
      <c r="P607" s="9">
        <f t="shared" si="47"/>
        <v>104.299757</v>
      </c>
      <c r="Q607" s="11">
        <f t="shared" si="49"/>
        <v>92.300669911504428</v>
      </c>
      <c r="R607" s="11">
        <f t="shared" si="48"/>
        <v>92.300669911504428</v>
      </c>
    </row>
    <row r="608" spans="1:18" ht="16.05" customHeight="1" x14ac:dyDescent="0.45">
      <c r="A608" s="14"/>
      <c r="B608" s="4" t="s">
        <v>1377</v>
      </c>
      <c r="C608" s="4" t="s">
        <v>1071</v>
      </c>
      <c r="D608" s="4" t="s">
        <v>1074</v>
      </c>
      <c r="E608" s="4" t="s">
        <v>1055</v>
      </c>
      <c r="F608" s="4" t="s">
        <v>13</v>
      </c>
      <c r="G608" s="4" t="s">
        <v>14</v>
      </c>
      <c r="H608" s="4" t="s">
        <v>589</v>
      </c>
      <c r="I608" s="4" t="s">
        <v>61</v>
      </c>
      <c r="J608" s="4" t="s">
        <v>17</v>
      </c>
      <c r="K608" s="4" t="s">
        <v>70</v>
      </c>
      <c r="L608" s="5">
        <v>2</v>
      </c>
      <c r="M608" s="9">
        <v>515</v>
      </c>
      <c r="N608" s="9">
        <f t="shared" si="45"/>
        <v>1030</v>
      </c>
      <c r="O608" s="9">
        <f t="shared" si="46"/>
        <v>104.299757</v>
      </c>
      <c r="P608" s="9">
        <f t="shared" si="47"/>
        <v>208.599514</v>
      </c>
      <c r="Q608" s="11">
        <f t="shared" si="49"/>
        <v>92.300669911504428</v>
      </c>
      <c r="R608" s="11">
        <f t="shared" si="48"/>
        <v>184.60133982300886</v>
      </c>
    </row>
    <row r="609" spans="1:18" ht="16.05" customHeight="1" x14ac:dyDescent="0.45">
      <c r="A609" s="14"/>
      <c r="B609" s="4" t="s">
        <v>1377</v>
      </c>
      <c r="C609" s="4" t="s">
        <v>1071</v>
      </c>
      <c r="D609" s="4" t="s">
        <v>1075</v>
      </c>
      <c r="E609" s="4" t="s">
        <v>1055</v>
      </c>
      <c r="F609" s="4" t="s">
        <v>13</v>
      </c>
      <c r="G609" s="4" t="s">
        <v>14</v>
      </c>
      <c r="H609" s="4" t="s">
        <v>589</v>
      </c>
      <c r="I609" s="4" t="s">
        <v>61</v>
      </c>
      <c r="J609" s="4" t="s">
        <v>17</v>
      </c>
      <c r="K609" s="4" t="s">
        <v>66</v>
      </c>
      <c r="L609" s="5">
        <v>2</v>
      </c>
      <c r="M609" s="9">
        <v>515</v>
      </c>
      <c r="N609" s="9">
        <f t="shared" si="45"/>
        <v>1030</v>
      </c>
      <c r="O609" s="9">
        <f t="shared" si="46"/>
        <v>104.299757</v>
      </c>
      <c r="P609" s="9">
        <f t="shared" si="47"/>
        <v>208.599514</v>
      </c>
      <c r="Q609" s="11">
        <f t="shared" si="49"/>
        <v>92.300669911504428</v>
      </c>
      <c r="R609" s="11">
        <f t="shared" si="48"/>
        <v>184.60133982300886</v>
      </c>
    </row>
    <row r="610" spans="1:18" ht="16.05" customHeight="1" x14ac:dyDescent="0.45">
      <c r="A610" s="15"/>
      <c r="B610" s="4" t="s">
        <v>1377</v>
      </c>
      <c r="C610" s="4" t="s">
        <v>1071</v>
      </c>
      <c r="D610" s="4" t="s">
        <v>1076</v>
      </c>
      <c r="E610" s="4" t="s">
        <v>1055</v>
      </c>
      <c r="F610" s="4" t="s">
        <v>13</v>
      </c>
      <c r="G610" s="4" t="s">
        <v>14</v>
      </c>
      <c r="H610" s="4" t="s">
        <v>589</v>
      </c>
      <c r="I610" s="4" t="s">
        <v>61</v>
      </c>
      <c r="J610" s="4" t="s">
        <v>17</v>
      </c>
      <c r="K610" s="4" t="s">
        <v>59</v>
      </c>
      <c r="L610" s="5">
        <v>2</v>
      </c>
      <c r="M610" s="9">
        <v>515</v>
      </c>
      <c r="N610" s="9">
        <f t="shared" si="45"/>
        <v>1030</v>
      </c>
      <c r="O610" s="9">
        <f t="shared" si="46"/>
        <v>104.299757</v>
      </c>
      <c r="P610" s="9">
        <f t="shared" si="47"/>
        <v>208.599514</v>
      </c>
      <c r="Q610" s="11">
        <f t="shared" si="49"/>
        <v>92.300669911504428</v>
      </c>
      <c r="R610" s="11">
        <f t="shared" si="48"/>
        <v>184.60133982300886</v>
      </c>
    </row>
    <row r="611" spans="1:18" ht="26.75" customHeight="1" x14ac:dyDescent="0.45">
      <c r="A611" s="13"/>
      <c r="B611" s="4" t="s">
        <v>1377</v>
      </c>
      <c r="C611" s="4" t="s">
        <v>1077</v>
      </c>
      <c r="D611" s="4" t="s">
        <v>1078</v>
      </c>
      <c r="E611" s="4" t="s">
        <v>1079</v>
      </c>
      <c r="F611" s="4" t="s">
        <v>13</v>
      </c>
      <c r="G611" s="4" t="s">
        <v>14</v>
      </c>
      <c r="H611" s="4" t="s">
        <v>589</v>
      </c>
      <c r="I611" s="4" t="s">
        <v>61</v>
      </c>
      <c r="J611" s="4" t="s">
        <v>17</v>
      </c>
      <c r="K611" s="4" t="s">
        <v>70</v>
      </c>
      <c r="L611" s="5">
        <v>1</v>
      </c>
      <c r="M611" s="9">
        <v>515</v>
      </c>
      <c r="N611" s="9">
        <f t="shared" si="45"/>
        <v>515</v>
      </c>
      <c r="O611" s="9">
        <f t="shared" si="46"/>
        <v>104.299757</v>
      </c>
      <c r="P611" s="9">
        <f t="shared" si="47"/>
        <v>104.299757</v>
      </c>
      <c r="Q611" s="11">
        <f t="shared" si="49"/>
        <v>92.300669911504428</v>
      </c>
      <c r="R611" s="11">
        <f t="shared" si="48"/>
        <v>92.300669911504428</v>
      </c>
    </row>
    <row r="612" spans="1:18" ht="26.75" customHeight="1" x14ac:dyDescent="0.45">
      <c r="A612" s="14"/>
      <c r="B612" s="4" t="s">
        <v>1377</v>
      </c>
      <c r="C612" s="4" t="s">
        <v>1077</v>
      </c>
      <c r="D612" s="4" t="s">
        <v>1080</v>
      </c>
      <c r="E612" s="4" t="s">
        <v>1079</v>
      </c>
      <c r="F612" s="4" t="s">
        <v>13</v>
      </c>
      <c r="G612" s="4" t="s">
        <v>14</v>
      </c>
      <c r="H612" s="4" t="s">
        <v>589</v>
      </c>
      <c r="I612" s="4" t="s">
        <v>61</v>
      </c>
      <c r="J612" s="4" t="s">
        <v>17</v>
      </c>
      <c r="K612" s="4" t="s">
        <v>59</v>
      </c>
      <c r="L612" s="5">
        <v>1</v>
      </c>
      <c r="M612" s="9">
        <v>515</v>
      </c>
      <c r="N612" s="9">
        <f t="shared" si="45"/>
        <v>515</v>
      </c>
      <c r="O612" s="9">
        <f t="shared" si="46"/>
        <v>104.299757</v>
      </c>
      <c r="P612" s="9">
        <f t="shared" si="47"/>
        <v>104.299757</v>
      </c>
      <c r="Q612" s="11">
        <f t="shared" si="49"/>
        <v>92.300669911504428</v>
      </c>
      <c r="R612" s="11">
        <f t="shared" si="48"/>
        <v>92.300669911504428</v>
      </c>
    </row>
    <row r="613" spans="1:18" ht="26.75" customHeight="1" x14ac:dyDescent="0.45">
      <c r="A613" s="15"/>
      <c r="B613" s="4" t="s">
        <v>1377</v>
      </c>
      <c r="C613" s="4" t="s">
        <v>1077</v>
      </c>
      <c r="D613" s="4" t="s">
        <v>1081</v>
      </c>
      <c r="E613" s="4" t="s">
        <v>1079</v>
      </c>
      <c r="F613" s="4" t="s">
        <v>13</v>
      </c>
      <c r="G613" s="4" t="s">
        <v>14</v>
      </c>
      <c r="H613" s="4" t="s">
        <v>589</v>
      </c>
      <c r="I613" s="4" t="s">
        <v>61</v>
      </c>
      <c r="J613" s="4" t="s">
        <v>17</v>
      </c>
      <c r="K613" s="4" t="s">
        <v>66</v>
      </c>
      <c r="L613" s="5">
        <v>2</v>
      </c>
      <c r="M613" s="9">
        <v>515</v>
      </c>
      <c r="N613" s="9">
        <f t="shared" si="45"/>
        <v>1030</v>
      </c>
      <c r="O613" s="9">
        <f t="shared" si="46"/>
        <v>104.299757</v>
      </c>
      <c r="P613" s="9">
        <f t="shared" si="47"/>
        <v>208.599514</v>
      </c>
      <c r="Q613" s="11">
        <f t="shared" si="49"/>
        <v>92.300669911504428</v>
      </c>
      <c r="R613" s="11">
        <f t="shared" si="48"/>
        <v>184.60133982300886</v>
      </c>
    </row>
    <row r="614" spans="1:18" ht="15" customHeight="1" x14ac:dyDescent="0.45">
      <c r="A614" s="13"/>
      <c r="B614" s="4" t="s">
        <v>1377</v>
      </c>
      <c r="C614" s="4" t="s">
        <v>1082</v>
      </c>
      <c r="D614" s="4" t="s">
        <v>1083</v>
      </c>
      <c r="E614" s="4" t="s">
        <v>1084</v>
      </c>
      <c r="F614" s="4" t="s">
        <v>216</v>
      </c>
      <c r="G614" s="4" t="s">
        <v>14</v>
      </c>
      <c r="H614" s="4" t="s">
        <v>589</v>
      </c>
      <c r="I614" s="4" t="s">
        <v>61</v>
      </c>
      <c r="J614" s="4" t="s">
        <v>17</v>
      </c>
      <c r="K614" s="4" t="s">
        <v>66</v>
      </c>
      <c r="L614" s="5">
        <v>9</v>
      </c>
      <c r="M614" s="9">
        <v>695</v>
      </c>
      <c r="N614" s="9">
        <f t="shared" si="45"/>
        <v>6255</v>
      </c>
      <c r="O614" s="9">
        <f t="shared" si="46"/>
        <v>140.754041</v>
      </c>
      <c r="P614" s="9">
        <f t="shared" si="47"/>
        <v>1266.7863689999999</v>
      </c>
      <c r="Q614" s="11">
        <f t="shared" si="49"/>
        <v>124.5610982300885</v>
      </c>
      <c r="R614" s="11">
        <f t="shared" si="48"/>
        <v>1121.0498840707965</v>
      </c>
    </row>
    <row r="615" spans="1:18" ht="15" customHeight="1" x14ac:dyDescent="0.45">
      <c r="A615" s="14"/>
      <c r="B615" s="4" t="s">
        <v>1377</v>
      </c>
      <c r="C615" s="4" t="s">
        <v>1082</v>
      </c>
      <c r="D615" s="4" t="s">
        <v>1085</v>
      </c>
      <c r="E615" s="4" t="s">
        <v>1084</v>
      </c>
      <c r="F615" s="4" t="s">
        <v>216</v>
      </c>
      <c r="G615" s="4" t="s">
        <v>14</v>
      </c>
      <c r="H615" s="4" t="s">
        <v>589</v>
      </c>
      <c r="I615" s="4" t="s">
        <v>61</v>
      </c>
      <c r="J615" s="4" t="s">
        <v>17</v>
      </c>
      <c r="K615" s="4" t="s">
        <v>59</v>
      </c>
      <c r="L615" s="5">
        <v>7</v>
      </c>
      <c r="M615" s="9">
        <v>695</v>
      </c>
      <c r="N615" s="9">
        <f t="shared" si="45"/>
        <v>4865</v>
      </c>
      <c r="O615" s="9">
        <f t="shared" si="46"/>
        <v>140.754041</v>
      </c>
      <c r="P615" s="9">
        <f t="shared" si="47"/>
        <v>985.27828699999998</v>
      </c>
      <c r="Q615" s="11">
        <f t="shared" si="49"/>
        <v>124.5610982300885</v>
      </c>
      <c r="R615" s="11">
        <f t="shared" si="48"/>
        <v>871.9276876106195</v>
      </c>
    </row>
    <row r="616" spans="1:18" ht="15" customHeight="1" x14ac:dyDescent="0.45">
      <c r="A616" s="14"/>
      <c r="B616" s="4" t="s">
        <v>1377</v>
      </c>
      <c r="C616" s="4" t="s">
        <v>1082</v>
      </c>
      <c r="D616" s="4" t="s">
        <v>1086</v>
      </c>
      <c r="E616" s="4" t="s">
        <v>1084</v>
      </c>
      <c r="F616" s="4" t="s">
        <v>216</v>
      </c>
      <c r="G616" s="4" t="s">
        <v>14</v>
      </c>
      <c r="H616" s="4" t="s">
        <v>589</v>
      </c>
      <c r="I616" s="4" t="s">
        <v>61</v>
      </c>
      <c r="J616" s="4" t="s">
        <v>17</v>
      </c>
      <c r="K616" s="4" t="s">
        <v>64</v>
      </c>
      <c r="L616" s="5">
        <v>5</v>
      </c>
      <c r="M616" s="9">
        <v>695</v>
      </c>
      <c r="N616" s="9">
        <f t="shared" si="45"/>
        <v>3475</v>
      </c>
      <c r="O616" s="9">
        <f t="shared" si="46"/>
        <v>140.754041</v>
      </c>
      <c r="P616" s="9">
        <f t="shared" si="47"/>
        <v>703.77020500000003</v>
      </c>
      <c r="Q616" s="11">
        <f t="shared" si="49"/>
        <v>124.5610982300885</v>
      </c>
      <c r="R616" s="11">
        <f t="shared" si="48"/>
        <v>622.80549115044255</v>
      </c>
    </row>
    <row r="617" spans="1:18" ht="15" customHeight="1" x14ac:dyDescent="0.45">
      <c r="A617" s="14"/>
      <c r="B617" s="4" t="s">
        <v>1377</v>
      </c>
      <c r="C617" s="4" t="s">
        <v>1082</v>
      </c>
      <c r="D617" s="4" t="s">
        <v>1087</v>
      </c>
      <c r="E617" s="4" t="s">
        <v>1084</v>
      </c>
      <c r="F617" s="4" t="s">
        <v>216</v>
      </c>
      <c r="G617" s="4" t="s">
        <v>14</v>
      </c>
      <c r="H617" s="4" t="s">
        <v>589</v>
      </c>
      <c r="I617" s="4" t="s">
        <v>61</v>
      </c>
      <c r="J617" s="4" t="s">
        <v>17</v>
      </c>
      <c r="K617" s="4" t="s">
        <v>70</v>
      </c>
      <c r="L617" s="5">
        <v>5</v>
      </c>
      <c r="M617" s="9">
        <v>695</v>
      </c>
      <c r="N617" s="9">
        <f t="shared" si="45"/>
        <v>3475</v>
      </c>
      <c r="O617" s="9">
        <f t="shared" si="46"/>
        <v>140.754041</v>
      </c>
      <c r="P617" s="9">
        <f t="shared" si="47"/>
        <v>703.77020500000003</v>
      </c>
      <c r="Q617" s="11">
        <f t="shared" si="49"/>
        <v>124.5610982300885</v>
      </c>
      <c r="R617" s="11">
        <f t="shared" si="48"/>
        <v>622.80549115044255</v>
      </c>
    </row>
    <row r="618" spans="1:18" ht="15" customHeight="1" x14ac:dyDescent="0.45">
      <c r="A618" s="14"/>
      <c r="B618" s="4" t="s">
        <v>1377</v>
      </c>
      <c r="C618" s="4" t="s">
        <v>1082</v>
      </c>
      <c r="D618" s="4" t="s">
        <v>1088</v>
      </c>
      <c r="E618" s="4" t="s">
        <v>1084</v>
      </c>
      <c r="F618" s="4" t="s">
        <v>216</v>
      </c>
      <c r="G618" s="4" t="s">
        <v>14</v>
      </c>
      <c r="H618" s="4" t="s">
        <v>589</v>
      </c>
      <c r="I618" s="4" t="s">
        <v>61</v>
      </c>
      <c r="J618" s="4" t="s">
        <v>17</v>
      </c>
      <c r="K618" s="4" t="s">
        <v>72</v>
      </c>
      <c r="L618" s="5">
        <v>2</v>
      </c>
      <c r="M618" s="9">
        <v>695</v>
      </c>
      <c r="N618" s="9">
        <f t="shared" si="45"/>
        <v>1390</v>
      </c>
      <c r="O618" s="9">
        <f t="shared" si="46"/>
        <v>140.754041</v>
      </c>
      <c r="P618" s="9">
        <f t="shared" si="47"/>
        <v>281.508082</v>
      </c>
      <c r="Q618" s="11">
        <f t="shared" si="49"/>
        <v>124.5610982300885</v>
      </c>
      <c r="R618" s="11">
        <f t="shared" si="48"/>
        <v>249.12219646017701</v>
      </c>
    </row>
    <row r="619" spans="1:18" ht="15" customHeight="1" x14ac:dyDescent="0.45">
      <c r="A619" s="15"/>
      <c r="B619" s="4" t="s">
        <v>1377</v>
      </c>
      <c r="C619" s="4" t="s">
        <v>1082</v>
      </c>
      <c r="D619" s="4" t="s">
        <v>1089</v>
      </c>
      <c r="E619" s="4" t="s">
        <v>1084</v>
      </c>
      <c r="F619" s="4" t="s">
        <v>216</v>
      </c>
      <c r="G619" s="4" t="s">
        <v>14</v>
      </c>
      <c r="H619" s="4" t="s">
        <v>589</v>
      </c>
      <c r="I619" s="4" t="s">
        <v>61</v>
      </c>
      <c r="J619" s="4" t="s">
        <v>17</v>
      </c>
      <c r="K619" s="4" t="s">
        <v>68</v>
      </c>
      <c r="L619" s="5">
        <v>2</v>
      </c>
      <c r="M619" s="9">
        <v>695</v>
      </c>
      <c r="N619" s="9">
        <f t="shared" si="45"/>
        <v>1390</v>
      </c>
      <c r="O619" s="9">
        <f t="shared" si="46"/>
        <v>140.754041</v>
      </c>
      <c r="P619" s="9">
        <f t="shared" si="47"/>
        <v>281.508082</v>
      </c>
      <c r="Q619" s="11">
        <f t="shared" si="49"/>
        <v>124.5610982300885</v>
      </c>
      <c r="R619" s="11">
        <f t="shared" si="48"/>
        <v>249.12219646017701</v>
      </c>
    </row>
    <row r="620" spans="1:18" ht="15" customHeight="1" x14ac:dyDescent="0.45">
      <c r="A620" s="13"/>
      <c r="B620" s="4" t="s">
        <v>1377</v>
      </c>
      <c r="C620" s="4" t="s">
        <v>1090</v>
      </c>
      <c r="D620" s="4" t="s">
        <v>1091</v>
      </c>
      <c r="E620" s="4" t="s">
        <v>1092</v>
      </c>
      <c r="F620" s="4" t="s">
        <v>216</v>
      </c>
      <c r="G620" s="4" t="s">
        <v>14</v>
      </c>
      <c r="H620" s="4" t="s">
        <v>589</v>
      </c>
      <c r="I620" s="4" t="s">
        <v>61</v>
      </c>
      <c r="J620" s="4" t="s">
        <v>62</v>
      </c>
      <c r="K620" s="4" t="s">
        <v>66</v>
      </c>
      <c r="L620" s="5">
        <v>9</v>
      </c>
      <c r="M620" s="9">
        <v>495</v>
      </c>
      <c r="N620" s="9">
        <f t="shared" si="45"/>
        <v>4455</v>
      </c>
      <c r="O620" s="9">
        <f t="shared" si="46"/>
        <v>100.249281</v>
      </c>
      <c r="P620" s="9">
        <f t="shared" si="47"/>
        <v>902.24352899999997</v>
      </c>
      <c r="Q620" s="11">
        <f t="shared" si="49"/>
        <v>88.716177876106201</v>
      </c>
      <c r="R620" s="11">
        <f t="shared" si="48"/>
        <v>798.44560088495587</v>
      </c>
    </row>
    <row r="621" spans="1:18" ht="15" customHeight="1" x14ac:dyDescent="0.45">
      <c r="A621" s="14"/>
      <c r="B621" s="4" t="s">
        <v>1377</v>
      </c>
      <c r="C621" s="4" t="s">
        <v>1090</v>
      </c>
      <c r="D621" s="4" t="s">
        <v>1093</v>
      </c>
      <c r="E621" s="4" t="s">
        <v>1092</v>
      </c>
      <c r="F621" s="4" t="s">
        <v>216</v>
      </c>
      <c r="G621" s="4" t="s">
        <v>14</v>
      </c>
      <c r="H621" s="4" t="s">
        <v>589</v>
      </c>
      <c r="I621" s="4" t="s">
        <v>61</v>
      </c>
      <c r="J621" s="4" t="s">
        <v>62</v>
      </c>
      <c r="K621" s="4" t="s">
        <v>64</v>
      </c>
      <c r="L621" s="5">
        <v>7</v>
      </c>
      <c r="M621" s="9">
        <v>495</v>
      </c>
      <c r="N621" s="9">
        <f t="shared" si="45"/>
        <v>3465</v>
      </c>
      <c r="O621" s="9">
        <f t="shared" si="46"/>
        <v>100.249281</v>
      </c>
      <c r="P621" s="9">
        <f t="shared" si="47"/>
        <v>701.74496699999997</v>
      </c>
      <c r="Q621" s="11">
        <f t="shared" si="49"/>
        <v>88.716177876106201</v>
      </c>
      <c r="R621" s="11">
        <f t="shared" si="48"/>
        <v>621.01324513274335</v>
      </c>
    </row>
    <row r="622" spans="1:18" ht="15" customHeight="1" x14ac:dyDescent="0.45">
      <c r="A622" s="14"/>
      <c r="B622" s="4" t="s">
        <v>1377</v>
      </c>
      <c r="C622" s="4" t="s">
        <v>1090</v>
      </c>
      <c r="D622" s="4" t="s">
        <v>1094</v>
      </c>
      <c r="E622" s="4" t="s">
        <v>1092</v>
      </c>
      <c r="F622" s="4" t="s">
        <v>216</v>
      </c>
      <c r="G622" s="4" t="s">
        <v>14</v>
      </c>
      <c r="H622" s="4" t="s">
        <v>589</v>
      </c>
      <c r="I622" s="4" t="s">
        <v>61</v>
      </c>
      <c r="J622" s="4" t="s">
        <v>62</v>
      </c>
      <c r="K622" s="4" t="s">
        <v>59</v>
      </c>
      <c r="L622" s="5">
        <v>7</v>
      </c>
      <c r="M622" s="9">
        <v>495</v>
      </c>
      <c r="N622" s="9">
        <f t="shared" si="45"/>
        <v>3465</v>
      </c>
      <c r="O622" s="9">
        <f t="shared" si="46"/>
        <v>100.249281</v>
      </c>
      <c r="P622" s="9">
        <f t="shared" si="47"/>
        <v>701.74496699999997</v>
      </c>
      <c r="Q622" s="11">
        <f t="shared" si="49"/>
        <v>88.716177876106201</v>
      </c>
      <c r="R622" s="11">
        <f t="shared" si="48"/>
        <v>621.01324513274335</v>
      </c>
    </row>
    <row r="623" spans="1:18" ht="15" customHeight="1" x14ac:dyDescent="0.45">
      <c r="A623" s="14"/>
      <c r="B623" s="4" t="s">
        <v>1377</v>
      </c>
      <c r="C623" s="4" t="s">
        <v>1090</v>
      </c>
      <c r="D623" s="4" t="s">
        <v>1095</v>
      </c>
      <c r="E623" s="4" t="s">
        <v>1092</v>
      </c>
      <c r="F623" s="4" t="s">
        <v>216</v>
      </c>
      <c r="G623" s="4" t="s">
        <v>14</v>
      </c>
      <c r="H623" s="4" t="s">
        <v>589</v>
      </c>
      <c r="I623" s="4" t="s">
        <v>61</v>
      </c>
      <c r="J623" s="4" t="s">
        <v>62</v>
      </c>
      <c r="K623" s="4" t="s">
        <v>70</v>
      </c>
      <c r="L623" s="5">
        <v>7</v>
      </c>
      <c r="M623" s="9">
        <v>495</v>
      </c>
      <c r="N623" s="9">
        <f t="shared" si="45"/>
        <v>3465</v>
      </c>
      <c r="O623" s="9">
        <f t="shared" si="46"/>
        <v>100.249281</v>
      </c>
      <c r="P623" s="9">
        <f t="shared" si="47"/>
        <v>701.74496699999997</v>
      </c>
      <c r="Q623" s="11">
        <f t="shared" si="49"/>
        <v>88.716177876106201</v>
      </c>
      <c r="R623" s="11">
        <f t="shared" si="48"/>
        <v>621.01324513274335</v>
      </c>
    </row>
    <row r="624" spans="1:18" ht="15" customHeight="1" x14ac:dyDescent="0.45">
      <c r="A624" s="14"/>
      <c r="B624" s="4" t="s">
        <v>1377</v>
      </c>
      <c r="C624" s="4" t="s">
        <v>1090</v>
      </c>
      <c r="D624" s="4" t="s">
        <v>1096</v>
      </c>
      <c r="E624" s="4" t="s">
        <v>1092</v>
      </c>
      <c r="F624" s="4" t="s">
        <v>216</v>
      </c>
      <c r="G624" s="4" t="s">
        <v>14</v>
      </c>
      <c r="H624" s="4" t="s">
        <v>589</v>
      </c>
      <c r="I624" s="4" t="s">
        <v>61</v>
      </c>
      <c r="J624" s="4" t="s">
        <v>62</v>
      </c>
      <c r="K624" s="4" t="s">
        <v>72</v>
      </c>
      <c r="L624" s="5">
        <v>2</v>
      </c>
      <c r="M624" s="9">
        <v>495</v>
      </c>
      <c r="N624" s="9">
        <f t="shared" si="45"/>
        <v>990</v>
      </c>
      <c r="O624" s="9">
        <f t="shared" si="46"/>
        <v>100.249281</v>
      </c>
      <c r="P624" s="9">
        <f t="shared" si="47"/>
        <v>200.49856199999999</v>
      </c>
      <c r="Q624" s="11">
        <f t="shared" si="49"/>
        <v>88.716177876106201</v>
      </c>
      <c r="R624" s="11">
        <f t="shared" si="48"/>
        <v>177.4323557522124</v>
      </c>
    </row>
    <row r="625" spans="1:18" ht="15" customHeight="1" x14ac:dyDescent="0.45">
      <c r="A625" s="15"/>
      <c r="B625" s="4" t="s">
        <v>1377</v>
      </c>
      <c r="C625" s="4" t="s">
        <v>1090</v>
      </c>
      <c r="D625" s="4" t="s">
        <v>1097</v>
      </c>
      <c r="E625" s="4" t="s">
        <v>1092</v>
      </c>
      <c r="F625" s="4" t="s">
        <v>216</v>
      </c>
      <c r="G625" s="4" t="s">
        <v>14</v>
      </c>
      <c r="H625" s="4" t="s">
        <v>589</v>
      </c>
      <c r="I625" s="4" t="s">
        <v>61</v>
      </c>
      <c r="J625" s="4" t="s">
        <v>62</v>
      </c>
      <c r="K625" s="4" t="s">
        <v>68</v>
      </c>
      <c r="L625" s="5">
        <v>2</v>
      </c>
      <c r="M625" s="9">
        <v>495</v>
      </c>
      <c r="N625" s="9">
        <f t="shared" si="45"/>
        <v>990</v>
      </c>
      <c r="O625" s="9">
        <f t="shared" si="46"/>
        <v>100.249281</v>
      </c>
      <c r="P625" s="9">
        <f t="shared" si="47"/>
        <v>200.49856199999999</v>
      </c>
      <c r="Q625" s="11">
        <f t="shared" si="49"/>
        <v>88.716177876106201</v>
      </c>
      <c r="R625" s="11">
        <f t="shared" si="48"/>
        <v>177.4323557522124</v>
      </c>
    </row>
    <row r="626" spans="1:18" ht="40.049999999999997" customHeight="1" x14ac:dyDescent="0.45">
      <c r="A626" s="13"/>
      <c r="B626" s="4" t="s">
        <v>1377</v>
      </c>
      <c r="C626" s="4" t="s">
        <v>1098</v>
      </c>
      <c r="D626" s="4" t="s">
        <v>1099</v>
      </c>
      <c r="E626" s="4" t="s">
        <v>1100</v>
      </c>
      <c r="F626" s="4" t="s">
        <v>13</v>
      </c>
      <c r="G626" s="4" t="s">
        <v>14</v>
      </c>
      <c r="H626" s="4" t="s">
        <v>589</v>
      </c>
      <c r="I626" s="4" t="s">
        <v>61</v>
      </c>
      <c r="J626" s="4" t="s">
        <v>17</v>
      </c>
      <c r="K626" s="4" t="s">
        <v>70</v>
      </c>
      <c r="L626" s="5">
        <v>1</v>
      </c>
      <c r="M626" s="9">
        <v>395</v>
      </c>
      <c r="N626" s="9">
        <f t="shared" si="45"/>
        <v>395</v>
      </c>
      <c r="O626" s="9">
        <f t="shared" si="46"/>
        <v>79.996901000000008</v>
      </c>
      <c r="P626" s="9">
        <f t="shared" si="47"/>
        <v>79.996901000000008</v>
      </c>
      <c r="Q626" s="11">
        <f t="shared" si="49"/>
        <v>70.793717699115064</v>
      </c>
      <c r="R626" s="11">
        <f t="shared" si="48"/>
        <v>70.793717699115064</v>
      </c>
    </row>
    <row r="627" spans="1:18" ht="40.049999999999997" customHeight="1" x14ac:dyDescent="0.45">
      <c r="A627" s="15"/>
      <c r="B627" s="4" t="s">
        <v>1377</v>
      </c>
      <c r="C627" s="4" t="s">
        <v>1098</v>
      </c>
      <c r="D627" s="4" t="s">
        <v>1101</v>
      </c>
      <c r="E627" s="4" t="s">
        <v>1100</v>
      </c>
      <c r="F627" s="4" t="s">
        <v>13</v>
      </c>
      <c r="G627" s="4" t="s">
        <v>14</v>
      </c>
      <c r="H627" s="4" t="s">
        <v>589</v>
      </c>
      <c r="I627" s="4" t="s">
        <v>61</v>
      </c>
      <c r="J627" s="4" t="s">
        <v>17</v>
      </c>
      <c r="K627" s="4" t="s">
        <v>64</v>
      </c>
      <c r="L627" s="5">
        <v>1</v>
      </c>
      <c r="M627" s="9">
        <v>395</v>
      </c>
      <c r="N627" s="9">
        <f t="shared" si="45"/>
        <v>395</v>
      </c>
      <c r="O627" s="9">
        <f t="shared" si="46"/>
        <v>79.996901000000008</v>
      </c>
      <c r="P627" s="9">
        <f t="shared" si="47"/>
        <v>79.996901000000008</v>
      </c>
      <c r="Q627" s="11">
        <f t="shared" si="49"/>
        <v>70.793717699115064</v>
      </c>
      <c r="R627" s="11">
        <f t="shared" si="48"/>
        <v>70.793717699115064</v>
      </c>
    </row>
    <row r="628" spans="1:18" ht="26.75" customHeight="1" x14ac:dyDescent="0.45">
      <c r="A628" s="13"/>
      <c r="B628" s="4" t="s">
        <v>1377</v>
      </c>
      <c r="C628" s="4" t="s">
        <v>1102</v>
      </c>
      <c r="D628" s="4" t="s">
        <v>1103</v>
      </c>
      <c r="E628" s="4" t="s">
        <v>1104</v>
      </c>
      <c r="F628" s="4" t="s">
        <v>421</v>
      </c>
      <c r="G628" s="4" t="s">
        <v>14</v>
      </c>
      <c r="H628" s="4" t="s">
        <v>589</v>
      </c>
      <c r="I628" s="4" t="s">
        <v>61</v>
      </c>
      <c r="J628" s="4" t="s">
        <v>17</v>
      </c>
      <c r="K628" s="4" t="s">
        <v>70</v>
      </c>
      <c r="L628" s="5">
        <v>1</v>
      </c>
      <c r="M628" s="9">
        <v>695</v>
      </c>
      <c r="N628" s="9">
        <f t="shared" si="45"/>
        <v>695</v>
      </c>
      <c r="O628" s="9">
        <f t="shared" si="46"/>
        <v>140.754041</v>
      </c>
      <c r="P628" s="9">
        <f t="shared" si="47"/>
        <v>140.754041</v>
      </c>
      <c r="Q628" s="11">
        <f t="shared" si="49"/>
        <v>124.5610982300885</v>
      </c>
      <c r="R628" s="11">
        <f t="shared" si="48"/>
        <v>124.5610982300885</v>
      </c>
    </row>
    <row r="629" spans="1:18" ht="26.75" customHeight="1" x14ac:dyDescent="0.45">
      <c r="A629" s="14"/>
      <c r="B629" s="4" t="s">
        <v>1377</v>
      </c>
      <c r="C629" s="4" t="s">
        <v>1102</v>
      </c>
      <c r="D629" s="4" t="s">
        <v>1105</v>
      </c>
      <c r="E629" s="4" t="s">
        <v>1104</v>
      </c>
      <c r="F629" s="4" t="s">
        <v>421</v>
      </c>
      <c r="G629" s="4" t="s">
        <v>14</v>
      </c>
      <c r="H629" s="4" t="s">
        <v>589</v>
      </c>
      <c r="I629" s="4" t="s">
        <v>61</v>
      </c>
      <c r="J629" s="4" t="s">
        <v>17</v>
      </c>
      <c r="K629" s="4" t="s">
        <v>66</v>
      </c>
      <c r="L629" s="5">
        <v>1</v>
      </c>
      <c r="M629" s="9">
        <v>695</v>
      </c>
      <c r="N629" s="9">
        <f t="shared" si="45"/>
        <v>695</v>
      </c>
      <c r="O629" s="9">
        <f t="shared" si="46"/>
        <v>140.754041</v>
      </c>
      <c r="P629" s="9">
        <f t="shared" si="47"/>
        <v>140.754041</v>
      </c>
      <c r="Q629" s="11">
        <f t="shared" si="49"/>
        <v>124.5610982300885</v>
      </c>
      <c r="R629" s="11">
        <f t="shared" si="48"/>
        <v>124.5610982300885</v>
      </c>
    </row>
    <row r="630" spans="1:18" ht="26.75" customHeight="1" x14ac:dyDescent="0.45">
      <c r="A630" s="15"/>
      <c r="B630" s="4" t="s">
        <v>1377</v>
      </c>
      <c r="C630" s="4" t="s">
        <v>1102</v>
      </c>
      <c r="D630" s="4" t="s">
        <v>1106</v>
      </c>
      <c r="E630" s="4" t="s">
        <v>1104</v>
      </c>
      <c r="F630" s="4" t="s">
        <v>421</v>
      </c>
      <c r="G630" s="4" t="s">
        <v>14</v>
      </c>
      <c r="H630" s="4" t="s">
        <v>589</v>
      </c>
      <c r="I630" s="4" t="s">
        <v>61</v>
      </c>
      <c r="J630" s="4" t="s">
        <v>17</v>
      </c>
      <c r="K630" s="4" t="s">
        <v>59</v>
      </c>
      <c r="L630" s="5">
        <v>2</v>
      </c>
      <c r="M630" s="9">
        <v>695</v>
      </c>
      <c r="N630" s="9">
        <f t="shared" si="45"/>
        <v>1390</v>
      </c>
      <c r="O630" s="9">
        <f t="shared" si="46"/>
        <v>140.754041</v>
      </c>
      <c r="P630" s="9">
        <f t="shared" si="47"/>
        <v>281.508082</v>
      </c>
      <c r="Q630" s="11">
        <f t="shared" si="49"/>
        <v>124.5610982300885</v>
      </c>
      <c r="R630" s="11">
        <f t="shared" si="48"/>
        <v>249.12219646017701</v>
      </c>
    </row>
    <row r="631" spans="1:18" ht="40.049999999999997" customHeight="1" x14ac:dyDescent="0.45">
      <c r="A631" s="13"/>
      <c r="B631" s="4" t="s">
        <v>1377</v>
      </c>
      <c r="C631" s="4" t="s">
        <v>1107</v>
      </c>
      <c r="D631" s="4" t="s">
        <v>1108</v>
      </c>
      <c r="E631" s="4" t="s">
        <v>1109</v>
      </c>
      <c r="F631" s="4" t="s">
        <v>13</v>
      </c>
      <c r="G631" s="4" t="s">
        <v>14</v>
      </c>
      <c r="H631" s="4" t="s">
        <v>589</v>
      </c>
      <c r="I631" s="4" t="s">
        <v>61</v>
      </c>
      <c r="J631" s="4" t="s">
        <v>17</v>
      </c>
      <c r="K631" s="4" t="s">
        <v>66</v>
      </c>
      <c r="L631" s="5">
        <v>1</v>
      </c>
      <c r="M631" s="9">
        <v>795</v>
      </c>
      <c r="N631" s="9">
        <f t="shared" si="45"/>
        <v>795</v>
      </c>
      <c r="O631" s="9">
        <f t="shared" si="46"/>
        <v>161.00642099999999</v>
      </c>
      <c r="P631" s="9">
        <f t="shared" si="47"/>
        <v>161.00642099999999</v>
      </c>
      <c r="Q631" s="11">
        <f t="shared" si="49"/>
        <v>142.48355840707964</v>
      </c>
      <c r="R631" s="11">
        <f t="shared" si="48"/>
        <v>142.48355840707964</v>
      </c>
    </row>
    <row r="632" spans="1:18" ht="40.049999999999997" customHeight="1" x14ac:dyDescent="0.45">
      <c r="A632" s="15"/>
      <c r="B632" s="4" t="s">
        <v>1377</v>
      </c>
      <c r="C632" s="4" t="s">
        <v>1107</v>
      </c>
      <c r="D632" s="4" t="s">
        <v>1110</v>
      </c>
      <c r="E632" s="4" t="s">
        <v>1109</v>
      </c>
      <c r="F632" s="4" t="s">
        <v>13</v>
      </c>
      <c r="G632" s="4" t="s">
        <v>14</v>
      </c>
      <c r="H632" s="4" t="s">
        <v>589</v>
      </c>
      <c r="I632" s="4" t="s">
        <v>61</v>
      </c>
      <c r="J632" s="4" t="s">
        <v>17</v>
      </c>
      <c r="K632" s="4" t="s">
        <v>59</v>
      </c>
      <c r="L632" s="5">
        <v>1</v>
      </c>
      <c r="M632" s="9">
        <v>795</v>
      </c>
      <c r="N632" s="9">
        <f t="shared" si="45"/>
        <v>795</v>
      </c>
      <c r="O632" s="9">
        <f t="shared" si="46"/>
        <v>161.00642099999999</v>
      </c>
      <c r="P632" s="9">
        <f t="shared" si="47"/>
        <v>161.00642099999999</v>
      </c>
      <c r="Q632" s="11">
        <f t="shared" si="49"/>
        <v>142.48355840707964</v>
      </c>
      <c r="R632" s="11">
        <f t="shared" si="48"/>
        <v>142.48355840707964</v>
      </c>
    </row>
    <row r="633" spans="1:18" ht="80" customHeight="1" x14ac:dyDescent="0.45">
      <c r="A633" s="4" t="s">
        <v>77</v>
      </c>
      <c r="B633" s="4" t="s">
        <v>1377</v>
      </c>
      <c r="C633" s="4" t="s">
        <v>1111</v>
      </c>
      <c r="D633" s="4" t="s">
        <v>1112</v>
      </c>
      <c r="E633" s="4" t="s">
        <v>1113</v>
      </c>
      <c r="F633" s="4" t="s">
        <v>13</v>
      </c>
      <c r="G633" s="4" t="s">
        <v>14</v>
      </c>
      <c r="H633" s="4" t="s">
        <v>589</v>
      </c>
      <c r="I633" s="4" t="s">
        <v>61</v>
      </c>
      <c r="J633" s="4" t="s">
        <v>17</v>
      </c>
      <c r="K633" s="4" t="s">
        <v>59</v>
      </c>
      <c r="L633" s="5">
        <v>1</v>
      </c>
      <c r="M633" s="9">
        <v>535</v>
      </c>
      <c r="N633" s="9">
        <f t="shared" si="45"/>
        <v>535</v>
      </c>
      <c r="O633" s="9">
        <f t="shared" si="46"/>
        <v>108.350233</v>
      </c>
      <c r="P633" s="9">
        <f t="shared" si="47"/>
        <v>108.350233</v>
      </c>
      <c r="Q633" s="11">
        <f t="shared" si="49"/>
        <v>95.88516194690267</v>
      </c>
      <c r="R633" s="11">
        <f t="shared" si="48"/>
        <v>95.88516194690267</v>
      </c>
    </row>
    <row r="634" spans="1:18" ht="20" customHeight="1" x14ac:dyDescent="0.45">
      <c r="A634" s="13"/>
      <c r="B634" s="4" t="s">
        <v>1377</v>
      </c>
      <c r="C634" s="4" t="s">
        <v>1114</v>
      </c>
      <c r="D634" s="4" t="s">
        <v>1115</v>
      </c>
      <c r="E634" s="4" t="s">
        <v>1116</v>
      </c>
      <c r="F634" s="4" t="s">
        <v>421</v>
      </c>
      <c r="G634" s="4" t="s">
        <v>14</v>
      </c>
      <c r="H634" s="4" t="s">
        <v>589</v>
      </c>
      <c r="I634" s="4" t="s">
        <v>61</v>
      </c>
      <c r="J634" s="4" t="s">
        <v>17</v>
      </c>
      <c r="K634" s="4" t="s">
        <v>70</v>
      </c>
      <c r="L634" s="5">
        <v>1</v>
      </c>
      <c r="M634" s="9">
        <v>795</v>
      </c>
      <c r="N634" s="9">
        <f t="shared" si="45"/>
        <v>795</v>
      </c>
      <c r="O634" s="9">
        <f t="shared" si="46"/>
        <v>161.00642099999999</v>
      </c>
      <c r="P634" s="9">
        <f t="shared" si="47"/>
        <v>161.00642099999999</v>
      </c>
      <c r="Q634" s="11">
        <f t="shared" si="49"/>
        <v>142.48355840707964</v>
      </c>
      <c r="R634" s="11">
        <f t="shared" si="48"/>
        <v>142.48355840707964</v>
      </c>
    </row>
    <row r="635" spans="1:18" ht="20" customHeight="1" x14ac:dyDescent="0.45">
      <c r="A635" s="14"/>
      <c r="B635" s="4" t="s">
        <v>1377</v>
      </c>
      <c r="C635" s="4" t="s">
        <v>1114</v>
      </c>
      <c r="D635" s="4" t="s">
        <v>1117</v>
      </c>
      <c r="E635" s="4" t="s">
        <v>1116</v>
      </c>
      <c r="F635" s="4" t="s">
        <v>421</v>
      </c>
      <c r="G635" s="4" t="s">
        <v>14</v>
      </c>
      <c r="H635" s="4" t="s">
        <v>589</v>
      </c>
      <c r="I635" s="4" t="s">
        <v>61</v>
      </c>
      <c r="J635" s="4" t="s">
        <v>17</v>
      </c>
      <c r="K635" s="4" t="s">
        <v>59</v>
      </c>
      <c r="L635" s="5">
        <v>1</v>
      </c>
      <c r="M635" s="9">
        <v>795</v>
      </c>
      <c r="N635" s="9">
        <f t="shared" si="45"/>
        <v>795</v>
      </c>
      <c r="O635" s="9">
        <f t="shared" si="46"/>
        <v>161.00642099999999</v>
      </c>
      <c r="P635" s="9">
        <f t="shared" si="47"/>
        <v>161.00642099999999</v>
      </c>
      <c r="Q635" s="11">
        <f t="shared" si="49"/>
        <v>142.48355840707964</v>
      </c>
      <c r="R635" s="11">
        <f t="shared" si="48"/>
        <v>142.48355840707964</v>
      </c>
    </row>
    <row r="636" spans="1:18" ht="20" customHeight="1" x14ac:dyDescent="0.45">
      <c r="A636" s="14"/>
      <c r="B636" s="4" t="s">
        <v>1377</v>
      </c>
      <c r="C636" s="4" t="s">
        <v>1114</v>
      </c>
      <c r="D636" s="4" t="s">
        <v>1118</v>
      </c>
      <c r="E636" s="4" t="s">
        <v>1116</v>
      </c>
      <c r="F636" s="4" t="s">
        <v>421</v>
      </c>
      <c r="G636" s="4" t="s">
        <v>14</v>
      </c>
      <c r="H636" s="4" t="s">
        <v>589</v>
      </c>
      <c r="I636" s="4" t="s">
        <v>61</v>
      </c>
      <c r="J636" s="4" t="s">
        <v>17</v>
      </c>
      <c r="K636" s="4" t="s">
        <v>64</v>
      </c>
      <c r="L636" s="5">
        <v>1</v>
      </c>
      <c r="M636" s="9">
        <v>795</v>
      </c>
      <c r="N636" s="9">
        <f t="shared" si="45"/>
        <v>795</v>
      </c>
      <c r="O636" s="9">
        <f t="shared" si="46"/>
        <v>161.00642099999999</v>
      </c>
      <c r="P636" s="9">
        <f t="shared" si="47"/>
        <v>161.00642099999999</v>
      </c>
      <c r="Q636" s="11">
        <f t="shared" si="49"/>
        <v>142.48355840707964</v>
      </c>
      <c r="R636" s="11">
        <f t="shared" si="48"/>
        <v>142.48355840707964</v>
      </c>
    </row>
    <row r="637" spans="1:18" ht="20" customHeight="1" x14ac:dyDescent="0.45">
      <c r="A637" s="15"/>
      <c r="B637" s="4" t="s">
        <v>1377</v>
      </c>
      <c r="C637" s="4" t="s">
        <v>1114</v>
      </c>
      <c r="D637" s="4" t="s">
        <v>1119</v>
      </c>
      <c r="E637" s="4" t="s">
        <v>1116</v>
      </c>
      <c r="F637" s="4" t="s">
        <v>421</v>
      </c>
      <c r="G637" s="4" t="s">
        <v>14</v>
      </c>
      <c r="H637" s="4" t="s">
        <v>589</v>
      </c>
      <c r="I637" s="4" t="s">
        <v>61</v>
      </c>
      <c r="J637" s="4" t="s">
        <v>17</v>
      </c>
      <c r="K637" s="4" t="s">
        <v>72</v>
      </c>
      <c r="L637" s="5">
        <v>2</v>
      </c>
      <c r="M637" s="9">
        <v>795</v>
      </c>
      <c r="N637" s="9">
        <f t="shared" si="45"/>
        <v>1590</v>
      </c>
      <c r="O637" s="9">
        <f t="shared" si="46"/>
        <v>161.00642099999999</v>
      </c>
      <c r="P637" s="9">
        <f t="shared" si="47"/>
        <v>322.01284199999998</v>
      </c>
      <c r="Q637" s="11">
        <f t="shared" si="49"/>
        <v>142.48355840707964</v>
      </c>
      <c r="R637" s="11">
        <f t="shared" si="48"/>
        <v>284.96711681415928</v>
      </c>
    </row>
    <row r="638" spans="1:18" ht="20" customHeight="1" x14ac:dyDescent="0.45">
      <c r="A638" s="13"/>
      <c r="B638" s="4" t="s">
        <v>1377</v>
      </c>
      <c r="C638" s="4" t="s">
        <v>1120</v>
      </c>
      <c r="D638" s="4" t="s">
        <v>1121</v>
      </c>
      <c r="E638" s="4" t="s">
        <v>1122</v>
      </c>
      <c r="F638" s="4" t="s">
        <v>216</v>
      </c>
      <c r="G638" s="4" t="s">
        <v>14</v>
      </c>
      <c r="H638" s="4" t="s">
        <v>589</v>
      </c>
      <c r="I638" s="4" t="s">
        <v>61</v>
      </c>
      <c r="J638" s="4" t="s">
        <v>17</v>
      </c>
      <c r="K638" s="4" t="s">
        <v>70</v>
      </c>
      <c r="L638" s="5">
        <v>1</v>
      </c>
      <c r="M638" s="9">
        <v>545</v>
      </c>
      <c r="N638" s="9">
        <f t="shared" si="45"/>
        <v>545</v>
      </c>
      <c r="O638" s="9">
        <f t="shared" si="46"/>
        <v>110.375471</v>
      </c>
      <c r="P638" s="9">
        <f t="shared" si="47"/>
        <v>110.375471</v>
      </c>
      <c r="Q638" s="11">
        <f t="shared" si="49"/>
        <v>97.677407964601784</v>
      </c>
      <c r="R638" s="11">
        <f t="shared" si="48"/>
        <v>97.677407964601784</v>
      </c>
    </row>
    <row r="639" spans="1:18" ht="20" customHeight="1" x14ac:dyDescent="0.45">
      <c r="A639" s="14"/>
      <c r="B639" s="4" t="s">
        <v>1377</v>
      </c>
      <c r="C639" s="4" t="s">
        <v>1120</v>
      </c>
      <c r="D639" s="4" t="s">
        <v>1123</v>
      </c>
      <c r="E639" s="4" t="s">
        <v>1122</v>
      </c>
      <c r="F639" s="4" t="s">
        <v>216</v>
      </c>
      <c r="G639" s="4" t="s">
        <v>14</v>
      </c>
      <c r="H639" s="4" t="s">
        <v>589</v>
      </c>
      <c r="I639" s="4" t="s">
        <v>61</v>
      </c>
      <c r="J639" s="4" t="s">
        <v>17</v>
      </c>
      <c r="K639" s="4" t="s">
        <v>64</v>
      </c>
      <c r="L639" s="5">
        <v>1</v>
      </c>
      <c r="M639" s="9">
        <v>545</v>
      </c>
      <c r="N639" s="9">
        <f t="shared" si="45"/>
        <v>545</v>
      </c>
      <c r="O639" s="9">
        <f t="shared" si="46"/>
        <v>110.375471</v>
      </c>
      <c r="P639" s="9">
        <f t="shared" si="47"/>
        <v>110.375471</v>
      </c>
      <c r="Q639" s="11">
        <f t="shared" si="49"/>
        <v>97.677407964601784</v>
      </c>
      <c r="R639" s="11">
        <f t="shared" si="48"/>
        <v>97.677407964601784</v>
      </c>
    </row>
    <row r="640" spans="1:18" ht="20" customHeight="1" x14ac:dyDescent="0.45">
      <c r="A640" s="14"/>
      <c r="B640" s="4" t="s">
        <v>1377</v>
      </c>
      <c r="C640" s="4" t="s">
        <v>1120</v>
      </c>
      <c r="D640" s="4" t="s">
        <v>1124</v>
      </c>
      <c r="E640" s="4" t="s">
        <v>1122</v>
      </c>
      <c r="F640" s="4" t="s">
        <v>216</v>
      </c>
      <c r="G640" s="4" t="s">
        <v>14</v>
      </c>
      <c r="H640" s="4" t="s">
        <v>589</v>
      </c>
      <c r="I640" s="4" t="s">
        <v>61</v>
      </c>
      <c r="J640" s="4" t="s">
        <v>17</v>
      </c>
      <c r="K640" s="4" t="s">
        <v>66</v>
      </c>
      <c r="L640" s="5">
        <v>3</v>
      </c>
      <c r="M640" s="9">
        <v>545</v>
      </c>
      <c r="N640" s="9">
        <f t="shared" si="45"/>
        <v>1635</v>
      </c>
      <c r="O640" s="9">
        <f t="shared" si="46"/>
        <v>110.375471</v>
      </c>
      <c r="P640" s="9">
        <f t="shared" si="47"/>
        <v>331.12641300000001</v>
      </c>
      <c r="Q640" s="11">
        <f t="shared" si="49"/>
        <v>97.677407964601784</v>
      </c>
      <c r="R640" s="11">
        <f t="shared" si="48"/>
        <v>293.03222389380534</v>
      </c>
    </row>
    <row r="641" spans="1:18" ht="20" customHeight="1" x14ac:dyDescent="0.45">
      <c r="A641" s="15"/>
      <c r="B641" s="4" t="s">
        <v>1377</v>
      </c>
      <c r="C641" s="4" t="s">
        <v>1120</v>
      </c>
      <c r="D641" s="4" t="s">
        <v>1125</v>
      </c>
      <c r="E641" s="4" t="s">
        <v>1122</v>
      </c>
      <c r="F641" s="4" t="s">
        <v>216</v>
      </c>
      <c r="G641" s="4" t="s">
        <v>14</v>
      </c>
      <c r="H641" s="4" t="s">
        <v>589</v>
      </c>
      <c r="I641" s="4" t="s">
        <v>61</v>
      </c>
      <c r="J641" s="4" t="s">
        <v>17</v>
      </c>
      <c r="K641" s="4" t="s">
        <v>59</v>
      </c>
      <c r="L641" s="5">
        <v>2</v>
      </c>
      <c r="M641" s="9">
        <v>545</v>
      </c>
      <c r="N641" s="9">
        <f t="shared" si="45"/>
        <v>1090</v>
      </c>
      <c r="O641" s="9">
        <f t="shared" si="46"/>
        <v>110.375471</v>
      </c>
      <c r="P641" s="9">
        <f t="shared" si="47"/>
        <v>220.75094200000001</v>
      </c>
      <c r="Q641" s="11">
        <f t="shared" si="49"/>
        <v>97.677407964601784</v>
      </c>
      <c r="R641" s="11">
        <f t="shared" si="48"/>
        <v>195.35481592920357</v>
      </c>
    </row>
    <row r="642" spans="1:18" ht="16.05" customHeight="1" x14ac:dyDescent="0.45">
      <c r="A642" s="13"/>
      <c r="B642" s="4" t="s">
        <v>1377</v>
      </c>
      <c r="C642" s="4" t="s">
        <v>1126</v>
      </c>
      <c r="D642" s="4" t="s">
        <v>1127</v>
      </c>
      <c r="E642" s="4" t="s">
        <v>1128</v>
      </c>
      <c r="F642" s="4" t="s">
        <v>216</v>
      </c>
      <c r="G642" s="4" t="s">
        <v>14</v>
      </c>
      <c r="H642" s="4" t="s">
        <v>589</v>
      </c>
      <c r="I642" s="4" t="s">
        <v>61</v>
      </c>
      <c r="J642" s="4" t="s">
        <v>120</v>
      </c>
      <c r="K642" s="4" t="s">
        <v>59</v>
      </c>
      <c r="L642" s="5">
        <v>13</v>
      </c>
      <c r="M642" s="9">
        <v>395</v>
      </c>
      <c r="N642" s="9">
        <f t="shared" si="45"/>
        <v>5135</v>
      </c>
      <c r="O642" s="9">
        <f t="shared" si="46"/>
        <v>79.996901000000008</v>
      </c>
      <c r="P642" s="9">
        <f t="shared" si="47"/>
        <v>1039.9597130000002</v>
      </c>
      <c r="Q642" s="11">
        <f t="shared" si="49"/>
        <v>70.793717699115064</v>
      </c>
      <c r="R642" s="11">
        <f t="shared" si="48"/>
        <v>920.31833008849583</v>
      </c>
    </row>
    <row r="643" spans="1:18" ht="16.05" customHeight="1" x14ac:dyDescent="0.45">
      <c r="A643" s="14"/>
      <c r="B643" s="4" t="s">
        <v>1377</v>
      </c>
      <c r="C643" s="4" t="s">
        <v>1126</v>
      </c>
      <c r="D643" s="4" t="s">
        <v>1129</v>
      </c>
      <c r="E643" s="4" t="s">
        <v>1128</v>
      </c>
      <c r="F643" s="4" t="s">
        <v>216</v>
      </c>
      <c r="G643" s="4" t="s">
        <v>14</v>
      </c>
      <c r="H643" s="4" t="s">
        <v>589</v>
      </c>
      <c r="I643" s="4" t="s">
        <v>61</v>
      </c>
      <c r="J643" s="4" t="s">
        <v>120</v>
      </c>
      <c r="K643" s="4" t="s">
        <v>66</v>
      </c>
      <c r="L643" s="5">
        <v>13</v>
      </c>
      <c r="M643" s="9">
        <v>395</v>
      </c>
      <c r="N643" s="9">
        <f t="shared" si="45"/>
        <v>5135</v>
      </c>
      <c r="O643" s="9">
        <f t="shared" si="46"/>
        <v>79.996901000000008</v>
      </c>
      <c r="P643" s="9">
        <f t="shared" si="47"/>
        <v>1039.9597130000002</v>
      </c>
      <c r="Q643" s="11">
        <f t="shared" si="49"/>
        <v>70.793717699115064</v>
      </c>
      <c r="R643" s="11">
        <f t="shared" si="48"/>
        <v>920.31833008849583</v>
      </c>
    </row>
    <row r="644" spans="1:18" ht="16.05" customHeight="1" x14ac:dyDescent="0.45">
      <c r="A644" s="14"/>
      <c r="B644" s="4" t="s">
        <v>1377</v>
      </c>
      <c r="C644" s="4" t="s">
        <v>1126</v>
      </c>
      <c r="D644" s="4" t="s">
        <v>1130</v>
      </c>
      <c r="E644" s="4" t="s">
        <v>1128</v>
      </c>
      <c r="F644" s="4" t="s">
        <v>216</v>
      </c>
      <c r="G644" s="4" t="s">
        <v>14</v>
      </c>
      <c r="H644" s="4" t="s">
        <v>589</v>
      </c>
      <c r="I644" s="4" t="s">
        <v>61</v>
      </c>
      <c r="J644" s="4" t="s">
        <v>120</v>
      </c>
      <c r="K644" s="4" t="s">
        <v>70</v>
      </c>
      <c r="L644" s="5">
        <v>11</v>
      </c>
      <c r="M644" s="9">
        <v>395</v>
      </c>
      <c r="N644" s="9">
        <f t="shared" si="45"/>
        <v>4345</v>
      </c>
      <c r="O644" s="9">
        <f t="shared" si="46"/>
        <v>79.996901000000008</v>
      </c>
      <c r="P644" s="9">
        <f t="shared" si="47"/>
        <v>879.96591100000012</v>
      </c>
      <c r="Q644" s="11">
        <f t="shared" si="49"/>
        <v>70.793717699115064</v>
      </c>
      <c r="R644" s="11">
        <f t="shared" si="48"/>
        <v>778.7308946902657</v>
      </c>
    </row>
    <row r="645" spans="1:18" ht="16.05" customHeight="1" x14ac:dyDescent="0.45">
      <c r="A645" s="14"/>
      <c r="B645" s="4" t="s">
        <v>1377</v>
      </c>
      <c r="C645" s="4" t="s">
        <v>1126</v>
      </c>
      <c r="D645" s="4" t="s">
        <v>1131</v>
      </c>
      <c r="E645" s="4" t="s">
        <v>1128</v>
      </c>
      <c r="F645" s="4" t="s">
        <v>216</v>
      </c>
      <c r="G645" s="4" t="s">
        <v>14</v>
      </c>
      <c r="H645" s="4" t="s">
        <v>589</v>
      </c>
      <c r="I645" s="4" t="s">
        <v>61</v>
      </c>
      <c r="J645" s="4" t="s">
        <v>120</v>
      </c>
      <c r="K645" s="4" t="s">
        <v>64</v>
      </c>
      <c r="L645" s="5">
        <v>10</v>
      </c>
      <c r="M645" s="9">
        <v>395</v>
      </c>
      <c r="N645" s="9">
        <f t="shared" si="45"/>
        <v>3950</v>
      </c>
      <c r="O645" s="9">
        <f t="shared" si="46"/>
        <v>79.996901000000008</v>
      </c>
      <c r="P645" s="9">
        <f t="shared" si="47"/>
        <v>799.96901000000003</v>
      </c>
      <c r="Q645" s="11">
        <f t="shared" si="49"/>
        <v>70.793717699115064</v>
      </c>
      <c r="R645" s="11">
        <f t="shared" si="48"/>
        <v>707.93717699115064</v>
      </c>
    </row>
    <row r="646" spans="1:18" ht="16.05" customHeight="1" x14ac:dyDescent="0.45">
      <c r="A646" s="15"/>
      <c r="B646" s="4" t="s">
        <v>1377</v>
      </c>
      <c r="C646" s="4" t="s">
        <v>1126</v>
      </c>
      <c r="D646" s="4" t="s">
        <v>1132</v>
      </c>
      <c r="E646" s="4" t="s">
        <v>1128</v>
      </c>
      <c r="F646" s="4" t="s">
        <v>216</v>
      </c>
      <c r="G646" s="4" t="s">
        <v>14</v>
      </c>
      <c r="H646" s="4" t="s">
        <v>589</v>
      </c>
      <c r="I646" s="4" t="s">
        <v>61</v>
      </c>
      <c r="J646" s="4" t="s">
        <v>120</v>
      </c>
      <c r="K646" s="4" t="s">
        <v>72</v>
      </c>
      <c r="L646" s="5">
        <v>4</v>
      </c>
      <c r="M646" s="9">
        <v>395</v>
      </c>
      <c r="N646" s="9">
        <f t="shared" si="45"/>
        <v>1580</v>
      </c>
      <c r="O646" s="9">
        <f t="shared" si="46"/>
        <v>79.996901000000008</v>
      </c>
      <c r="P646" s="9">
        <f t="shared" si="47"/>
        <v>319.98760400000003</v>
      </c>
      <c r="Q646" s="11">
        <f t="shared" si="49"/>
        <v>70.793717699115064</v>
      </c>
      <c r="R646" s="11">
        <f t="shared" si="48"/>
        <v>283.17487079646025</v>
      </c>
    </row>
    <row r="647" spans="1:18" ht="16.05" customHeight="1" x14ac:dyDescent="0.45">
      <c r="A647" s="13"/>
      <c r="B647" s="4" t="s">
        <v>1377</v>
      </c>
      <c r="C647" s="4" t="s">
        <v>1133</v>
      </c>
      <c r="D647" s="4" t="s">
        <v>1134</v>
      </c>
      <c r="E647" s="4" t="s">
        <v>1135</v>
      </c>
      <c r="F647" s="4" t="s">
        <v>57</v>
      </c>
      <c r="G647" s="4" t="s">
        <v>58</v>
      </c>
      <c r="H647" s="4" t="s">
        <v>589</v>
      </c>
      <c r="I647" s="4" t="s">
        <v>61</v>
      </c>
      <c r="J647" s="4" t="s">
        <v>17</v>
      </c>
      <c r="K647" s="4" t="s">
        <v>59</v>
      </c>
      <c r="L647" s="5">
        <v>8</v>
      </c>
      <c r="M647" s="9">
        <v>595</v>
      </c>
      <c r="N647" s="9">
        <f t="shared" si="45"/>
        <v>4760</v>
      </c>
      <c r="O647" s="9">
        <f t="shared" si="46"/>
        <v>120.501661</v>
      </c>
      <c r="P647" s="9">
        <f t="shared" si="47"/>
        <v>964.01328799999999</v>
      </c>
      <c r="Q647" s="11">
        <f t="shared" si="49"/>
        <v>106.63863805309735</v>
      </c>
      <c r="R647" s="11">
        <f t="shared" si="48"/>
        <v>853.10910442477882</v>
      </c>
    </row>
    <row r="648" spans="1:18" ht="16.05" customHeight="1" x14ac:dyDescent="0.45">
      <c r="A648" s="14"/>
      <c r="B648" s="4" t="s">
        <v>1377</v>
      </c>
      <c r="C648" s="4" t="s">
        <v>1133</v>
      </c>
      <c r="D648" s="4" t="s">
        <v>1136</v>
      </c>
      <c r="E648" s="4" t="s">
        <v>1135</v>
      </c>
      <c r="F648" s="4" t="s">
        <v>57</v>
      </c>
      <c r="G648" s="4" t="s">
        <v>58</v>
      </c>
      <c r="H648" s="4" t="s">
        <v>589</v>
      </c>
      <c r="I648" s="4" t="s">
        <v>61</v>
      </c>
      <c r="J648" s="4" t="s">
        <v>17</v>
      </c>
      <c r="K648" s="4" t="s">
        <v>66</v>
      </c>
      <c r="L648" s="5">
        <v>7</v>
      </c>
      <c r="M648" s="9">
        <v>595</v>
      </c>
      <c r="N648" s="9">
        <f t="shared" si="45"/>
        <v>4165</v>
      </c>
      <c r="O648" s="9">
        <f t="shared" si="46"/>
        <v>120.501661</v>
      </c>
      <c r="P648" s="9">
        <f t="shared" si="47"/>
        <v>843.51162699999998</v>
      </c>
      <c r="Q648" s="11">
        <f t="shared" si="49"/>
        <v>106.63863805309735</v>
      </c>
      <c r="R648" s="11">
        <f t="shared" si="48"/>
        <v>746.47046637168148</v>
      </c>
    </row>
    <row r="649" spans="1:18" ht="16.05" customHeight="1" x14ac:dyDescent="0.45">
      <c r="A649" s="14"/>
      <c r="B649" s="4" t="s">
        <v>1377</v>
      </c>
      <c r="C649" s="4" t="s">
        <v>1133</v>
      </c>
      <c r="D649" s="4" t="s">
        <v>1137</v>
      </c>
      <c r="E649" s="4" t="s">
        <v>1135</v>
      </c>
      <c r="F649" s="4" t="s">
        <v>57</v>
      </c>
      <c r="G649" s="4" t="s">
        <v>58</v>
      </c>
      <c r="H649" s="4" t="s">
        <v>589</v>
      </c>
      <c r="I649" s="4" t="s">
        <v>61</v>
      </c>
      <c r="J649" s="4" t="s">
        <v>17</v>
      </c>
      <c r="K649" s="4" t="s">
        <v>64</v>
      </c>
      <c r="L649" s="5">
        <v>5</v>
      </c>
      <c r="M649" s="9">
        <v>595</v>
      </c>
      <c r="N649" s="9">
        <f t="shared" si="45"/>
        <v>2975</v>
      </c>
      <c r="O649" s="9">
        <f t="shared" si="46"/>
        <v>120.501661</v>
      </c>
      <c r="P649" s="9">
        <f t="shared" si="47"/>
        <v>602.50830499999995</v>
      </c>
      <c r="Q649" s="11">
        <f t="shared" si="49"/>
        <v>106.63863805309735</v>
      </c>
      <c r="R649" s="11">
        <f t="shared" si="48"/>
        <v>533.19319026548681</v>
      </c>
    </row>
    <row r="650" spans="1:18" ht="16.05" customHeight="1" x14ac:dyDescent="0.45">
      <c r="A650" s="14"/>
      <c r="B650" s="4" t="s">
        <v>1377</v>
      </c>
      <c r="C650" s="4" t="s">
        <v>1133</v>
      </c>
      <c r="D650" s="4" t="s">
        <v>1138</v>
      </c>
      <c r="E650" s="4" t="s">
        <v>1135</v>
      </c>
      <c r="F650" s="4" t="s">
        <v>57</v>
      </c>
      <c r="G650" s="4" t="s">
        <v>58</v>
      </c>
      <c r="H650" s="4" t="s">
        <v>589</v>
      </c>
      <c r="I650" s="4" t="s">
        <v>61</v>
      </c>
      <c r="J650" s="4" t="s">
        <v>17</v>
      </c>
      <c r="K650" s="4" t="s">
        <v>68</v>
      </c>
      <c r="L650" s="5">
        <v>1</v>
      </c>
      <c r="M650" s="9">
        <v>595</v>
      </c>
      <c r="N650" s="9">
        <f t="shared" si="45"/>
        <v>595</v>
      </c>
      <c r="O650" s="9">
        <f t="shared" si="46"/>
        <v>120.501661</v>
      </c>
      <c r="P650" s="9">
        <f t="shared" si="47"/>
        <v>120.501661</v>
      </c>
      <c r="Q650" s="11">
        <f t="shared" si="49"/>
        <v>106.63863805309735</v>
      </c>
      <c r="R650" s="11">
        <f t="shared" si="48"/>
        <v>106.63863805309735</v>
      </c>
    </row>
    <row r="651" spans="1:18" ht="16.05" customHeight="1" x14ac:dyDescent="0.45">
      <c r="A651" s="15"/>
      <c r="B651" s="4" t="s">
        <v>1377</v>
      </c>
      <c r="C651" s="4" t="s">
        <v>1133</v>
      </c>
      <c r="D651" s="4" t="s">
        <v>1139</v>
      </c>
      <c r="E651" s="4" t="s">
        <v>1135</v>
      </c>
      <c r="F651" s="4" t="s">
        <v>57</v>
      </c>
      <c r="G651" s="4" t="s">
        <v>58</v>
      </c>
      <c r="H651" s="4" t="s">
        <v>589</v>
      </c>
      <c r="I651" s="4" t="s">
        <v>61</v>
      </c>
      <c r="J651" s="4" t="s">
        <v>17</v>
      </c>
      <c r="K651" s="4" t="s">
        <v>70</v>
      </c>
      <c r="L651" s="5">
        <v>4</v>
      </c>
      <c r="M651" s="9">
        <v>595</v>
      </c>
      <c r="N651" s="9">
        <f t="shared" si="45"/>
        <v>2380</v>
      </c>
      <c r="O651" s="9">
        <f t="shared" si="46"/>
        <v>120.501661</v>
      </c>
      <c r="P651" s="9">
        <f t="shared" si="47"/>
        <v>482.00664399999999</v>
      </c>
      <c r="Q651" s="11">
        <f t="shared" si="49"/>
        <v>106.63863805309735</v>
      </c>
      <c r="R651" s="11">
        <f t="shared" si="48"/>
        <v>426.55455221238941</v>
      </c>
    </row>
    <row r="652" spans="1:18" ht="16.05" customHeight="1" x14ac:dyDescent="0.45">
      <c r="A652" s="13" t="s">
        <v>77</v>
      </c>
      <c r="B652" s="4" t="s">
        <v>1377</v>
      </c>
      <c r="C652" s="4" t="s">
        <v>1140</v>
      </c>
      <c r="D652" s="4" t="s">
        <v>1141</v>
      </c>
      <c r="E652" s="4" t="s">
        <v>1142</v>
      </c>
      <c r="F652" s="4" t="s">
        <v>57</v>
      </c>
      <c r="G652" s="4" t="s">
        <v>58</v>
      </c>
      <c r="H652" s="4" t="s">
        <v>589</v>
      </c>
      <c r="I652" s="4" t="s">
        <v>61</v>
      </c>
      <c r="J652" s="4" t="s">
        <v>17</v>
      </c>
      <c r="K652" s="4" t="s">
        <v>70</v>
      </c>
      <c r="L652" s="5">
        <v>1</v>
      </c>
      <c r="M652" s="9">
        <v>595</v>
      </c>
      <c r="N652" s="9">
        <f t="shared" si="45"/>
        <v>595</v>
      </c>
      <c r="O652" s="9">
        <f t="shared" si="46"/>
        <v>120.501661</v>
      </c>
      <c r="P652" s="9">
        <f t="shared" si="47"/>
        <v>120.501661</v>
      </c>
      <c r="Q652" s="11">
        <f t="shared" si="49"/>
        <v>106.63863805309735</v>
      </c>
      <c r="R652" s="11">
        <f t="shared" si="48"/>
        <v>106.63863805309735</v>
      </c>
    </row>
    <row r="653" spans="1:18" ht="16.05" customHeight="1" x14ac:dyDescent="0.45">
      <c r="A653" s="14"/>
      <c r="B653" s="4" t="s">
        <v>1377</v>
      </c>
      <c r="C653" s="4" t="s">
        <v>1140</v>
      </c>
      <c r="D653" s="4" t="s">
        <v>1143</v>
      </c>
      <c r="E653" s="4" t="s">
        <v>1142</v>
      </c>
      <c r="F653" s="4" t="s">
        <v>57</v>
      </c>
      <c r="G653" s="4" t="s">
        <v>58</v>
      </c>
      <c r="H653" s="4" t="s">
        <v>589</v>
      </c>
      <c r="I653" s="4" t="s">
        <v>61</v>
      </c>
      <c r="J653" s="4" t="s">
        <v>17</v>
      </c>
      <c r="K653" s="4" t="s">
        <v>64</v>
      </c>
      <c r="L653" s="5">
        <v>1</v>
      </c>
      <c r="M653" s="9">
        <v>595</v>
      </c>
      <c r="N653" s="9">
        <f t="shared" si="45"/>
        <v>595</v>
      </c>
      <c r="O653" s="9">
        <f t="shared" si="46"/>
        <v>120.501661</v>
      </c>
      <c r="P653" s="9">
        <f t="shared" si="47"/>
        <v>120.501661</v>
      </c>
      <c r="Q653" s="11">
        <f t="shared" si="49"/>
        <v>106.63863805309735</v>
      </c>
      <c r="R653" s="11">
        <f t="shared" si="48"/>
        <v>106.63863805309735</v>
      </c>
    </row>
    <row r="654" spans="1:18" ht="16.05" customHeight="1" x14ac:dyDescent="0.45">
      <c r="A654" s="14"/>
      <c r="B654" s="4" t="s">
        <v>1377</v>
      </c>
      <c r="C654" s="4" t="s">
        <v>1140</v>
      </c>
      <c r="D654" s="4" t="s">
        <v>1144</v>
      </c>
      <c r="E654" s="4" t="s">
        <v>1142</v>
      </c>
      <c r="F654" s="4" t="s">
        <v>57</v>
      </c>
      <c r="G654" s="4" t="s">
        <v>58</v>
      </c>
      <c r="H654" s="4" t="s">
        <v>589</v>
      </c>
      <c r="I654" s="4" t="s">
        <v>61</v>
      </c>
      <c r="J654" s="4" t="s">
        <v>17</v>
      </c>
      <c r="K654" s="4" t="s">
        <v>72</v>
      </c>
      <c r="L654" s="5">
        <v>2</v>
      </c>
      <c r="M654" s="9">
        <v>595</v>
      </c>
      <c r="N654" s="9">
        <f t="shared" si="45"/>
        <v>1190</v>
      </c>
      <c r="O654" s="9">
        <f t="shared" si="46"/>
        <v>120.501661</v>
      </c>
      <c r="P654" s="9">
        <f t="shared" si="47"/>
        <v>241.003322</v>
      </c>
      <c r="Q654" s="11">
        <f t="shared" si="49"/>
        <v>106.63863805309735</v>
      </c>
      <c r="R654" s="11">
        <f t="shared" si="48"/>
        <v>213.27727610619471</v>
      </c>
    </row>
    <row r="655" spans="1:18" ht="16.05" customHeight="1" x14ac:dyDescent="0.45">
      <c r="A655" s="14"/>
      <c r="B655" s="4" t="s">
        <v>1377</v>
      </c>
      <c r="C655" s="4" t="s">
        <v>1140</v>
      </c>
      <c r="D655" s="4" t="s">
        <v>1145</v>
      </c>
      <c r="E655" s="4" t="s">
        <v>1142</v>
      </c>
      <c r="F655" s="4" t="s">
        <v>57</v>
      </c>
      <c r="G655" s="4" t="s">
        <v>58</v>
      </c>
      <c r="H655" s="4" t="s">
        <v>589</v>
      </c>
      <c r="I655" s="4" t="s">
        <v>61</v>
      </c>
      <c r="J655" s="4" t="s">
        <v>17</v>
      </c>
      <c r="K655" s="4" t="s">
        <v>59</v>
      </c>
      <c r="L655" s="5">
        <v>2</v>
      </c>
      <c r="M655" s="9">
        <v>595</v>
      </c>
      <c r="N655" s="9">
        <f t="shared" ref="N655:N718" si="50">SUM(M655*L655)</f>
        <v>1190</v>
      </c>
      <c r="O655" s="9">
        <f t="shared" ref="O655:O718" si="51">SUM(M655*0.2025238)</f>
        <v>120.501661</v>
      </c>
      <c r="P655" s="9">
        <f t="shared" ref="P655:P718" si="52">SUM(O655*L655)</f>
        <v>241.003322</v>
      </c>
      <c r="Q655" s="11">
        <f t="shared" si="49"/>
        <v>106.63863805309735</v>
      </c>
      <c r="R655" s="11">
        <f t="shared" ref="R655:R718" si="53">SUM(Q655*L655)</f>
        <v>213.27727610619471</v>
      </c>
    </row>
    <row r="656" spans="1:18" ht="16.05" customHeight="1" x14ac:dyDescent="0.45">
      <c r="A656" s="15"/>
      <c r="B656" s="4" t="s">
        <v>1377</v>
      </c>
      <c r="C656" s="4" t="s">
        <v>1140</v>
      </c>
      <c r="D656" s="4" t="s">
        <v>1146</v>
      </c>
      <c r="E656" s="4" t="s">
        <v>1142</v>
      </c>
      <c r="F656" s="4" t="s">
        <v>57</v>
      </c>
      <c r="G656" s="4" t="s">
        <v>58</v>
      </c>
      <c r="H656" s="4" t="s">
        <v>589</v>
      </c>
      <c r="I656" s="4" t="s">
        <v>61</v>
      </c>
      <c r="J656" s="4" t="s">
        <v>17</v>
      </c>
      <c r="K656" s="4" t="s">
        <v>66</v>
      </c>
      <c r="L656" s="5">
        <v>2</v>
      </c>
      <c r="M656" s="9">
        <v>595</v>
      </c>
      <c r="N656" s="9">
        <f t="shared" si="50"/>
        <v>1190</v>
      </c>
      <c r="O656" s="9">
        <f t="shared" si="51"/>
        <v>120.501661</v>
      </c>
      <c r="P656" s="9">
        <f t="shared" si="52"/>
        <v>241.003322</v>
      </c>
      <c r="Q656" s="11">
        <f t="shared" ref="Q656:Q719" si="54">SUM(O656/1.13)</f>
        <v>106.63863805309735</v>
      </c>
      <c r="R656" s="11">
        <f t="shared" si="53"/>
        <v>213.27727610619471</v>
      </c>
    </row>
    <row r="657" spans="1:18" ht="15" customHeight="1" x14ac:dyDescent="0.45">
      <c r="A657" s="13" t="s">
        <v>77</v>
      </c>
      <c r="B657" s="4" t="s">
        <v>1377</v>
      </c>
      <c r="C657" s="4" t="s">
        <v>1147</v>
      </c>
      <c r="D657" s="4" t="s">
        <v>1148</v>
      </c>
      <c r="E657" s="4" t="s">
        <v>1149</v>
      </c>
      <c r="F657" s="4" t="s">
        <v>57</v>
      </c>
      <c r="G657" s="4" t="s">
        <v>58</v>
      </c>
      <c r="H657" s="4" t="s">
        <v>589</v>
      </c>
      <c r="I657" s="4" t="s">
        <v>61</v>
      </c>
      <c r="J657" s="4" t="s">
        <v>62</v>
      </c>
      <c r="K657" s="4" t="s">
        <v>72</v>
      </c>
      <c r="L657" s="5">
        <v>1</v>
      </c>
      <c r="M657" s="9">
        <v>495</v>
      </c>
      <c r="N657" s="9">
        <f t="shared" si="50"/>
        <v>495</v>
      </c>
      <c r="O657" s="9">
        <f t="shared" si="51"/>
        <v>100.249281</v>
      </c>
      <c r="P657" s="9">
        <f t="shared" si="52"/>
        <v>100.249281</v>
      </c>
      <c r="Q657" s="11">
        <f t="shared" si="54"/>
        <v>88.716177876106201</v>
      </c>
      <c r="R657" s="11">
        <f t="shared" si="53"/>
        <v>88.716177876106201</v>
      </c>
    </row>
    <row r="658" spans="1:18" ht="15" customHeight="1" x14ac:dyDescent="0.45">
      <c r="A658" s="14"/>
      <c r="B658" s="4" t="s">
        <v>1377</v>
      </c>
      <c r="C658" s="4" t="s">
        <v>1147</v>
      </c>
      <c r="D658" s="4" t="s">
        <v>1150</v>
      </c>
      <c r="E658" s="4" t="s">
        <v>1149</v>
      </c>
      <c r="F658" s="4" t="s">
        <v>57</v>
      </c>
      <c r="G658" s="4" t="s">
        <v>58</v>
      </c>
      <c r="H658" s="4" t="s">
        <v>589</v>
      </c>
      <c r="I658" s="4" t="s">
        <v>61</v>
      </c>
      <c r="J658" s="4" t="s">
        <v>62</v>
      </c>
      <c r="K658" s="4" t="s">
        <v>68</v>
      </c>
      <c r="L658" s="5">
        <v>1</v>
      </c>
      <c r="M658" s="9">
        <v>495</v>
      </c>
      <c r="N658" s="9">
        <f t="shared" si="50"/>
        <v>495</v>
      </c>
      <c r="O658" s="9">
        <f t="shared" si="51"/>
        <v>100.249281</v>
      </c>
      <c r="P658" s="9">
        <f t="shared" si="52"/>
        <v>100.249281</v>
      </c>
      <c r="Q658" s="11">
        <f t="shared" si="54"/>
        <v>88.716177876106201</v>
      </c>
      <c r="R658" s="11">
        <f t="shared" si="53"/>
        <v>88.716177876106201</v>
      </c>
    </row>
    <row r="659" spans="1:18" ht="15" customHeight="1" x14ac:dyDescent="0.45">
      <c r="A659" s="14"/>
      <c r="B659" s="4" t="s">
        <v>1377</v>
      </c>
      <c r="C659" s="4" t="s">
        <v>1147</v>
      </c>
      <c r="D659" s="4" t="s">
        <v>1151</v>
      </c>
      <c r="E659" s="4" t="s">
        <v>1149</v>
      </c>
      <c r="F659" s="4" t="s">
        <v>57</v>
      </c>
      <c r="G659" s="4" t="s">
        <v>58</v>
      </c>
      <c r="H659" s="4" t="s">
        <v>589</v>
      </c>
      <c r="I659" s="4" t="s">
        <v>61</v>
      </c>
      <c r="J659" s="4" t="s">
        <v>62</v>
      </c>
      <c r="K659" s="4" t="s">
        <v>70</v>
      </c>
      <c r="L659" s="5">
        <v>3</v>
      </c>
      <c r="M659" s="9">
        <v>495</v>
      </c>
      <c r="N659" s="9">
        <f t="shared" si="50"/>
        <v>1485</v>
      </c>
      <c r="O659" s="9">
        <f t="shared" si="51"/>
        <v>100.249281</v>
      </c>
      <c r="P659" s="9">
        <f t="shared" si="52"/>
        <v>300.74784299999999</v>
      </c>
      <c r="Q659" s="11">
        <f t="shared" si="54"/>
        <v>88.716177876106201</v>
      </c>
      <c r="R659" s="11">
        <f t="shared" si="53"/>
        <v>266.1485336283186</v>
      </c>
    </row>
    <row r="660" spans="1:18" ht="15" customHeight="1" x14ac:dyDescent="0.45">
      <c r="A660" s="14"/>
      <c r="B660" s="4" t="s">
        <v>1377</v>
      </c>
      <c r="C660" s="4" t="s">
        <v>1147</v>
      </c>
      <c r="D660" s="4" t="s">
        <v>1152</v>
      </c>
      <c r="E660" s="4" t="s">
        <v>1149</v>
      </c>
      <c r="F660" s="4" t="s">
        <v>57</v>
      </c>
      <c r="G660" s="4" t="s">
        <v>58</v>
      </c>
      <c r="H660" s="4" t="s">
        <v>589</v>
      </c>
      <c r="I660" s="4" t="s">
        <v>61</v>
      </c>
      <c r="J660" s="4" t="s">
        <v>62</v>
      </c>
      <c r="K660" s="4" t="s">
        <v>66</v>
      </c>
      <c r="L660" s="5">
        <v>4</v>
      </c>
      <c r="M660" s="9">
        <v>495</v>
      </c>
      <c r="N660" s="9">
        <f t="shared" si="50"/>
        <v>1980</v>
      </c>
      <c r="O660" s="9">
        <f t="shared" si="51"/>
        <v>100.249281</v>
      </c>
      <c r="P660" s="9">
        <f t="shared" si="52"/>
        <v>400.99712399999999</v>
      </c>
      <c r="Q660" s="11">
        <f t="shared" si="54"/>
        <v>88.716177876106201</v>
      </c>
      <c r="R660" s="11">
        <f t="shared" si="53"/>
        <v>354.8647115044248</v>
      </c>
    </row>
    <row r="661" spans="1:18" ht="15" customHeight="1" x14ac:dyDescent="0.45">
      <c r="A661" s="14"/>
      <c r="B661" s="4" t="s">
        <v>1377</v>
      </c>
      <c r="C661" s="4" t="s">
        <v>1147</v>
      </c>
      <c r="D661" s="4" t="s">
        <v>1153</v>
      </c>
      <c r="E661" s="4" t="s">
        <v>1149</v>
      </c>
      <c r="F661" s="4" t="s">
        <v>57</v>
      </c>
      <c r="G661" s="4" t="s">
        <v>58</v>
      </c>
      <c r="H661" s="4" t="s">
        <v>589</v>
      </c>
      <c r="I661" s="4" t="s">
        <v>61</v>
      </c>
      <c r="J661" s="4" t="s">
        <v>62</v>
      </c>
      <c r="K661" s="4" t="s">
        <v>59</v>
      </c>
      <c r="L661" s="5">
        <v>4</v>
      </c>
      <c r="M661" s="9">
        <v>495</v>
      </c>
      <c r="N661" s="9">
        <f t="shared" si="50"/>
        <v>1980</v>
      </c>
      <c r="O661" s="9">
        <f t="shared" si="51"/>
        <v>100.249281</v>
      </c>
      <c r="P661" s="9">
        <f t="shared" si="52"/>
        <v>400.99712399999999</v>
      </c>
      <c r="Q661" s="11">
        <f t="shared" si="54"/>
        <v>88.716177876106201</v>
      </c>
      <c r="R661" s="11">
        <f t="shared" si="53"/>
        <v>354.8647115044248</v>
      </c>
    </row>
    <row r="662" spans="1:18" ht="15" customHeight="1" x14ac:dyDescent="0.45">
      <c r="A662" s="15"/>
      <c r="B662" s="4" t="s">
        <v>1377</v>
      </c>
      <c r="C662" s="4" t="s">
        <v>1147</v>
      </c>
      <c r="D662" s="4" t="s">
        <v>1154</v>
      </c>
      <c r="E662" s="4" t="s">
        <v>1149</v>
      </c>
      <c r="F662" s="4" t="s">
        <v>57</v>
      </c>
      <c r="G662" s="4" t="s">
        <v>58</v>
      </c>
      <c r="H662" s="4" t="s">
        <v>589</v>
      </c>
      <c r="I662" s="4" t="s">
        <v>61</v>
      </c>
      <c r="J662" s="4" t="s">
        <v>62</v>
      </c>
      <c r="K662" s="4" t="s">
        <v>64</v>
      </c>
      <c r="L662" s="5">
        <v>4</v>
      </c>
      <c r="M662" s="9">
        <v>495</v>
      </c>
      <c r="N662" s="9">
        <f t="shared" si="50"/>
        <v>1980</v>
      </c>
      <c r="O662" s="9">
        <f t="shared" si="51"/>
        <v>100.249281</v>
      </c>
      <c r="P662" s="9">
        <f t="shared" si="52"/>
        <v>400.99712399999999</v>
      </c>
      <c r="Q662" s="11">
        <f t="shared" si="54"/>
        <v>88.716177876106201</v>
      </c>
      <c r="R662" s="11">
        <f t="shared" si="53"/>
        <v>354.8647115044248</v>
      </c>
    </row>
    <row r="663" spans="1:18" ht="80" customHeight="1" x14ac:dyDescent="0.45">
      <c r="A663" s="4" t="s">
        <v>77</v>
      </c>
      <c r="B663" s="4" t="s">
        <v>1377</v>
      </c>
      <c r="C663" s="4" t="s">
        <v>1155</v>
      </c>
      <c r="D663" s="4" t="s">
        <v>1156</v>
      </c>
      <c r="E663" s="4" t="s">
        <v>1157</v>
      </c>
      <c r="F663" s="4" t="s">
        <v>1158</v>
      </c>
      <c r="G663" s="4" t="s">
        <v>14</v>
      </c>
      <c r="H663" s="4" t="s">
        <v>589</v>
      </c>
      <c r="I663" s="4" t="s">
        <v>61</v>
      </c>
      <c r="J663" s="4" t="s">
        <v>17</v>
      </c>
      <c r="K663" s="4" t="s">
        <v>59</v>
      </c>
      <c r="L663" s="5">
        <v>1</v>
      </c>
      <c r="M663" s="9">
        <v>359</v>
      </c>
      <c r="N663" s="9">
        <f t="shared" si="50"/>
        <v>359</v>
      </c>
      <c r="O663" s="9">
        <f t="shared" si="51"/>
        <v>72.706044200000008</v>
      </c>
      <c r="P663" s="9">
        <f t="shared" si="52"/>
        <v>72.706044200000008</v>
      </c>
      <c r="Q663" s="11">
        <f t="shared" si="54"/>
        <v>64.341632035398248</v>
      </c>
      <c r="R663" s="11">
        <f t="shared" si="53"/>
        <v>64.341632035398248</v>
      </c>
    </row>
    <row r="664" spans="1:18" ht="80" customHeight="1" x14ac:dyDescent="0.45">
      <c r="A664" s="4"/>
      <c r="B664" s="4" t="s">
        <v>1377</v>
      </c>
      <c r="C664" s="4" t="s">
        <v>1159</v>
      </c>
      <c r="D664" s="4" t="s">
        <v>1160</v>
      </c>
      <c r="E664" s="4" t="s">
        <v>1161</v>
      </c>
      <c r="F664" s="4" t="s">
        <v>28</v>
      </c>
      <c r="G664" s="4" t="s">
        <v>14</v>
      </c>
      <c r="H664" s="4" t="s">
        <v>589</v>
      </c>
      <c r="I664" s="4" t="s">
        <v>61</v>
      </c>
      <c r="J664" s="4" t="s">
        <v>17</v>
      </c>
      <c r="K664" s="4" t="s">
        <v>66</v>
      </c>
      <c r="L664" s="5">
        <v>1</v>
      </c>
      <c r="M664" s="9">
        <v>595</v>
      </c>
      <c r="N664" s="9">
        <f t="shared" si="50"/>
        <v>595</v>
      </c>
      <c r="O664" s="9">
        <f t="shared" si="51"/>
        <v>120.501661</v>
      </c>
      <c r="P664" s="9">
        <f t="shared" si="52"/>
        <v>120.501661</v>
      </c>
      <c r="Q664" s="11">
        <f t="shared" si="54"/>
        <v>106.63863805309735</v>
      </c>
      <c r="R664" s="11">
        <f t="shared" si="53"/>
        <v>106.63863805309735</v>
      </c>
    </row>
    <row r="665" spans="1:18" ht="80" customHeight="1" x14ac:dyDescent="0.45">
      <c r="A665" s="4" t="s">
        <v>77</v>
      </c>
      <c r="B665" s="4" t="s">
        <v>1377</v>
      </c>
      <c r="C665" s="4" t="s">
        <v>1162</v>
      </c>
      <c r="D665" s="4" t="s">
        <v>1163</v>
      </c>
      <c r="E665" s="4" t="s">
        <v>1164</v>
      </c>
      <c r="F665" s="4" t="s">
        <v>633</v>
      </c>
      <c r="G665" s="4" t="s">
        <v>14</v>
      </c>
      <c r="H665" s="4" t="s">
        <v>589</v>
      </c>
      <c r="I665" s="4" t="s">
        <v>61</v>
      </c>
      <c r="J665" s="4" t="s">
        <v>17</v>
      </c>
      <c r="K665" s="4" t="s">
        <v>66</v>
      </c>
      <c r="L665" s="5">
        <v>1</v>
      </c>
      <c r="M665" s="9">
        <v>325</v>
      </c>
      <c r="N665" s="9">
        <f t="shared" si="50"/>
        <v>325</v>
      </c>
      <c r="O665" s="9">
        <f t="shared" si="51"/>
        <v>65.820234999999997</v>
      </c>
      <c r="P665" s="9">
        <f t="shared" si="52"/>
        <v>65.820234999999997</v>
      </c>
      <c r="Q665" s="11">
        <f t="shared" si="54"/>
        <v>58.247995575221239</v>
      </c>
      <c r="R665" s="11">
        <f t="shared" si="53"/>
        <v>58.247995575221239</v>
      </c>
    </row>
    <row r="666" spans="1:18" ht="80" customHeight="1" x14ac:dyDescent="0.45">
      <c r="A666" s="4" t="s">
        <v>77</v>
      </c>
      <c r="B666" s="4" t="s">
        <v>1377</v>
      </c>
      <c r="C666" s="4" t="s">
        <v>1165</v>
      </c>
      <c r="D666" s="4" t="s">
        <v>1166</v>
      </c>
      <c r="E666" s="4" t="s">
        <v>1167</v>
      </c>
      <c r="F666" s="4" t="s">
        <v>633</v>
      </c>
      <c r="G666" s="4" t="s">
        <v>14</v>
      </c>
      <c r="H666" s="4" t="s">
        <v>589</v>
      </c>
      <c r="I666" s="4" t="s">
        <v>61</v>
      </c>
      <c r="J666" s="4" t="s">
        <v>17</v>
      </c>
      <c r="K666" s="4" t="s">
        <v>66</v>
      </c>
      <c r="L666" s="5">
        <v>1</v>
      </c>
      <c r="M666" s="9">
        <v>350</v>
      </c>
      <c r="N666" s="9">
        <f t="shared" si="50"/>
        <v>350</v>
      </c>
      <c r="O666" s="9">
        <f t="shared" si="51"/>
        <v>70.883330000000001</v>
      </c>
      <c r="P666" s="9">
        <f t="shared" si="52"/>
        <v>70.883330000000001</v>
      </c>
      <c r="Q666" s="11">
        <f t="shared" si="54"/>
        <v>62.72861061946903</v>
      </c>
      <c r="R666" s="11">
        <f t="shared" si="53"/>
        <v>62.72861061946903</v>
      </c>
    </row>
    <row r="667" spans="1:18" ht="80" customHeight="1" x14ac:dyDescent="0.45">
      <c r="A667" s="4" t="s">
        <v>77</v>
      </c>
      <c r="B667" s="4" t="s">
        <v>1377</v>
      </c>
      <c r="C667" s="4" t="s">
        <v>1168</v>
      </c>
      <c r="D667" s="4" t="s">
        <v>1169</v>
      </c>
      <c r="E667" s="4" t="s">
        <v>1170</v>
      </c>
      <c r="F667" s="4" t="s">
        <v>756</v>
      </c>
      <c r="G667" s="4" t="s">
        <v>14</v>
      </c>
      <c r="H667" s="4" t="s">
        <v>589</v>
      </c>
      <c r="I667" s="4" t="s">
        <v>61</v>
      </c>
      <c r="J667" s="4" t="s">
        <v>17</v>
      </c>
      <c r="K667" s="4" t="s">
        <v>70</v>
      </c>
      <c r="L667" s="5">
        <v>1</v>
      </c>
      <c r="M667" s="9">
        <v>290</v>
      </c>
      <c r="N667" s="9">
        <f t="shared" si="50"/>
        <v>290</v>
      </c>
      <c r="O667" s="9">
        <f t="shared" si="51"/>
        <v>58.731901999999998</v>
      </c>
      <c r="P667" s="9">
        <f t="shared" si="52"/>
        <v>58.731901999999998</v>
      </c>
      <c r="Q667" s="11">
        <f t="shared" si="54"/>
        <v>51.975134513274341</v>
      </c>
      <c r="R667" s="11">
        <f t="shared" si="53"/>
        <v>51.975134513274341</v>
      </c>
    </row>
    <row r="668" spans="1:18" ht="80" customHeight="1" x14ac:dyDescent="0.45">
      <c r="A668" s="4" t="s">
        <v>77</v>
      </c>
      <c r="B668" s="4" t="s">
        <v>1377</v>
      </c>
      <c r="C668" s="4" t="s">
        <v>1171</v>
      </c>
      <c r="D668" s="4" t="s">
        <v>1172</v>
      </c>
      <c r="E668" s="4" t="s">
        <v>1173</v>
      </c>
      <c r="F668" s="4" t="s">
        <v>756</v>
      </c>
      <c r="G668" s="4" t="s">
        <v>14</v>
      </c>
      <c r="H668" s="4" t="s">
        <v>589</v>
      </c>
      <c r="I668" s="4" t="s">
        <v>61</v>
      </c>
      <c r="J668" s="4" t="s">
        <v>17</v>
      </c>
      <c r="K668" s="4" t="s">
        <v>66</v>
      </c>
      <c r="L668" s="5">
        <v>1</v>
      </c>
      <c r="M668" s="9">
        <v>350</v>
      </c>
      <c r="N668" s="9">
        <f t="shared" si="50"/>
        <v>350</v>
      </c>
      <c r="O668" s="9">
        <f t="shared" si="51"/>
        <v>70.883330000000001</v>
      </c>
      <c r="P668" s="9">
        <f t="shared" si="52"/>
        <v>70.883330000000001</v>
      </c>
      <c r="Q668" s="11">
        <f t="shared" si="54"/>
        <v>62.72861061946903</v>
      </c>
      <c r="R668" s="11">
        <f t="shared" si="53"/>
        <v>62.72861061946903</v>
      </c>
    </row>
    <row r="669" spans="1:18" ht="80" customHeight="1" x14ac:dyDescent="0.45">
      <c r="A669" s="4" t="s">
        <v>77</v>
      </c>
      <c r="B669" s="4" t="s">
        <v>1377</v>
      </c>
      <c r="C669" s="4" t="s">
        <v>1174</v>
      </c>
      <c r="D669" s="4" t="s">
        <v>1175</v>
      </c>
      <c r="E669" s="4" t="s">
        <v>1176</v>
      </c>
      <c r="F669" s="4" t="s">
        <v>756</v>
      </c>
      <c r="G669" s="4" t="s">
        <v>14</v>
      </c>
      <c r="H669" s="4" t="s">
        <v>589</v>
      </c>
      <c r="I669" s="4" t="s">
        <v>61</v>
      </c>
      <c r="J669" s="4" t="s">
        <v>17</v>
      </c>
      <c r="K669" s="4" t="s">
        <v>66</v>
      </c>
      <c r="L669" s="5">
        <v>1</v>
      </c>
      <c r="M669" s="9">
        <v>325</v>
      </c>
      <c r="N669" s="9">
        <f t="shared" si="50"/>
        <v>325</v>
      </c>
      <c r="O669" s="9">
        <f t="shared" si="51"/>
        <v>65.820234999999997</v>
      </c>
      <c r="P669" s="9">
        <f t="shared" si="52"/>
        <v>65.820234999999997</v>
      </c>
      <c r="Q669" s="11">
        <f t="shared" si="54"/>
        <v>58.247995575221239</v>
      </c>
      <c r="R669" s="11">
        <f t="shared" si="53"/>
        <v>58.247995575221239</v>
      </c>
    </row>
    <row r="670" spans="1:18" ht="80" customHeight="1" x14ac:dyDescent="0.45">
      <c r="A670" s="4"/>
      <c r="B670" s="4" t="s">
        <v>1377</v>
      </c>
      <c r="C670" s="4" t="s">
        <v>1177</v>
      </c>
      <c r="D670" s="4" t="s">
        <v>1178</v>
      </c>
      <c r="E670" s="4" t="s">
        <v>1179</v>
      </c>
      <c r="F670" s="4" t="s">
        <v>756</v>
      </c>
      <c r="G670" s="4" t="s">
        <v>14</v>
      </c>
      <c r="H670" s="4" t="s">
        <v>589</v>
      </c>
      <c r="I670" s="4" t="s">
        <v>61</v>
      </c>
      <c r="J670" s="4" t="s">
        <v>17</v>
      </c>
      <c r="K670" s="4">
        <v>40</v>
      </c>
      <c r="L670" s="5">
        <v>1</v>
      </c>
      <c r="M670" s="9">
        <v>995</v>
      </c>
      <c r="N670" s="9">
        <f t="shared" si="50"/>
        <v>995</v>
      </c>
      <c r="O670" s="9">
        <f t="shared" si="51"/>
        <v>201.51118099999999</v>
      </c>
      <c r="P670" s="9">
        <f t="shared" si="52"/>
        <v>201.51118099999999</v>
      </c>
      <c r="Q670" s="11">
        <f t="shared" si="54"/>
        <v>178.32847876106194</v>
      </c>
      <c r="R670" s="11">
        <f t="shared" si="53"/>
        <v>178.32847876106194</v>
      </c>
    </row>
    <row r="671" spans="1:18" ht="80" customHeight="1" x14ac:dyDescent="0.45">
      <c r="A671" s="4"/>
      <c r="B671" s="4" t="s">
        <v>1377</v>
      </c>
      <c r="C671" s="4" t="s">
        <v>1180</v>
      </c>
      <c r="D671" s="4" t="s">
        <v>1181</v>
      </c>
      <c r="E671" s="4" t="s">
        <v>1182</v>
      </c>
      <c r="F671" s="4" t="s">
        <v>633</v>
      </c>
      <c r="G671" s="4" t="s">
        <v>14</v>
      </c>
      <c r="H671" s="4" t="s">
        <v>589</v>
      </c>
      <c r="I671" s="4" t="s">
        <v>61</v>
      </c>
      <c r="J671" s="4" t="s">
        <v>17</v>
      </c>
      <c r="K671" s="4" t="s">
        <v>66</v>
      </c>
      <c r="L671" s="5">
        <v>1</v>
      </c>
      <c r="M671" s="9">
        <v>350</v>
      </c>
      <c r="N671" s="9">
        <f t="shared" si="50"/>
        <v>350</v>
      </c>
      <c r="O671" s="9">
        <f t="shared" si="51"/>
        <v>70.883330000000001</v>
      </c>
      <c r="P671" s="9">
        <f t="shared" si="52"/>
        <v>70.883330000000001</v>
      </c>
      <c r="Q671" s="11">
        <f t="shared" si="54"/>
        <v>62.72861061946903</v>
      </c>
      <c r="R671" s="11">
        <f t="shared" si="53"/>
        <v>62.72861061946903</v>
      </c>
    </row>
    <row r="672" spans="1:18" ht="80" customHeight="1" x14ac:dyDescent="0.45">
      <c r="A672" s="4" t="s">
        <v>77</v>
      </c>
      <c r="B672" s="4" t="s">
        <v>1377</v>
      </c>
      <c r="C672" s="4" t="s">
        <v>1183</v>
      </c>
      <c r="D672" s="4" t="s">
        <v>1184</v>
      </c>
      <c r="E672" s="4" t="s">
        <v>1185</v>
      </c>
      <c r="F672" s="4" t="s">
        <v>633</v>
      </c>
      <c r="G672" s="4" t="s">
        <v>14</v>
      </c>
      <c r="H672" s="4" t="s">
        <v>589</v>
      </c>
      <c r="I672" s="4" t="s">
        <v>61</v>
      </c>
      <c r="J672" s="4" t="s">
        <v>17</v>
      </c>
      <c r="K672" s="4" t="s">
        <v>66</v>
      </c>
      <c r="L672" s="5">
        <v>1</v>
      </c>
      <c r="M672" s="9">
        <v>450</v>
      </c>
      <c r="N672" s="9">
        <f t="shared" si="50"/>
        <v>450</v>
      </c>
      <c r="O672" s="9">
        <f t="shared" si="51"/>
        <v>91.135710000000003</v>
      </c>
      <c r="P672" s="9">
        <f t="shared" si="52"/>
        <v>91.135710000000003</v>
      </c>
      <c r="Q672" s="11">
        <f t="shared" si="54"/>
        <v>80.651070796460189</v>
      </c>
      <c r="R672" s="11">
        <f t="shared" si="53"/>
        <v>80.651070796460189</v>
      </c>
    </row>
    <row r="673" spans="1:18" ht="80" customHeight="1" x14ac:dyDescent="0.45">
      <c r="A673" s="4"/>
      <c r="B673" s="4" t="s">
        <v>1377</v>
      </c>
      <c r="C673" s="4" t="s">
        <v>1186</v>
      </c>
      <c r="D673" s="4" t="s">
        <v>1187</v>
      </c>
      <c r="E673" s="4" t="s">
        <v>1188</v>
      </c>
      <c r="F673" s="4" t="s">
        <v>633</v>
      </c>
      <c r="G673" s="4" t="s">
        <v>14</v>
      </c>
      <c r="H673" s="4" t="s">
        <v>589</v>
      </c>
      <c r="I673" s="4" t="s">
        <v>61</v>
      </c>
      <c r="J673" s="4" t="s">
        <v>17</v>
      </c>
      <c r="K673" s="4">
        <v>38</v>
      </c>
      <c r="L673" s="5">
        <v>1</v>
      </c>
      <c r="M673" s="9">
        <v>525</v>
      </c>
      <c r="N673" s="9">
        <f t="shared" si="50"/>
        <v>525</v>
      </c>
      <c r="O673" s="9">
        <f t="shared" si="51"/>
        <v>106.324995</v>
      </c>
      <c r="P673" s="9">
        <f t="shared" si="52"/>
        <v>106.324995</v>
      </c>
      <c r="Q673" s="11">
        <f t="shared" si="54"/>
        <v>94.092915929203556</v>
      </c>
      <c r="R673" s="11">
        <f t="shared" si="53"/>
        <v>94.092915929203556</v>
      </c>
    </row>
    <row r="674" spans="1:18" ht="80" customHeight="1" x14ac:dyDescent="0.45">
      <c r="A674" s="4" t="s">
        <v>77</v>
      </c>
      <c r="B674" s="4" t="s">
        <v>1377</v>
      </c>
      <c r="C674" s="4" t="s">
        <v>1189</v>
      </c>
      <c r="D674" s="4" t="s">
        <v>1190</v>
      </c>
      <c r="E674" s="4" t="s">
        <v>1191</v>
      </c>
      <c r="F674" s="4" t="s">
        <v>633</v>
      </c>
      <c r="G674" s="4" t="s">
        <v>14</v>
      </c>
      <c r="H674" s="4" t="s">
        <v>589</v>
      </c>
      <c r="I674" s="4" t="s">
        <v>61</v>
      </c>
      <c r="J674" s="4" t="s">
        <v>17</v>
      </c>
      <c r="K674" s="4">
        <v>38</v>
      </c>
      <c r="L674" s="5">
        <v>1</v>
      </c>
      <c r="M674" s="9">
        <v>450</v>
      </c>
      <c r="N674" s="9">
        <f t="shared" si="50"/>
        <v>450</v>
      </c>
      <c r="O674" s="9">
        <f t="shared" si="51"/>
        <v>91.135710000000003</v>
      </c>
      <c r="P674" s="9">
        <f t="shared" si="52"/>
        <v>91.135710000000003</v>
      </c>
      <c r="Q674" s="11">
        <f t="shared" si="54"/>
        <v>80.651070796460189</v>
      </c>
      <c r="R674" s="11">
        <f t="shared" si="53"/>
        <v>80.651070796460189</v>
      </c>
    </row>
    <row r="675" spans="1:18" ht="26.75" customHeight="1" x14ac:dyDescent="0.45">
      <c r="A675" s="13" t="s">
        <v>77</v>
      </c>
      <c r="B675" s="4" t="s">
        <v>1377</v>
      </c>
      <c r="C675" s="4" t="s">
        <v>1192</v>
      </c>
      <c r="D675" s="4" t="s">
        <v>1193</v>
      </c>
      <c r="E675" s="4" t="s">
        <v>1194</v>
      </c>
      <c r="F675" s="4" t="s">
        <v>633</v>
      </c>
      <c r="G675" s="4" t="s">
        <v>14</v>
      </c>
      <c r="H675" s="4" t="s">
        <v>589</v>
      </c>
      <c r="I675" s="4" t="s">
        <v>61</v>
      </c>
      <c r="J675" s="4" t="s">
        <v>17</v>
      </c>
      <c r="K675" s="4">
        <v>36</v>
      </c>
      <c r="L675" s="5">
        <v>1</v>
      </c>
      <c r="M675" s="9">
        <v>450</v>
      </c>
      <c r="N675" s="9">
        <f t="shared" si="50"/>
        <v>450</v>
      </c>
      <c r="O675" s="9">
        <f t="shared" si="51"/>
        <v>91.135710000000003</v>
      </c>
      <c r="P675" s="9">
        <f t="shared" si="52"/>
        <v>91.135710000000003</v>
      </c>
      <c r="Q675" s="11">
        <f t="shared" si="54"/>
        <v>80.651070796460189</v>
      </c>
      <c r="R675" s="11">
        <f t="shared" si="53"/>
        <v>80.651070796460189</v>
      </c>
    </row>
    <row r="676" spans="1:18" ht="26.75" customHeight="1" x14ac:dyDescent="0.45">
      <c r="A676" s="14"/>
      <c r="B676" s="4" t="s">
        <v>1377</v>
      </c>
      <c r="C676" s="4" t="s">
        <v>1192</v>
      </c>
      <c r="D676" s="4" t="s">
        <v>1195</v>
      </c>
      <c r="E676" s="4" t="s">
        <v>1194</v>
      </c>
      <c r="F676" s="4" t="s">
        <v>633</v>
      </c>
      <c r="G676" s="4" t="s">
        <v>14</v>
      </c>
      <c r="H676" s="4" t="s">
        <v>589</v>
      </c>
      <c r="I676" s="4" t="s">
        <v>61</v>
      </c>
      <c r="J676" s="4" t="s">
        <v>17</v>
      </c>
      <c r="K676" s="4">
        <v>40</v>
      </c>
      <c r="L676" s="5">
        <v>2</v>
      </c>
      <c r="M676" s="9">
        <v>450</v>
      </c>
      <c r="N676" s="9">
        <f t="shared" si="50"/>
        <v>900</v>
      </c>
      <c r="O676" s="9">
        <f t="shared" si="51"/>
        <v>91.135710000000003</v>
      </c>
      <c r="P676" s="9">
        <f t="shared" si="52"/>
        <v>182.27142000000001</v>
      </c>
      <c r="Q676" s="11">
        <f t="shared" si="54"/>
        <v>80.651070796460189</v>
      </c>
      <c r="R676" s="11">
        <f t="shared" si="53"/>
        <v>161.30214159292038</v>
      </c>
    </row>
    <row r="677" spans="1:18" ht="26.75" customHeight="1" x14ac:dyDescent="0.45">
      <c r="A677" s="15"/>
      <c r="B677" s="4" t="s">
        <v>1377</v>
      </c>
      <c r="C677" s="4" t="s">
        <v>1192</v>
      </c>
      <c r="D677" s="4" t="s">
        <v>1196</v>
      </c>
      <c r="E677" s="4" t="s">
        <v>1194</v>
      </c>
      <c r="F677" s="4" t="s">
        <v>633</v>
      </c>
      <c r="G677" s="4" t="s">
        <v>14</v>
      </c>
      <c r="H677" s="4" t="s">
        <v>589</v>
      </c>
      <c r="I677" s="4" t="s">
        <v>61</v>
      </c>
      <c r="J677" s="4" t="s">
        <v>17</v>
      </c>
      <c r="K677" s="4">
        <v>38</v>
      </c>
      <c r="L677" s="5">
        <v>2</v>
      </c>
      <c r="M677" s="9">
        <v>450</v>
      </c>
      <c r="N677" s="9">
        <f t="shared" si="50"/>
        <v>900</v>
      </c>
      <c r="O677" s="9">
        <f t="shared" si="51"/>
        <v>91.135710000000003</v>
      </c>
      <c r="P677" s="9">
        <f t="shared" si="52"/>
        <v>182.27142000000001</v>
      </c>
      <c r="Q677" s="11">
        <f t="shared" si="54"/>
        <v>80.651070796460189</v>
      </c>
      <c r="R677" s="11">
        <f t="shared" si="53"/>
        <v>161.30214159292038</v>
      </c>
    </row>
    <row r="678" spans="1:18" ht="80" customHeight="1" x14ac:dyDescent="0.45">
      <c r="A678" s="4"/>
      <c r="B678" s="4" t="s">
        <v>1377</v>
      </c>
      <c r="C678" s="4" t="s">
        <v>1197</v>
      </c>
      <c r="D678" s="4" t="s">
        <v>1198</v>
      </c>
      <c r="E678" s="4" t="s">
        <v>1199</v>
      </c>
      <c r="F678" s="4" t="s">
        <v>633</v>
      </c>
      <c r="G678" s="4" t="s">
        <v>14</v>
      </c>
      <c r="H678" s="4" t="s">
        <v>589</v>
      </c>
      <c r="I678" s="4" t="s">
        <v>61</v>
      </c>
      <c r="J678" s="4" t="s">
        <v>17</v>
      </c>
      <c r="K678" s="4">
        <v>38</v>
      </c>
      <c r="L678" s="5">
        <v>1</v>
      </c>
      <c r="M678" s="9">
        <v>495</v>
      </c>
      <c r="N678" s="9">
        <f t="shared" si="50"/>
        <v>495</v>
      </c>
      <c r="O678" s="9">
        <f t="shared" si="51"/>
        <v>100.249281</v>
      </c>
      <c r="P678" s="9">
        <f t="shared" si="52"/>
        <v>100.249281</v>
      </c>
      <c r="Q678" s="11">
        <f t="shared" si="54"/>
        <v>88.716177876106201</v>
      </c>
      <c r="R678" s="11">
        <f t="shared" si="53"/>
        <v>88.716177876106201</v>
      </c>
    </row>
    <row r="679" spans="1:18" ht="80" customHeight="1" x14ac:dyDescent="0.45">
      <c r="A679" s="4" t="s">
        <v>77</v>
      </c>
      <c r="B679" s="4" t="s">
        <v>1377</v>
      </c>
      <c r="C679" s="4" t="s">
        <v>1200</v>
      </c>
      <c r="D679" s="4" t="s">
        <v>1201</v>
      </c>
      <c r="E679" s="4" t="s">
        <v>1202</v>
      </c>
      <c r="F679" s="4" t="s">
        <v>349</v>
      </c>
      <c r="G679" s="4" t="s">
        <v>14</v>
      </c>
      <c r="H679" s="4" t="s">
        <v>589</v>
      </c>
      <c r="I679" s="4" t="s">
        <v>61</v>
      </c>
      <c r="J679" s="4" t="s">
        <v>17</v>
      </c>
      <c r="K679" s="4" t="s">
        <v>64</v>
      </c>
      <c r="L679" s="5">
        <v>1</v>
      </c>
      <c r="M679" s="9">
        <v>495</v>
      </c>
      <c r="N679" s="9">
        <f t="shared" si="50"/>
        <v>495</v>
      </c>
      <c r="O679" s="9">
        <f t="shared" si="51"/>
        <v>100.249281</v>
      </c>
      <c r="P679" s="9">
        <f t="shared" si="52"/>
        <v>100.249281</v>
      </c>
      <c r="Q679" s="11">
        <f t="shared" si="54"/>
        <v>88.716177876106201</v>
      </c>
      <c r="R679" s="11">
        <f t="shared" si="53"/>
        <v>88.716177876106201</v>
      </c>
    </row>
    <row r="680" spans="1:18" ht="20" customHeight="1" x14ac:dyDescent="0.45">
      <c r="A680" s="13"/>
      <c r="B680" s="4" t="s">
        <v>1377</v>
      </c>
      <c r="C680" s="4" t="s">
        <v>1203</v>
      </c>
      <c r="D680" s="4" t="s">
        <v>1204</v>
      </c>
      <c r="E680" s="4" t="s">
        <v>1205</v>
      </c>
      <c r="F680" s="4" t="s">
        <v>13</v>
      </c>
      <c r="G680" s="4" t="s">
        <v>14</v>
      </c>
      <c r="H680" s="4" t="s">
        <v>589</v>
      </c>
      <c r="I680" s="4" t="s">
        <v>61</v>
      </c>
      <c r="J680" s="4" t="s">
        <v>17</v>
      </c>
      <c r="K680" s="4" t="s">
        <v>59</v>
      </c>
      <c r="L680" s="5">
        <v>1</v>
      </c>
      <c r="M680" s="9">
        <v>595</v>
      </c>
      <c r="N680" s="9">
        <f t="shared" si="50"/>
        <v>595</v>
      </c>
      <c r="O680" s="9">
        <f t="shared" si="51"/>
        <v>120.501661</v>
      </c>
      <c r="P680" s="9">
        <f t="shared" si="52"/>
        <v>120.501661</v>
      </c>
      <c r="Q680" s="11">
        <f t="shared" si="54"/>
        <v>106.63863805309735</v>
      </c>
      <c r="R680" s="11">
        <f t="shared" si="53"/>
        <v>106.63863805309735</v>
      </c>
    </row>
    <row r="681" spans="1:18" ht="20" customHeight="1" x14ac:dyDescent="0.45">
      <c r="A681" s="14"/>
      <c r="B681" s="4" t="s">
        <v>1377</v>
      </c>
      <c r="C681" s="4" t="s">
        <v>1203</v>
      </c>
      <c r="D681" s="4" t="s">
        <v>1206</v>
      </c>
      <c r="E681" s="4" t="s">
        <v>1205</v>
      </c>
      <c r="F681" s="4" t="s">
        <v>13</v>
      </c>
      <c r="G681" s="4" t="s">
        <v>14</v>
      </c>
      <c r="H681" s="4" t="s">
        <v>589</v>
      </c>
      <c r="I681" s="4" t="s">
        <v>61</v>
      </c>
      <c r="J681" s="4" t="s">
        <v>17</v>
      </c>
      <c r="K681" s="4" t="s">
        <v>64</v>
      </c>
      <c r="L681" s="5">
        <v>1</v>
      </c>
      <c r="M681" s="9">
        <v>595</v>
      </c>
      <c r="N681" s="9">
        <f t="shared" si="50"/>
        <v>595</v>
      </c>
      <c r="O681" s="9">
        <f t="shared" si="51"/>
        <v>120.501661</v>
      </c>
      <c r="P681" s="9">
        <f t="shared" si="52"/>
        <v>120.501661</v>
      </c>
      <c r="Q681" s="11">
        <f t="shared" si="54"/>
        <v>106.63863805309735</v>
      </c>
      <c r="R681" s="11">
        <f t="shared" si="53"/>
        <v>106.63863805309735</v>
      </c>
    </row>
    <row r="682" spans="1:18" ht="20" customHeight="1" x14ac:dyDescent="0.45">
      <c r="A682" s="14"/>
      <c r="B682" s="4" t="s">
        <v>1377</v>
      </c>
      <c r="C682" s="4" t="s">
        <v>1203</v>
      </c>
      <c r="D682" s="4" t="s">
        <v>1207</v>
      </c>
      <c r="E682" s="4" t="s">
        <v>1205</v>
      </c>
      <c r="F682" s="4" t="s">
        <v>13</v>
      </c>
      <c r="G682" s="4" t="s">
        <v>14</v>
      </c>
      <c r="H682" s="4" t="s">
        <v>589</v>
      </c>
      <c r="I682" s="4" t="s">
        <v>61</v>
      </c>
      <c r="J682" s="4" t="s">
        <v>17</v>
      </c>
      <c r="K682" s="4" t="s">
        <v>70</v>
      </c>
      <c r="L682" s="5">
        <v>1</v>
      </c>
      <c r="M682" s="9">
        <v>595</v>
      </c>
      <c r="N682" s="9">
        <f t="shared" si="50"/>
        <v>595</v>
      </c>
      <c r="O682" s="9">
        <f t="shared" si="51"/>
        <v>120.501661</v>
      </c>
      <c r="P682" s="9">
        <f t="shared" si="52"/>
        <v>120.501661</v>
      </c>
      <c r="Q682" s="11">
        <f t="shared" si="54"/>
        <v>106.63863805309735</v>
      </c>
      <c r="R682" s="11">
        <f t="shared" si="53"/>
        <v>106.63863805309735</v>
      </c>
    </row>
    <row r="683" spans="1:18" ht="20" customHeight="1" x14ac:dyDescent="0.45">
      <c r="A683" s="15"/>
      <c r="B683" s="4" t="s">
        <v>1377</v>
      </c>
      <c r="C683" s="4" t="s">
        <v>1203</v>
      </c>
      <c r="D683" s="4" t="s">
        <v>1208</v>
      </c>
      <c r="E683" s="4" t="s">
        <v>1205</v>
      </c>
      <c r="F683" s="4" t="s">
        <v>13</v>
      </c>
      <c r="G683" s="4" t="s">
        <v>14</v>
      </c>
      <c r="H683" s="4" t="s">
        <v>589</v>
      </c>
      <c r="I683" s="4" t="s">
        <v>61</v>
      </c>
      <c r="J683" s="4" t="s">
        <v>17</v>
      </c>
      <c r="K683" s="4" t="s">
        <v>66</v>
      </c>
      <c r="L683" s="5">
        <v>3</v>
      </c>
      <c r="M683" s="9">
        <v>595</v>
      </c>
      <c r="N683" s="9">
        <f t="shared" si="50"/>
        <v>1785</v>
      </c>
      <c r="O683" s="9">
        <f t="shared" si="51"/>
        <v>120.501661</v>
      </c>
      <c r="P683" s="9">
        <f t="shared" si="52"/>
        <v>361.50498299999998</v>
      </c>
      <c r="Q683" s="11">
        <f t="shared" si="54"/>
        <v>106.63863805309735</v>
      </c>
      <c r="R683" s="11">
        <f t="shared" si="53"/>
        <v>319.91591415929207</v>
      </c>
    </row>
    <row r="684" spans="1:18" ht="80" customHeight="1" x14ac:dyDescent="0.45">
      <c r="A684" s="4"/>
      <c r="B684" s="4" t="s">
        <v>1377</v>
      </c>
      <c r="C684" s="4" t="s">
        <v>1209</v>
      </c>
      <c r="D684" s="4" t="s">
        <v>1210</v>
      </c>
      <c r="E684" s="4" t="s">
        <v>1211</v>
      </c>
      <c r="F684" s="4" t="s">
        <v>1212</v>
      </c>
      <c r="G684" s="4" t="s">
        <v>14</v>
      </c>
      <c r="H684" s="4" t="s">
        <v>589</v>
      </c>
      <c r="I684" s="4" t="s">
        <v>61</v>
      </c>
      <c r="J684" s="4" t="s">
        <v>17</v>
      </c>
      <c r="K684" s="4">
        <v>44</v>
      </c>
      <c r="L684" s="5">
        <v>1</v>
      </c>
      <c r="M684" s="9">
        <v>350</v>
      </c>
      <c r="N684" s="9">
        <f t="shared" si="50"/>
        <v>350</v>
      </c>
      <c r="O684" s="9">
        <f t="shared" si="51"/>
        <v>70.883330000000001</v>
      </c>
      <c r="P684" s="9">
        <f t="shared" si="52"/>
        <v>70.883330000000001</v>
      </c>
      <c r="Q684" s="11">
        <f t="shared" si="54"/>
        <v>62.72861061946903</v>
      </c>
      <c r="R684" s="11">
        <f t="shared" si="53"/>
        <v>62.72861061946903</v>
      </c>
    </row>
    <row r="685" spans="1:18" ht="80" customHeight="1" x14ac:dyDescent="0.45">
      <c r="A685" s="4" t="s">
        <v>77</v>
      </c>
      <c r="B685" s="4" t="s">
        <v>1377</v>
      </c>
      <c r="C685" s="4" t="s">
        <v>1213</v>
      </c>
      <c r="D685" s="4" t="s">
        <v>1214</v>
      </c>
      <c r="E685" s="4" t="s">
        <v>1215</v>
      </c>
      <c r="F685" s="4" t="s">
        <v>633</v>
      </c>
      <c r="G685" s="4" t="s">
        <v>14</v>
      </c>
      <c r="H685" s="4" t="s">
        <v>589</v>
      </c>
      <c r="I685" s="4" t="s">
        <v>61</v>
      </c>
      <c r="J685" s="4" t="s">
        <v>17</v>
      </c>
      <c r="K685" s="4">
        <v>38</v>
      </c>
      <c r="L685" s="5">
        <v>1</v>
      </c>
      <c r="M685" s="9">
        <v>395</v>
      </c>
      <c r="N685" s="9">
        <f t="shared" si="50"/>
        <v>395</v>
      </c>
      <c r="O685" s="9">
        <f t="shared" si="51"/>
        <v>79.996901000000008</v>
      </c>
      <c r="P685" s="9">
        <f t="shared" si="52"/>
        <v>79.996901000000008</v>
      </c>
      <c r="Q685" s="11">
        <f t="shared" si="54"/>
        <v>70.793717699115064</v>
      </c>
      <c r="R685" s="11">
        <f t="shared" si="53"/>
        <v>70.793717699115064</v>
      </c>
    </row>
    <row r="686" spans="1:18" ht="80" customHeight="1" x14ac:dyDescent="0.45">
      <c r="A686" s="4"/>
      <c r="B686" s="4" t="s">
        <v>1377</v>
      </c>
      <c r="C686" s="4" t="s">
        <v>1216</v>
      </c>
      <c r="D686" s="4" t="s">
        <v>1217</v>
      </c>
      <c r="E686" s="4" t="s">
        <v>1218</v>
      </c>
      <c r="F686" s="4" t="s">
        <v>633</v>
      </c>
      <c r="G686" s="4" t="s">
        <v>14</v>
      </c>
      <c r="H686" s="4" t="s">
        <v>589</v>
      </c>
      <c r="I686" s="4" t="s">
        <v>61</v>
      </c>
      <c r="J686" s="4" t="s">
        <v>17</v>
      </c>
      <c r="K686" s="4">
        <v>38</v>
      </c>
      <c r="L686" s="5">
        <v>1</v>
      </c>
      <c r="M686" s="9">
        <v>450</v>
      </c>
      <c r="N686" s="9">
        <f t="shared" si="50"/>
        <v>450</v>
      </c>
      <c r="O686" s="9">
        <f t="shared" si="51"/>
        <v>91.135710000000003</v>
      </c>
      <c r="P686" s="9">
        <f t="shared" si="52"/>
        <v>91.135710000000003</v>
      </c>
      <c r="Q686" s="11">
        <f t="shared" si="54"/>
        <v>80.651070796460189</v>
      </c>
      <c r="R686" s="11">
        <f t="shared" si="53"/>
        <v>80.651070796460189</v>
      </c>
    </row>
    <row r="687" spans="1:18" ht="80" customHeight="1" x14ac:dyDescent="0.45">
      <c r="A687" s="4" t="s">
        <v>77</v>
      </c>
      <c r="B687" s="4" t="s">
        <v>1377</v>
      </c>
      <c r="C687" s="4" t="s">
        <v>1219</v>
      </c>
      <c r="D687" s="4" t="s">
        <v>1220</v>
      </c>
      <c r="E687" s="4" t="s">
        <v>1221</v>
      </c>
      <c r="F687" s="4" t="s">
        <v>633</v>
      </c>
      <c r="G687" s="4" t="s">
        <v>14</v>
      </c>
      <c r="H687" s="4" t="s">
        <v>589</v>
      </c>
      <c r="I687" s="4" t="s">
        <v>61</v>
      </c>
      <c r="J687" s="4" t="s">
        <v>883</v>
      </c>
      <c r="K687" s="4" t="s">
        <v>66</v>
      </c>
      <c r="L687" s="5">
        <v>1</v>
      </c>
      <c r="M687" s="9">
        <v>495</v>
      </c>
      <c r="N687" s="9">
        <f t="shared" si="50"/>
        <v>495</v>
      </c>
      <c r="O687" s="9">
        <f t="shared" si="51"/>
        <v>100.249281</v>
      </c>
      <c r="P687" s="9">
        <f t="shared" si="52"/>
        <v>100.249281</v>
      </c>
      <c r="Q687" s="11">
        <f t="shared" si="54"/>
        <v>88.716177876106201</v>
      </c>
      <c r="R687" s="11">
        <f t="shared" si="53"/>
        <v>88.716177876106201</v>
      </c>
    </row>
    <row r="688" spans="1:18" ht="80" customHeight="1" x14ac:dyDescent="0.45">
      <c r="A688" s="4"/>
      <c r="B688" s="4" t="s">
        <v>1377</v>
      </c>
      <c r="C688" s="4" t="s">
        <v>1222</v>
      </c>
      <c r="D688" s="4" t="s">
        <v>1223</v>
      </c>
      <c r="E688" s="4" t="s">
        <v>1224</v>
      </c>
      <c r="F688" s="4" t="s">
        <v>1030</v>
      </c>
      <c r="G688" s="4" t="s">
        <v>14</v>
      </c>
      <c r="H688" s="4" t="s">
        <v>589</v>
      </c>
      <c r="I688" s="4" t="s">
        <v>61</v>
      </c>
      <c r="J688" s="4" t="s">
        <v>17</v>
      </c>
      <c r="K688" s="4">
        <v>38</v>
      </c>
      <c r="L688" s="5">
        <v>1</v>
      </c>
      <c r="M688" s="9">
        <v>550</v>
      </c>
      <c r="N688" s="9">
        <f t="shared" si="50"/>
        <v>550</v>
      </c>
      <c r="O688" s="9">
        <f t="shared" si="51"/>
        <v>111.38809000000001</v>
      </c>
      <c r="P688" s="9">
        <f t="shared" si="52"/>
        <v>111.38809000000001</v>
      </c>
      <c r="Q688" s="11">
        <f t="shared" si="54"/>
        <v>98.573530973451341</v>
      </c>
      <c r="R688" s="11">
        <f t="shared" si="53"/>
        <v>98.573530973451341</v>
      </c>
    </row>
    <row r="689" spans="1:18" ht="80" customHeight="1" x14ac:dyDescent="0.45">
      <c r="A689" s="4"/>
      <c r="B689" s="4" t="s">
        <v>1377</v>
      </c>
      <c r="C689" s="4" t="s">
        <v>1225</v>
      </c>
      <c r="D689" s="4" t="s">
        <v>1226</v>
      </c>
      <c r="E689" s="4" t="s">
        <v>1227</v>
      </c>
      <c r="F689" s="4" t="s">
        <v>561</v>
      </c>
      <c r="G689" s="4" t="s">
        <v>14</v>
      </c>
      <c r="H689" s="4" t="s">
        <v>589</v>
      </c>
      <c r="I689" s="4" t="s">
        <v>61</v>
      </c>
      <c r="J689" s="4" t="s">
        <v>17</v>
      </c>
      <c r="K689" s="4" t="s">
        <v>70</v>
      </c>
      <c r="L689" s="5">
        <v>1</v>
      </c>
      <c r="M689" s="9">
        <v>575</v>
      </c>
      <c r="N689" s="9">
        <f t="shared" si="50"/>
        <v>575</v>
      </c>
      <c r="O689" s="9">
        <f t="shared" si="51"/>
        <v>116.451185</v>
      </c>
      <c r="P689" s="9">
        <f t="shared" si="52"/>
        <v>116.451185</v>
      </c>
      <c r="Q689" s="11">
        <f t="shared" si="54"/>
        <v>103.05414601769913</v>
      </c>
      <c r="R689" s="11">
        <f t="shared" si="53"/>
        <v>103.05414601769913</v>
      </c>
    </row>
    <row r="690" spans="1:18" ht="26.75" customHeight="1" x14ac:dyDescent="0.45">
      <c r="A690" s="13"/>
      <c r="B690" s="4" t="s">
        <v>1377</v>
      </c>
      <c r="C690" s="4" t="s">
        <v>1228</v>
      </c>
      <c r="D690" s="4" t="s">
        <v>1229</v>
      </c>
      <c r="E690" s="4" t="s">
        <v>1230</v>
      </c>
      <c r="F690" s="4" t="s">
        <v>421</v>
      </c>
      <c r="G690" s="4" t="s">
        <v>14</v>
      </c>
      <c r="H690" s="4" t="s">
        <v>589</v>
      </c>
      <c r="I690" s="4" t="s">
        <v>61</v>
      </c>
      <c r="J690" s="4" t="s">
        <v>17</v>
      </c>
      <c r="K690" s="4" t="s">
        <v>70</v>
      </c>
      <c r="L690" s="5">
        <v>1</v>
      </c>
      <c r="M690" s="9">
        <v>395</v>
      </c>
      <c r="N690" s="9">
        <f t="shared" si="50"/>
        <v>395</v>
      </c>
      <c r="O690" s="9">
        <f t="shared" si="51"/>
        <v>79.996901000000008</v>
      </c>
      <c r="P690" s="9">
        <f t="shared" si="52"/>
        <v>79.996901000000008</v>
      </c>
      <c r="Q690" s="11">
        <f t="shared" si="54"/>
        <v>70.793717699115064</v>
      </c>
      <c r="R690" s="11">
        <f t="shared" si="53"/>
        <v>70.793717699115064</v>
      </c>
    </row>
    <row r="691" spans="1:18" ht="26.75" customHeight="1" x14ac:dyDescent="0.45">
      <c r="A691" s="14"/>
      <c r="B691" s="4" t="s">
        <v>1377</v>
      </c>
      <c r="C691" s="4" t="s">
        <v>1228</v>
      </c>
      <c r="D691" s="4" t="s">
        <v>1231</v>
      </c>
      <c r="E691" s="4" t="s">
        <v>1230</v>
      </c>
      <c r="F691" s="4" t="s">
        <v>421</v>
      </c>
      <c r="G691" s="4" t="s">
        <v>14</v>
      </c>
      <c r="H691" s="4" t="s">
        <v>589</v>
      </c>
      <c r="I691" s="4" t="s">
        <v>61</v>
      </c>
      <c r="J691" s="4" t="s">
        <v>17</v>
      </c>
      <c r="K691" s="4" t="s">
        <v>66</v>
      </c>
      <c r="L691" s="5">
        <v>1</v>
      </c>
      <c r="M691" s="9">
        <v>395</v>
      </c>
      <c r="N691" s="9">
        <f t="shared" si="50"/>
        <v>395</v>
      </c>
      <c r="O691" s="9">
        <f t="shared" si="51"/>
        <v>79.996901000000008</v>
      </c>
      <c r="P691" s="9">
        <f t="shared" si="52"/>
        <v>79.996901000000008</v>
      </c>
      <c r="Q691" s="11">
        <f t="shared" si="54"/>
        <v>70.793717699115064</v>
      </c>
      <c r="R691" s="11">
        <f t="shared" si="53"/>
        <v>70.793717699115064</v>
      </c>
    </row>
    <row r="692" spans="1:18" ht="26.75" customHeight="1" x14ac:dyDescent="0.45">
      <c r="A692" s="15"/>
      <c r="B692" s="4" t="s">
        <v>1377</v>
      </c>
      <c r="C692" s="4" t="s">
        <v>1228</v>
      </c>
      <c r="D692" s="4" t="s">
        <v>1232</v>
      </c>
      <c r="E692" s="4" t="s">
        <v>1230</v>
      </c>
      <c r="F692" s="4" t="s">
        <v>421</v>
      </c>
      <c r="G692" s="4" t="s">
        <v>14</v>
      </c>
      <c r="H692" s="4" t="s">
        <v>589</v>
      </c>
      <c r="I692" s="4" t="s">
        <v>61</v>
      </c>
      <c r="J692" s="4" t="s">
        <v>17</v>
      </c>
      <c r="K692" s="4" t="s">
        <v>64</v>
      </c>
      <c r="L692" s="5">
        <v>1</v>
      </c>
      <c r="M692" s="9">
        <v>395</v>
      </c>
      <c r="N692" s="9">
        <f t="shared" si="50"/>
        <v>395</v>
      </c>
      <c r="O692" s="9">
        <f t="shared" si="51"/>
        <v>79.996901000000008</v>
      </c>
      <c r="P692" s="9">
        <f t="shared" si="52"/>
        <v>79.996901000000008</v>
      </c>
      <c r="Q692" s="11">
        <f t="shared" si="54"/>
        <v>70.793717699115064</v>
      </c>
      <c r="R692" s="11">
        <f t="shared" si="53"/>
        <v>70.793717699115064</v>
      </c>
    </row>
    <row r="693" spans="1:18" ht="80" customHeight="1" x14ac:dyDescent="0.45">
      <c r="A693" s="4" t="s">
        <v>77</v>
      </c>
      <c r="B693" s="4" t="s">
        <v>1377</v>
      </c>
      <c r="C693" s="4" t="s">
        <v>1233</v>
      </c>
      <c r="D693" s="4" t="s">
        <v>1234</v>
      </c>
      <c r="E693" s="4" t="s">
        <v>1235</v>
      </c>
      <c r="F693" s="4" t="s">
        <v>421</v>
      </c>
      <c r="G693" s="4" t="s">
        <v>14</v>
      </c>
      <c r="H693" s="4" t="s">
        <v>589</v>
      </c>
      <c r="I693" s="4" t="s">
        <v>61</v>
      </c>
      <c r="J693" s="4" t="s">
        <v>17</v>
      </c>
      <c r="K693" s="4" t="s">
        <v>66</v>
      </c>
      <c r="L693" s="5">
        <v>1</v>
      </c>
      <c r="M693" s="9">
        <v>595</v>
      </c>
      <c r="N693" s="9">
        <f t="shared" si="50"/>
        <v>595</v>
      </c>
      <c r="O693" s="9">
        <f t="shared" si="51"/>
        <v>120.501661</v>
      </c>
      <c r="P693" s="9">
        <f t="shared" si="52"/>
        <v>120.501661</v>
      </c>
      <c r="Q693" s="11">
        <f t="shared" si="54"/>
        <v>106.63863805309735</v>
      </c>
      <c r="R693" s="11">
        <f t="shared" si="53"/>
        <v>106.63863805309735</v>
      </c>
    </row>
    <row r="694" spans="1:18" ht="40.049999999999997" customHeight="1" x14ac:dyDescent="0.45">
      <c r="A694" s="13"/>
      <c r="B694" s="4" t="s">
        <v>1377</v>
      </c>
      <c r="C694" s="4" t="s">
        <v>1236</v>
      </c>
      <c r="D694" s="4" t="s">
        <v>1237</v>
      </c>
      <c r="E694" s="4" t="s">
        <v>1238</v>
      </c>
      <c r="F694" s="4" t="s">
        <v>421</v>
      </c>
      <c r="G694" s="4" t="s">
        <v>14</v>
      </c>
      <c r="H694" s="4" t="s">
        <v>589</v>
      </c>
      <c r="I694" s="4" t="s">
        <v>61</v>
      </c>
      <c r="J694" s="4" t="s">
        <v>17</v>
      </c>
      <c r="K694" s="4" t="s">
        <v>70</v>
      </c>
      <c r="L694" s="5">
        <v>2</v>
      </c>
      <c r="M694" s="9">
        <v>595</v>
      </c>
      <c r="N694" s="9">
        <f t="shared" si="50"/>
        <v>1190</v>
      </c>
      <c r="O694" s="9">
        <f t="shared" si="51"/>
        <v>120.501661</v>
      </c>
      <c r="P694" s="9">
        <f t="shared" si="52"/>
        <v>241.003322</v>
      </c>
      <c r="Q694" s="11">
        <f t="shared" si="54"/>
        <v>106.63863805309735</v>
      </c>
      <c r="R694" s="11">
        <f t="shared" si="53"/>
        <v>213.27727610619471</v>
      </c>
    </row>
    <row r="695" spans="1:18" ht="40.049999999999997" customHeight="1" x14ac:dyDescent="0.45">
      <c r="A695" s="15"/>
      <c r="B695" s="4" t="s">
        <v>1377</v>
      </c>
      <c r="C695" s="4" t="s">
        <v>1236</v>
      </c>
      <c r="D695" s="4" t="s">
        <v>1239</v>
      </c>
      <c r="E695" s="4" t="s">
        <v>1238</v>
      </c>
      <c r="F695" s="4" t="s">
        <v>421</v>
      </c>
      <c r="G695" s="4" t="s">
        <v>14</v>
      </c>
      <c r="H695" s="4" t="s">
        <v>589</v>
      </c>
      <c r="I695" s="4" t="s">
        <v>61</v>
      </c>
      <c r="J695" s="4" t="s">
        <v>17</v>
      </c>
      <c r="K695" s="4" t="s">
        <v>66</v>
      </c>
      <c r="L695" s="5">
        <v>2</v>
      </c>
      <c r="M695" s="9">
        <v>595</v>
      </c>
      <c r="N695" s="9">
        <f t="shared" si="50"/>
        <v>1190</v>
      </c>
      <c r="O695" s="9">
        <f t="shared" si="51"/>
        <v>120.501661</v>
      </c>
      <c r="P695" s="9">
        <f t="shared" si="52"/>
        <v>241.003322</v>
      </c>
      <c r="Q695" s="11">
        <f t="shared" si="54"/>
        <v>106.63863805309735</v>
      </c>
      <c r="R695" s="11">
        <f t="shared" si="53"/>
        <v>213.27727610619471</v>
      </c>
    </row>
    <row r="696" spans="1:18" ht="20" customHeight="1" x14ac:dyDescent="0.45">
      <c r="A696" s="13"/>
      <c r="B696" s="4" t="s">
        <v>1377</v>
      </c>
      <c r="C696" s="4" t="s">
        <v>1240</v>
      </c>
      <c r="D696" s="4" t="s">
        <v>1241</v>
      </c>
      <c r="E696" s="4" t="s">
        <v>1242</v>
      </c>
      <c r="F696" s="4" t="s">
        <v>349</v>
      </c>
      <c r="G696" s="4" t="s">
        <v>14</v>
      </c>
      <c r="H696" s="4" t="s">
        <v>589</v>
      </c>
      <c r="I696" s="4" t="s">
        <v>61</v>
      </c>
      <c r="J696" s="4" t="s">
        <v>17</v>
      </c>
      <c r="K696" s="4" t="s">
        <v>72</v>
      </c>
      <c r="L696" s="5">
        <v>1</v>
      </c>
      <c r="M696" s="9">
        <v>465</v>
      </c>
      <c r="N696" s="9">
        <f t="shared" si="50"/>
        <v>465</v>
      </c>
      <c r="O696" s="9">
        <f t="shared" si="51"/>
        <v>94.173567000000006</v>
      </c>
      <c r="P696" s="9">
        <f t="shared" si="52"/>
        <v>94.173567000000006</v>
      </c>
      <c r="Q696" s="11">
        <f t="shared" si="54"/>
        <v>83.33943982300886</v>
      </c>
      <c r="R696" s="11">
        <f t="shared" si="53"/>
        <v>83.33943982300886</v>
      </c>
    </row>
    <row r="697" spans="1:18" ht="20" customHeight="1" x14ac:dyDescent="0.45">
      <c r="A697" s="14"/>
      <c r="B697" s="4" t="s">
        <v>1377</v>
      </c>
      <c r="C697" s="4" t="s">
        <v>1240</v>
      </c>
      <c r="D697" s="4" t="s">
        <v>1243</v>
      </c>
      <c r="E697" s="4" t="s">
        <v>1242</v>
      </c>
      <c r="F697" s="4" t="s">
        <v>349</v>
      </c>
      <c r="G697" s="4" t="s">
        <v>14</v>
      </c>
      <c r="H697" s="4" t="s">
        <v>589</v>
      </c>
      <c r="I697" s="4" t="s">
        <v>61</v>
      </c>
      <c r="J697" s="4" t="s">
        <v>17</v>
      </c>
      <c r="K697" s="4" t="s">
        <v>66</v>
      </c>
      <c r="L697" s="5">
        <v>1</v>
      </c>
      <c r="M697" s="9">
        <v>465</v>
      </c>
      <c r="N697" s="9">
        <f t="shared" si="50"/>
        <v>465</v>
      </c>
      <c r="O697" s="9">
        <f t="shared" si="51"/>
        <v>94.173567000000006</v>
      </c>
      <c r="P697" s="9">
        <f t="shared" si="52"/>
        <v>94.173567000000006</v>
      </c>
      <c r="Q697" s="11">
        <f t="shared" si="54"/>
        <v>83.33943982300886</v>
      </c>
      <c r="R697" s="11">
        <f t="shared" si="53"/>
        <v>83.33943982300886</v>
      </c>
    </row>
    <row r="698" spans="1:18" ht="20" customHeight="1" x14ac:dyDescent="0.45">
      <c r="A698" s="14"/>
      <c r="B698" s="4" t="s">
        <v>1377</v>
      </c>
      <c r="C698" s="4" t="s">
        <v>1240</v>
      </c>
      <c r="D698" s="4" t="s">
        <v>1244</v>
      </c>
      <c r="E698" s="4" t="s">
        <v>1242</v>
      </c>
      <c r="F698" s="4" t="s">
        <v>349</v>
      </c>
      <c r="G698" s="4" t="s">
        <v>14</v>
      </c>
      <c r="H698" s="4" t="s">
        <v>589</v>
      </c>
      <c r="I698" s="4" t="s">
        <v>61</v>
      </c>
      <c r="J698" s="4" t="s">
        <v>17</v>
      </c>
      <c r="K698" s="4" t="s">
        <v>59</v>
      </c>
      <c r="L698" s="5">
        <v>5</v>
      </c>
      <c r="M698" s="9">
        <v>465</v>
      </c>
      <c r="N698" s="9">
        <f t="shared" si="50"/>
        <v>2325</v>
      </c>
      <c r="O698" s="9">
        <f t="shared" si="51"/>
        <v>94.173567000000006</v>
      </c>
      <c r="P698" s="9">
        <f t="shared" si="52"/>
        <v>470.86783500000001</v>
      </c>
      <c r="Q698" s="11">
        <f t="shared" si="54"/>
        <v>83.33943982300886</v>
      </c>
      <c r="R698" s="11">
        <f t="shared" si="53"/>
        <v>416.69719911504433</v>
      </c>
    </row>
    <row r="699" spans="1:18" ht="20" customHeight="1" x14ac:dyDescent="0.45">
      <c r="A699" s="15"/>
      <c r="B699" s="4" t="s">
        <v>1377</v>
      </c>
      <c r="C699" s="4" t="s">
        <v>1240</v>
      </c>
      <c r="D699" s="4" t="s">
        <v>1245</v>
      </c>
      <c r="E699" s="4" t="s">
        <v>1242</v>
      </c>
      <c r="F699" s="4" t="s">
        <v>349</v>
      </c>
      <c r="G699" s="4" t="s">
        <v>14</v>
      </c>
      <c r="H699" s="4" t="s">
        <v>589</v>
      </c>
      <c r="I699" s="4" t="s">
        <v>61</v>
      </c>
      <c r="J699" s="4" t="s">
        <v>17</v>
      </c>
      <c r="K699" s="4" t="s">
        <v>70</v>
      </c>
      <c r="L699" s="5">
        <v>4</v>
      </c>
      <c r="M699" s="9">
        <v>465</v>
      </c>
      <c r="N699" s="9">
        <f t="shared" si="50"/>
        <v>1860</v>
      </c>
      <c r="O699" s="9">
        <f t="shared" si="51"/>
        <v>94.173567000000006</v>
      </c>
      <c r="P699" s="9">
        <f t="shared" si="52"/>
        <v>376.69426800000002</v>
      </c>
      <c r="Q699" s="11">
        <f t="shared" si="54"/>
        <v>83.33943982300886</v>
      </c>
      <c r="R699" s="11">
        <f t="shared" si="53"/>
        <v>333.35775929203544</v>
      </c>
    </row>
    <row r="700" spans="1:18" ht="26.75" customHeight="1" x14ac:dyDescent="0.45">
      <c r="A700" s="13"/>
      <c r="B700" s="4" t="s">
        <v>1377</v>
      </c>
      <c r="C700" s="4" t="s">
        <v>1246</v>
      </c>
      <c r="D700" s="4" t="s">
        <v>1247</v>
      </c>
      <c r="E700" s="4" t="s">
        <v>1248</v>
      </c>
      <c r="F700" s="4" t="s">
        <v>349</v>
      </c>
      <c r="G700" s="4" t="s">
        <v>14</v>
      </c>
      <c r="H700" s="4" t="s">
        <v>589</v>
      </c>
      <c r="I700" s="4" t="s">
        <v>61</v>
      </c>
      <c r="J700" s="4" t="s">
        <v>17</v>
      </c>
      <c r="K700" s="4" t="s">
        <v>70</v>
      </c>
      <c r="L700" s="5">
        <v>1</v>
      </c>
      <c r="M700" s="9">
        <v>465</v>
      </c>
      <c r="N700" s="9">
        <f t="shared" si="50"/>
        <v>465</v>
      </c>
      <c r="O700" s="9">
        <f t="shared" si="51"/>
        <v>94.173567000000006</v>
      </c>
      <c r="P700" s="9">
        <f t="shared" si="52"/>
        <v>94.173567000000006</v>
      </c>
      <c r="Q700" s="11">
        <f t="shared" si="54"/>
        <v>83.33943982300886</v>
      </c>
      <c r="R700" s="11">
        <f t="shared" si="53"/>
        <v>83.33943982300886</v>
      </c>
    </row>
    <row r="701" spans="1:18" ht="26.75" customHeight="1" x14ac:dyDescent="0.45">
      <c r="A701" s="14"/>
      <c r="B701" s="4" t="s">
        <v>1377</v>
      </c>
      <c r="C701" s="4" t="s">
        <v>1246</v>
      </c>
      <c r="D701" s="4" t="s">
        <v>1249</v>
      </c>
      <c r="E701" s="4" t="s">
        <v>1248</v>
      </c>
      <c r="F701" s="4" t="s">
        <v>349</v>
      </c>
      <c r="G701" s="4" t="s">
        <v>14</v>
      </c>
      <c r="H701" s="4" t="s">
        <v>589</v>
      </c>
      <c r="I701" s="4" t="s">
        <v>61</v>
      </c>
      <c r="J701" s="4" t="s">
        <v>17</v>
      </c>
      <c r="K701" s="4" t="s">
        <v>66</v>
      </c>
      <c r="L701" s="5">
        <v>1</v>
      </c>
      <c r="M701" s="9">
        <v>465</v>
      </c>
      <c r="N701" s="9">
        <f t="shared" si="50"/>
        <v>465</v>
      </c>
      <c r="O701" s="9">
        <f t="shared" si="51"/>
        <v>94.173567000000006</v>
      </c>
      <c r="P701" s="9">
        <f t="shared" si="52"/>
        <v>94.173567000000006</v>
      </c>
      <c r="Q701" s="11">
        <f t="shared" si="54"/>
        <v>83.33943982300886</v>
      </c>
      <c r="R701" s="11">
        <f t="shared" si="53"/>
        <v>83.33943982300886</v>
      </c>
    </row>
    <row r="702" spans="1:18" ht="26.75" customHeight="1" x14ac:dyDescent="0.45">
      <c r="A702" s="15"/>
      <c r="B702" s="4" t="s">
        <v>1377</v>
      </c>
      <c r="C702" s="4" t="s">
        <v>1246</v>
      </c>
      <c r="D702" s="4" t="s">
        <v>1250</v>
      </c>
      <c r="E702" s="4" t="s">
        <v>1248</v>
      </c>
      <c r="F702" s="4" t="s">
        <v>349</v>
      </c>
      <c r="G702" s="4" t="s">
        <v>14</v>
      </c>
      <c r="H702" s="4" t="s">
        <v>589</v>
      </c>
      <c r="I702" s="4" t="s">
        <v>61</v>
      </c>
      <c r="J702" s="4" t="s">
        <v>17</v>
      </c>
      <c r="K702" s="4" t="s">
        <v>59</v>
      </c>
      <c r="L702" s="5">
        <v>1</v>
      </c>
      <c r="M702" s="9">
        <v>465</v>
      </c>
      <c r="N702" s="9">
        <f t="shared" si="50"/>
        <v>465</v>
      </c>
      <c r="O702" s="9">
        <f t="shared" si="51"/>
        <v>94.173567000000006</v>
      </c>
      <c r="P702" s="9">
        <f t="shared" si="52"/>
        <v>94.173567000000006</v>
      </c>
      <c r="Q702" s="11">
        <f t="shared" si="54"/>
        <v>83.33943982300886</v>
      </c>
      <c r="R702" s="11">
        <f t="shared" si="53"/>
        <v>83.33943982300886</v>
      </c>
    </row>
    <row r="703" spans="1:18" ht="80" customHeight="1" x14ac:dyDescent="0.45">
      <c r="A703" s="4"/>
      <c r="B703" s="4" t="s">
        <v>1377</v>
      </c>
      <c r="C703" s="4" t="s">
        <v>1251</v>
      </c>
      <c r="D703" s="4" t="s">
        <v>1252</v>
      </c>
      <c r="E703" s="4" t="s">
        <v>1253</v>
      </c>
      <c r="F703" s="4" t="s">
        <v>349</v>
      </c>
      <c r="G703" s="4" t="s">
        <v>14</v>
      </c>
      <c r="H703" s="4" t="s">
        <v>589</v>
      </c>
      <c r="I703" s="4" t="s">
        <v>61</v>
      </c>
      <c r="J703" s="4" t="s">
        <v>17</v>
      </c>
      <c r="K703" s="4" t="s">
        <v>72</v>
      </c>
      <c r="L703" s="5">
        <v>1</v>
      </c>
      <c r="M703" s="9">
        <v>465</v>
      </c>
      <c r="N703" s="9">
        <f t="shared" si="50"/>
        <v>465</v>
      </c>
      <c r="O703" s="9">
        <f t="shared" si="51"/>
        <v>94.173567000000006</v>
      </c>
      <c r="P703" s="9">
        <f t="shared" si="52"/>
        <v>94.173567000000006</v>
      </c>
      <c r="Q703" s="11">
        <f t="shared" si="54"/>
        <v>83.33943982300886</v>
      </c>
      <c r="R703" s="11">
        <f t="shared" si="53"/>
        <v>83.33943982300886</v>
      </c>
    </row>
    <row r="704" spans="1:18" ht="26.75" customHeight="1" x14ac:dyDescent="0.45">
      <c r="A704" s="13"/>
      <c r="B704" s="4" t="s">
        <v>1377</v>
      </c>
      <c r="C704" s="4" t="s">
        <v>1254</v>
      </c>
      <c r="D704" s="4" t="s">
        <v>1255</v>
      </c>
      <c r="E704" s="4" t="s">
        <v>1256</v>
      </c>
      <c r="F704" s="4" t="s">
        <v>349</v>
      </c>
      <c r="G704" s="4" t="s">
        <v>14</v>
      </c>
      <c r="H704" s="4" t="s">
        <v>589</v>
      </c>
      <c r="I704" s="4" t="s">
        <v>61</v>
      </c>
      <c r="J704" s="4" t="s">
        <v>17</v>
      </c>
      <c r="K704" s="4">
        <v>42</v>
      </c>
      <c r="L704" s="5">
        <v>1</v>
      </c>
      <c r="M704" s="9">
        <v>545</v>
      </c>
      <c r="N704" s="9">
        <f t="shared" si="50"/>
        <v>545</v>
      </c>
      <c r="O704" s="9">
        <f t="shared" si="51"/>
        <v>110.375471</v>
      </c>
      <c r="P704" s="9">
        <f t="shared" si="52"/>
        <v>110.375471</v>
      </c>
      <c r="Q704" s="11">
        <f t="shared" si="54"/>
        <v>97.677407964601784</v>
      </c>
      <c r="R704" s="11">
        <f t="shared" si="53"/>
        <v>97.677407964601784</v>
      </c>
    </row>
    <row r="705" spans="1:18" ht="26.75" customHeight="1" x14ac:dyDescent="0.45">
      <c r="A705" s="14"/>
      <c r="B705" s="4" t="s">
        <v>1377</v>
      </c>
      <c r="C705" s="4" t="s">
        <v>1254</v>
      </c>
      <c r="D705" s="4" t="s">
        <v>1257</v>
      </c>
      <c r="E705" s="4" t="s">
        <v>1256</v>
      </c>
      <c r="F705" s="4" t="s">
        <v>349</v>
      </c>
      <c r="G705" s="4" t="s">
        <v>14</v>
      </c>
      <c r="H705" s="4" t="s">
        <v>589</v>
      </c>
      <c r="I705" s="4" t="s">
        <v>61</v>
      </c>
      <c r="J705" s="4" t="s">
        <v>17</v>
      </c>
      <c r="K705" s="4">
        <v>40</v>
      </c>
      <c r="L705" s="5">
        <v>1</v>
      </c>
      <c r="M705" s="9">
        <v>545</v>
      </c>
      <c r="N705" s="9">
        <f t="shared" si="50"/>
        <v>545</v>
      </c>
      <c r="O705" s="9">
        <f t="shared" si="51"/>
        <v>110.375471</v>
      </c>
      <c r="P705" s="9">
        <f t="shared" si="52"/>
        <v>110.375471</v>
      </c>
      <c r="Q705" s="11">
        <f t="shared" si="54"/>
        <v>97.677407964601784</v>
      </c>
      <c r="R705" s="11">
        <f t="shared" si="53"/>
        <v>97.677407964601784</v>
      </c>
    </row>
    <row r="706" spans="1:18" ht="26.75" customHeight="1" x14ac:dyDescent="0.45">
      <c r="A706" s="15"/>
      <c r="B706" s="4" t="s">
        <v>1377</v>
      </c>
      <c r="C706" s="4" t="s">
        <v>1254</v>
      </c>
      <c r="D706" s="4" t="s">
        <v>1258</v>
      </c>
      <c r="E706" s="4" t="s">
        <v>1256</v>
      </c>
      <c r="F706" s="4" t="s">
        <v>349</v>
      </c>
      <c r="G706" s="4" t="s">
        <v>14</v>
      </c>
      <c r="H706" s="4" t="s">
        <v>589</v>
      </c>
      <c r="I706" s="4" t="s">
        <v>61</v>
      </c>
      <c r="J706" s="4" t="s">
        <v>17</v>
      </c>
      <c r="K706" s="4">
        <v>38</v>
      </c>
      <c r="L706" s="5">
        <v>1</v>
      </c>
      <c r="M706" s="9">
        <v>545</v>
      </c>
      <c r="N706" s="9">
        <f t="shared" si="50"/>
        <v>545</v>
      </c>
      <c r="O706" s="9">
        <f t="shared" si="51"/>
        <v>110.375471</v>
      </c>
      <c r="P706" s="9">
        <f t="shared" si="52"/>
        <v>110.375471</v>
      </c>
      <c r="Q706" s="11">
        <f t="shared" si="54"/>
        <v>97.677407964601784</v>
      </c>
      <c r="R706" s="11">
        <f t="shared" si="53"/>
        <v>97.677407964601784</v>
      </c>
    </row>
    <row r="707" spans="1:18" ht="16.05" customHeight="1" x14ac:dyDescent="0.45">
      <c r="A707" s="13"/>
      <c r="B707" s="4" t="s">
        <v>1377</v>
      </c>
      <c r="C707" s="4" t="s">
        <v>1259</v>
      </c>
      <c r="D707" s="4" t="s">
        <v>1260</v>
      </c>
      <c r="E707" s="4" t="s">
        <v>1261</v>
      </c>
      <c r="F707" s="4" t="s">
        <v>489</v>
      </c>
      <c r="G707" s="4" t="s">
        <v>14</v>
      </c>
      <c r="H707" s="4" t="s">
        <v>589</v>
      </c>
      <c r="I707" s="4" t="s">
        <v>61</v>
      </c>
      <c r="J707" s="4" t="s">
        <v>17</v>
      </c>
      <c r="K707" s="4">
        <v>44</v>
      </c>
      <c r="L707" s="5">
        <v>1</v>
      </c>
      <c r="M707" s="9">
        <v>695</v>
      </c>
      <c r="N707" s="9">
        <f t="shared" si="50"/>
        <v>695</v>
      </c>
      <c r="O707" s="9">
        <f t="shared" si="51"/>
        <v>140.754041</v>
      </c>
      <c r="P707" s="9">
        <f t="shared" si="52"/>
        <v>140.754041</v>
      </c>
      <c r="Q707" s="11">
        <f t="shared" si="54"/>
        <v>124.5610982300885</v>
      </c>
      <c r="R707" s="11">
        <f t="shared" si="53"/>
        <v>124.5610982300885</v>
      </c>
    </row>
    <row r="708" spans="1:18" ht="16.05" customHeight="1" x14ac:dyDescent="0.45">
      <c r="A708" s="14"/>
      <c r="B708" s="4" t="s">
        <v>1377</v>
      </c>
      <c r="C708" s="4" t="s">
        <v>1259</v>
      </c>
      <c r="D708" s="4" t="s">
        <v>1262</v>
      </c>
      <c r="E708" s="4" t="s">
        <v>1261</v>
      </c>
      <c r="F708" s="4" t="s">
        <v>489</v>
      </c>
      <c r="G708" s="4" t="s">
        <v>14</v>
      </c>
      <c r="H708" s="4" t="s">
        <v>589</v>
      </c>
      <c r="I708" s="4" t="s">
        <v>61</v>
      </c>
      <c r="J708" s="4" t="s">
        <v>17</v>
      </c>
      <c r="K708" s="4">
        <v>42</v>
      </c>
      <c r="L708" s="5">
        <v>1</v>
      </c>
      <c r="M708" s="9">
        <v>695</v>
      </c>
      <c r="N708" s="9">
        <f t="shared" si="50"/>
        <v>695</v>
      </c>
      <c r="O708" s="9">
        <f t="shared" si="51"/>
        <v>140.754041</v>
      </c>
      <c r="P708" s="9">
        <f t="shared" si="52"/>
        <v>140.754041</v>
      </c>
      <c r="Q708" s="11">
        <f t="shared" si="54"/>
        <v>124.5610982300885</v>
      </c>
      <c r="R708" s="11">
        <f t="shared" si="53"/>
        <v>124.5610982300885</v>
      </c>
    </row>
    <row r="709" spans="1:18" ht="16.05" customHeight="1" x14ac:dyDescent="0.45">
      <c r="A709" s="14"/>
      <c r="B709" s="4" t="s">
        <v>1377</v>
      </c>
      <c r="C709" s="4" t="s">
        <v>1259</v>
      </c>
      <c r="D709" s="4" t="s">
        <v>1263</v>
      </c>
      <c r="E709" s="4" t="s">
        <v>1261</v>
      </c>
      <c r="F709" s="4" t="s">
        <v>489</v>
      </c>
      <c r="G709" s="4" t="s">
        <v>14</v>
      </c>
      <c r="H709" s="4" t="s">
        <v>589</v>
      </c>
      <c r="I709" s="4" t="s">
        <v>61</v>
      </c>
      <c r="J709" s="4" t="s">
        <v>17</v>
      </c>
      <c r="K709" s="4">
        <v>38</v>
      </c>
      <c r="L709" s="5">
        <v>1</v>
      </c>
      <c r="M709" s="9">
        <v>695</v>
      </c>
      <c r="N709" s="9">
        <f t="shared" si="50"/>
        <v>695</v>
      </c>
      <c r="O709" s="9">
        <f t="shared" si="51"/>
        <v>140.754041</v>
      </c>
      <c r="P709" s="9">
        <f t="shared" si="52"/>
        <v>140.754041</v>
      </c>
      <c r="Q709" s="11">
        <f t="shared" si="54"/>
        <v>124.5610982300885</v>
      </c>
      <c r="R709" s="11">
        <f t="shared" si="53"/>
        <v>124.5610982300885</v>
      </c>
    </row>
    <row r="710" spans="1:18" ht="16.05" customHeight="1" x14ac:dyDescent="0.45">
      <c r="A710" s="14"/>
      <c r="B710" s="4" t="s">
        <v>1377</v>
      </c>
      <c r="C710" s="4" t="s">
        <v>1259</v>
      </c>
      <c r="D710" s="4" t="s">
        <v>1264</v>
      </c>
      <c r="E710" s="4" t="s">
        <v>1261</v>
      </c>
      <c r="F710" s="4" t="s">
        <v>489</v>
      </c>
      <c r="G710" s="4" t="s">
        <v>14</v>
      </c>
      <c r="H710" s="4" t="s">
        <v>589</v>
      </c>
      <c r="I710" s="4" t="s">
        <v>61</v>
      </c>
      <c r="J710" s="4" t="s">
        <v>17</v>
      </c>
      <c r="K710" s="4">
        <v>36</v>
      </c>
      <c r="L710" s="5">
        <v>1</v>
      </c>
      <c r="M710" s="9">
        <v>695</v>
      </c>
      <c r="N710" s="9">
        <f t="shared" si="50"/>
        <v>695</v>
      </c>
      <c r="O710" s="9">
        <f t="shared" si="51"/>
        <v>140.754041</v>
      </c>
      <c r="P710" s="9">
        <f t="shared" si="52"/>
        <v>140.754041</v>
      </c>
      <c r="Q710" s="11">
        <f t="shared" si="54"/>
        <v>124.5610982300885</v>
      </c>
      <c r="R710" s="11">
        <f t="shared" si="53"/>
        <v>124.5610982300885</v>
      </c>
    </row>
    <row r="711" spans="1:18" ht="16.05" customHeight="1" x14ac:dyDescent="0.45">
      <c r="A711" s="15"/>
      <c r="B711" s="4" t="s">
        <v>1377</v>
      </c>
      <c r="C711" s="4" t="s">
        <v>1259</v>
      </c>
      <c r="D711" s="4" t="s">
        <v>1265</v>
      </c>
      <c r="E711" s="4" t="s">
        <v>1261</v>
      </c>
      <c r="F711" s="4" t="s">
        <v>489</v>
      </c>
      <c r="G711" s="4" t="s">
        <v>14</v>
      </c>
      <c r="H711" s="4" t="s">
        <v>589</v>
      </c>
      <c r="I711" s="4" t="s">
        <v>61</v>
      </c>
      <c r="J711" s="4" t="s">
        <v>17</v>
      </c>
      <c r="K711" s="4">
        <v>40</v>
      </c>
      <c r="L711" s="5">
        <v>3</v>
      </c>
      <c r="M711" s="9">
        <v>695</v>
      </c>
      <c r="N711" s="9">
        <f t="shared" si="50"/>
        <v>2085</v>
      </c>
      <c r="O711" s="9">
        <f t="shared" si="51"/>
        <v>140.754041</v>
      </c>
      <c r="P711" s="9">
        <f t="shared" si="52"/>
        <v>422.26212299999997</v>
      </c>
      <c r="Q711" s="11">
        <f t="shared" si="54"/>
        <v>124.5610982300885</v>
      </c>
      <c r="R711" s="11">
        <f t="shared" si="53"/>
        <v>373.68329469026548</v>
      </c>
    </row>
    <row r="712" spans="1:18" ht="80" customHeight="1" x14ac:dyDescent="0.45">
      <c r="A712" s="4" t="s">
        <v>77</v>
      </c>
      <c r="B712" s="4" t="s">
        <v>1377</v>
      </c>
      <c r="C712" s="4" t="s">
        <v>1266</v>
      </c>
      <c r="D712" s="4" t="s">
        <v>1267</v>
      </c>
      <c r="E712" s="4" t="s">
        <v>1268</v>
      </c>
      <c r="F712" s="4" t="s">
        <v>489</v>
      </c>
      <c r="G712" s="4" t="s">
        <v>14</v>
      </c>
      <c r="H712" s="4" t="s">
        <v>589</v>
      </c>
      <c r="I712" s="4" t="s">
        <v>61</v>
      </c>
      <c r="J712" s="4" t="s">
        <v>17</v>
      </c>
      <c r="K712" s="4">
        <v>38</v>
      </c>
      <c r="L712" s="5">
        <v>1</v>
      </c>
      <c r="M712" s="9">
        <v>795</v>
      </c>
      <c r="N712" s="9">
        <f t="shared" si="50"/>
        <v>795</v>
      </c>
      <c r="O712" s="9">
        <f t="shared" si="51"/>
        <v>161.00642099999999</v>
      </c>
      <c r="P712" s="9">
        <f t="shared" si="52"/>
        <v>161.00642099999999</v>
      </c>
      <c r="Q712" s="11">
        <f t="shared" si="54"/>
        <v>142.48355840707964</v>
      </c>
      <c r="R712" s="11">
        <f t="shared" si="53"/>
        <v>142.48355840707964</v>
      </c>
    </row>
    <row r="713" spans="1:18" ht="20" customHeight="1" x14ac:dyDescent="0.45">
      <c r="A713" s="13"/>
      <c r="B713" s="4" t="s">
        <v>1377</v>
      </c>
      <c r="C713" s="4" t="s">
        <v>1269</v>
      </c>
      <c r="D713" s="4" t="s">
        <v>1270</v>
      </c>
      <c r="E713" s="4" t="s">
        <v>1261</v>
      </c>
      <c r="F713" s="4" t="s">
        <v>421</v>
      </c>
      <c r="G713" s="4" t="s">
        <v>14</v>
      </c>
      <c r="H713" s="4" t="s">
        <v>589</v>
      </c>
      <c r="I713" s="4" t="s">
        <v>61</v>
      </c>
      <c r="J713" s="4" t="s">
        <v>17</v>
      </c>
      <c r="K713" s="4">
        <v>38</v>
      </c>
      <c r="L713" s="5">
        <v>3</v>
      </c>
      <c r="M713" s="9">
        <v>695</v>
      </c>
      <c r="N713" s="9">
        <f t="shared" si="50"/>
        <v>2085</v>
      </c>
      <c r="O713" s="9">
        <f t="shared" si="51"/>
        <v>140.754041</v>
      </c>
      <c r="P713" s="9">
        <f t="shared" si="52"/>
        <v>422.26212299999997</v>
      </c>
      <c r="Q713" s="11">
        <f t="shared" si="54"/>
        <v>124.5610982300885</v>
      </c>
      <c r="R713" s="11">
        <f t="shared" si="53"/>
        <v>373.68329469026548</v>
      </c>
    </row>
    <row r="714" spans="1:18" ht="20" customHeight="1" x14ac:dyDescent="0.45">
      <c r="A714" s="14"/>
      <c r="B714" s="4" t="s">
        <v>1377</v>
      </c>
      <c r="C714" s="4" t="s">
        <v>1269</v>
      </c>
      <c r="D714" s="4" t="s">
        <v>1271</v>
      </c>
      <c r="E714" s="4" t="s">
        <v>1261</v>
      </c>
      <c r="F714" s="4" t="s">
        <v>421</v>
      </c>
      <c r="G714" s="4" t="s">
        <v>14</v>
      </c>
      <c r="H714" s="4" t="s">
        <v>589</v>
      </c>
      <c r="I714" s="4" t="s">
        <v>61</v>
      </c>
      <c r="J714" s="4" t="s">
        <v>17</v>
      </c>
      <c r="K714" s="4">
        <v>40</v>
      </c>
      <c r="L714" s="5">
        <v>3</v>
      </c>
      <c r="M714" s="9">
        <v>695</v>
      </c>
      <c r="N714" s="9">
        <f t="shared" si="50"/>
        <v>2085</v>
      </c>
      <c r="O714" s="9">
        <f t="shared" si="51"/>
        <v>140.754041</v>
      </c>
      <c r="P714" s="9">
        <f t="shared" si="52"/>
        <v>422.26212299999997</v>
      </c>
      <c r="Q714" s="11">
        <f t="shared" si="54"/>
        <v>124.5610982300885</v>
      </c>
      <c r="R714" s="11">
        <f t="shared" si="53"/>
        <v>373.68329469026548</v>
      </c>
    </row>
    <row r="715" spans="1:18" ht="20" customHeight="1" x14ac:dyDescent="0.45">
      <c r="A715" s="14"/>
      <c r="B715" s="4" t="s">
        <v>1377</v>
      </c>
      <c r="C715" s="4" t="s">
        <v>1269</v>
      </c>
      <c r="D715" s="4" t="s">
        <v>1272</v>
      </c>
      <c r="E715" s="4" t="s">
        <v>1261</v>
      </c>
      <c r="F715" s="4" t="s">
        <v>421</v>
      </c>
      <c r="G715" s="4" t="s">
        <v>14</v>
      </c>
      <c r="H715" s="4" t="s">
        <v>589</v>
      </c>
      <c r="I715" s="4" t="s">
        <v>61</v>
      </c>
      <c r="J715" s="4" t="s">
        <v>17</v>
      </c>
      <c r="K715" s="4">
        <v>42</v>
      </c>
      <c r="L715" s="5">
        <v>2</v>
      </c>
      <c r="M715" s="9">
        <v>695</v>
      </c>
      <c r="N715" s="9">
        <f t="shared" si="50"/>
        <v>1390</v>
      </c>
      <c r="O715" s="9">
        <f t="shared" si="51"/>
        <v>140.754041</v>
      </c>
      <c r="P715" s="9">
        <f t="shared" si="52"/>
        <v>281.508082</v>
      </c>
      <c r="Q715" s="11">
        <f t="shared" si="54"/>
        <v>124.5610982300885</v>
      </c>
      <c r="R715" s="11">
        <f t="shared" si="53"/>
        <v>249.12219646017701</v>
      </c>
    </row>
    <row r="716" spans="1:18" ht="20" customHeight="1" x14ac:dyDescent="0.45">
      <c r="A716" s="15"/>
      <c r="B716" s="4" t="s">
        <v>1377</v>
      </c>
      <c r="C716" s="4" t="s">
        <v>1269</v>
      </c>
      <c r="D716" s="4" t="s">
        <v>1273</v>
      </c>
      <c r="E716" s="4" t="s">
        <v>1261</v>
      </c>
      <c r="F716" s="4" t="s">
        <v>421</v>
      </c>
      <c r="G716" s="4" t="s">
        <v>14</v>
      </c>
      <c r="H716" s="4" t="s">
        <v>589</v>
      </c>
      <c r="I716" s="4" t="s">
        <v>61</v>
      </c>
      <c r="J716" s="4" t="s">
        <v>17</v>
      </c>
      <c r="K716" s="4">
        <v>36</v>
      </c>
      <c r="L716" s="5">
        <v>2</v>
      </c>
      <c r="M716" s="9">
        <v>695</v>
      </c>
      <c r="N716" s="9">
        <f t="shared" si="50"/>
        <v>1390</v>
      </c>
      <c r="O716" s="9">
        <f t="shared" si="51"/>
        <v>140.754041</v>
      </c>
      <c r="P716" s="9">
        <f t="shared" si="52"/>
        <v>281.508082</v>
      </c>
      <c r="Q716" s="11">
        <f t="shared" si="54"/>
        <v>124.5610982300885</v>
      </c>
      <c r="R716" s="11">
        <f t="shared" si="53"/>
        <v>249.12219646017701</v>
      </c>
    </row>
    <row r="717" spans="1:18" ht="20" customHeight="1" x14ac:dyDescent="0.45">
      <c r="A717" s="13"/>
      <c r="B717" s="4" t="s">
        <v>1377</v>
      </c>
      <c r="C717" s="4" t="s">
        <v>1274</v>
      </c>
      <c r="D717" s="4" t="s">
        <v>1275</v>
      </c>
      <c r="E717" s="4" t="s">
        <v>1276</v>
      </c>
      <c r="F717" s="4" t="s">
        <v>421</v>
      </c>
      <c r="G717" s="4" t="s">
        <v>14</v>
      </c>
      <c r="H717" s="4" t="s">
        <v>589</v>
      </c>
      <c r="I717" s="4" t="s">
        <v>61</v>
      </c>
      <c r="J717" s="4" t="s">
        <v>17</v>
      </c>
      <c r="K717" s="4">
        <v>42</v>
      </c>
      <c r="L717" s="5">
        <v>2</v>
      </c>
      <c r="M717" s="9">
        <v>695</v>
      </c>
      <c r="N717" s="9">
        <f t="shared" si="50"/>
        <v>1390</v>
      </c>
      <c r="O717" s="9">
        <f t="shared" si="51"/>
        <v>140.754041</v>
      </c>
      <c r="P717" s="9">
        <f t="shared" si="52"/>
        <v>281.508082</v>
      </c>
      <c r="Q717" s="11">
        <f t="shared" si="54"/>
        <v>124.5610982300885</v>
      </c>
      <c r="R717" s="11">
        <f t="shared" si="53"/>
        <v>249.12219646017701</v>
      </c>
    </row>
    <row r="718" spans="1:18" ht="20" customHeight="1" x14ac:dyDescent="0.45">
      <c r="A718" s="14"/>
      <c r="B718" s="4" t="s">
        <v>1377</v>
      </c>
      <c r="C718" s="4" t="s">
        <v>1274</v>
      </c>
      <c r="D718" s="4" t="s">
        <v>1277</v>
      </c>
      <c r="E718" s="4" t="s">
        <v>1276</v>
      </c>
      <c r="F718" s="4" t="s">
        <v>421</v>
      </c>
      <c r="G718" s="4" t="s">
        <v>14</v>
      </c>
      <c r="H718" s="4" t="s">
        <v>589</v>
      </c>
      <c r="I718" s="4" t="s">
        <v>61</v>
      </c>
      <c r="J718" s="4" t="s">
        <v>17</v>
      </c>
      <c r="K718" s="4">
        <v>40</v>
      </c>
      <c r="L718" s="5">
        <v>2</v>
      </c>
      <c r="M718" s="9">
        <v>695</v>
      </c>
      <c r="N718" s="9">
        <f t="shared" si="50"/>
        <v>1390</v>
      </c>
      <c r="O718" s="9">
        <f t="shared" si="51"/>
        <v>140.754041</v>
      </c>
      <c r="P718" s="9">
        <f t="shared" si="52"/>
        <v>281.508082</v>
      </c>
      <c r="Q718" s="11">
        <f t="shared" si="54"/>
        <v>124.5610982300885</v>
      </c>
      <c r="R718" s="11">
        <f t="shared" si="53"/>
        <v>249.12219646017701</v>
      </c>
    </row>
    <row r="719" spans="1:18" ht="20" customHeight="1" x14ac:dyDescent="0.45">
      <c r="A719" s="14"/>
      <c r="B719" s="4" t="s">
        <v>1377</v>
      </c>
      <c r="C719" s="4" t="s">
        <v>1274</v>
      </c>
      <c r="D719" s="4" t="s">
        <v>1278</v>
      </c>
      <c r="E719" s="4" t="s">
        <v>1276</v>
      </c>
      <c r="F719" s="4" t="s">
        <v>421</v>
      </c>
      <c r="G719" s="4" t="s">
        <v>14</v>
      </c>
      <c r="H719" s="4" t="s">
        <v>589</v>
      </c>
      <c r="I719" s="4" t="s">
        <v>61</v>
      </c>
      <c r="J719" s="4" t="s">
        <v>17</v>
      </c>
      <c r="K719" s="4">
        <v>38</v>
      </c>
      <c r="L719" s="5">
        <v>2</v>
      </c>
      <c r="M719" s="9">
        <v>695</v>
      </c>
      <c r="N719" s="9">
        <f t="shared" ref="N719:N779" si="55">SUM(M719*L719)</f>
        <v>1390</v>
      </c>
      <c r="O719" s="9">
        <f t="shared" ref="O719:O779" si="56">SUM(M719*0.2025238)</f>
        <v>140.754041</v>
      </c>
      <c r="P719" s="9">
        <f t="shared" ref="P719:P779" si="57">SUM(O719*L719)</f>
        <v>281.508082</v>
      </c>
      <c r="Q719" s="11">
        <f t="shared" si="54"/>
        <v>124.5610982300885</v>
      </c>
      <c r="R719" s="11">
        <f t="shared" ref="R719:R779" si="58">SUM(Q719*L719)</f>
        <v>249.12219646017701</v>
      </c>
    </row>
    <row r="720" spans="1:18" ht="20" customHeight="1" x14ac:dyDescent="0.45">
      <c r="A720" s="15"/>
      <c r="B720" s="4" t="s">
        <v>1377</v>
      </c>
      <c r="C720" s="4" t="s">
        <v>1274</v>
      </c>
      <c r="D720" s="4" t="s">
        <v>1279</v>
      </c>
      <c r="E720" s="4" t="s">
        <v>1276</v>
      </c>
      <c r="F720" s="4" t="s">
        <v>421</v>
      </c>
      <c r="G720" s="4" t="s">
        <v>14</v>
      </c>
      <c r="H720" s="4" t="s">
        <v>589</v>
      </c>
      <c r="I720" s="4" t="s">
        <v>61</v>
      </c>
      <c r="J720" s="4" t="s">
        <v>17</v>
      </c>
      <c r="K720" s="4">
        <v>36</v>
      </c>
      <c r="L720" s="5">
        <v>2</v>
      </c>
      <c r="M720" s="9">
        <v>695</v>
      </c>
      <c r="N720" s="9">
        <f t="shared" si="55"/>
        <v>1390</v>
      </c>
      <c r="O720" s="9">
        <f t="shared" si="56"/>
        <v>140.754041</v>
      </c>
      <c r="P720" s="9">
        <f t="shared" si="57"/>
        <v>281.508082</v>
      </c>
      <c r="Q720" s="11">
        <f t="shared" ref="Q720:Q779" si="59">SUM(O720/1.13)</f>
        <v>124.5610982300885</v>
      </c>
      <c r="R720" s="11">
        <f t="shared" si="58"/>
        <v>249.12219646017701</v>
      </c>
    </row>
    <row r="721" spans="1:18" ht="80" customHeight="1" x14ac:dyDescent="0.45">
      <c r="A721" s="4"/>
      <c r="B721" s="4" t="s">
        <v>1377</v>
      </c>
      <c r="C721" s="4" t="s">
        <v>1280</v>
      </c>
      <c r="D721" s="4" t="s">
        <v>1281</v>
      </c>
      <c r="E721" s="4" t="s">
        <v>1282</v>
      </c>
      <c r="F721" s="4" t="s">
        <v>349</v>
      </c>
      <c r="G721" s="4" t="s">
        <v>14</v>
      </c>
      <c r="H721" s="4" t="s">
        <v>589</v>
      </c>
      <c r="I721" s="4" t="s">
        <v>61</v>
      </c>
      <c r="J721" s="4" t="s">
        <v>17</v>
      </c>
      <c r="K721" s="4">
        <v>46</v>
      </c>
      <c r="L721" s="5">
        <v>1</v>
      </c>
      <c r="M721" s="9">
        <v>925</v>
      </c>
      <c r="N721" s="9">
        <f t="shared" si="55"/>
        <v>925</v>
      </c>
      <c r="O721" s="9">
        <f t="shared" si="56"/>
        <v>187.33451500000001</v>
      </c>
      <c r="P721" s="9">
        <f t="shared" si="57"/>
        <v>187.33451500000001</v>
      </c>
      <c r="Q721" s="11">
        <f t="shared" si="59"/>
        <v>165.78275663716818</v>
      </c>
      <c r="R721" s="11">
        <f t="shared" si="58"/>
        <v>165.78275663716818</v>
      </c>
    </row>
    <row r="722" spans="1:18" ht="20" customHeight="1" x14ac:dyDescent="0.45">
      <c r="A722" s="13"/>
      <c r="B722" s="4" t="s">
        <v>1377</v>
      </c>
      <c r="C722" s="4" t="s">
        <v>1283</v>
      </c>
      <c r="D722" s="4" t="s">
        <v>1284</v>
      </c>
      <c r="E722" s="4" t="s">
        <v>1285</v>
      </c>
      <c r="F722" s="4" t="s">
        <v>13</v>
      </c>
      <c r="G722" s="4" t="s">
        <v>14</v>
      </c>
      <c r="H722" s="4" t="s">
        <v>589</v>
      </c>
      <c r="I722" s="4" t="s">
        <v>61</v>
      </c>
      <c r="J722" s="4" t="s">
        <v>17</v>
      </c>
      <c r="K722" s="4">
        <v>38</v>
      </c>
      <c r="L722" s="5">
        <v>6</v>
      </c>
      <c r="M722" s="9">
        <v>895</v>
      </c>
      <c r="N722" s="9">
        <f t="shared" si="55"/>
        <v>5370</v>
      </c>
      <c r="O722" s="9">
        <f t="shared" si="56"/>
        <v>181.25880100000001</v>
      </c>
      <c r="P722" s="9">
        <f t="shared" si="57"/>
        <v>1087.5528060000001</v>
      </c>
      <c r="Q722" s="11">
        <f t="shared" si="59"/>
        <v>160.40601858407081</v>
      </c>
      <c r="R722" s="11">
        <f t="shared" si="58"/>
        <v>962.43611150442484</v>
      </c>
    </row>
    <row r="723" spans="1:18" ht="20" customHeight="1" x14ac:dyDescent="0.45">
      <c r="A723" s="14"/>
      <c r="B723" s="4" t="s">
        <v>1377</v>
      </c>
      <c r="C723" s="4" t="s">
        <v>1283</v>
      </c>
      <c r="D723" s="4" t="s">
        <v>1286</v>
      </c>
      <c r="E723" s="4" t="s">
        <v>1285</v>
      </c>
      <c r="F723" s="4" t="s">
        <v>13</v>
      </c>
      <c r="G723" s="4" t="s">
        <v>14</v>
      </c>
      <c r="H723" s="4" t="s">
        <v>589</v>
      </c>
      <c r="I723" s="4" t="s">
        <v>61</v>
      </c>
      <c r="J723" s="4" t="s">
        <v>17</v>
      </c>
      <c r="K723" s="4">
        <v>40</v>
      </c>
      <c r="L723" s="5">
        <v>6</v>
      </c>
      <c r="M723" s="9">
        <v>895</v>
      </c>
      <c r="N723" s="9">
        <f t="shared" si="55"/>
        <v>5370</v>
      </c>
      <c r="O723" s="9">
        <f t="shared" si="56"/>
        <v>181.25880100000001</v>
      </c>
      <c r="P723" s="9">
        <f t="shared" si="57"/>
        <v>1087.5528060000001</v>
      </c>
      <c r="Q723" s="11">
        <f t="shared" si="59"/>
        <v>160.40601858407081</v>
      </c>
      <c r="R723" s="11">
        <f t="shared" si="58"/>
        <v>962.43611150442484</v>
      </c>
    </row>
    <row r="724" spans="1:18" ht="20" customHeight="1" x14ac:dyDescent="0.45">
      <c r="A724" s="14"/>
      <c r="B724" s="4" t="s">
        <v>1377</v>
      </c>
      <c r="C724" s="4" t="s">
        <v>1283</v>
      </c>
      <c r="D724" s="4" t="s">
        <v>1287</v>
      </c>
      <c r="E724" s="4" t="s">
        <v>1285</v>
      </c>
      <c r="F724" s="4" t="s">
        <v>13</v>
      </c>
      <c r="G724" s="4" t="s">
        <v>14</v>
      </c>
      <c r="H724" s="4" t="s">
        <v>589</v>
      </c>
      <c r="I724" s="4" t="s">
        <v>61</v>
      </c>
      <c r="J724" s="4" t="s">
        <v>17</v>
      </c>
      <c r="K724" s="4">
        <v>36</v>
      </c>
      <c r="L724" s="5">
        <v>1</v>
      </c>
      <c r="M724" s="9">
        <v>895</v>
      </c>
      <c r="N724" s="9">
        <f t="shared" si="55"/>
        <v>895</v>
      </c>
      <c r="O724" s="9">
        <f t="shared" si="56"/>
        <v>181.25880100000001</v>
      </c>
      <c r="P724" s="9">
        <f t="shared" si="57"/>
        <v>181.25880100000001</v>
      </c>
      <c r="Q724" s="11">
        <f t="shared" si="59"/>
        <v>160.40601858407081</v>
      </c>
      <c r="R724" s="11">
        <f t="shared" si="58"/>
        <v>160.40601858407081</v>
      </c>
    </row>
    <row r="725" spans="1:18" ht="20" customHeight="1" x14ac:dyDescent="0.45">
      <c r="A725" s="15"/>
      <c r="B725" s="4" t="s">
        <v>1377</v>
      </c>
      <c r="C725" s="4" t="s">
        <v>1283</v>
      </c>
      <c r="D725" s="4" t="s">
        <v>1288</v>
      </c>
      <c r="E725" s="4" t="s">
        <v>1285</v>
      </c>
      <c r="F725" s="4" t="s">
        <v>13</v>
      </c>
      <c r="G725" s="4" t="s">
        <v>14</v>
      </c>
      <c r="H725" s="4" t="s">
        <v>589</v>
      </c>
      <c r="I725" s="4" t="s">
        <v>61</v>
      </c>
      <c r="J725" s="4" t="s">
        <v>17</v>
      </c>
      <c r="K725" s="4">
        <v>42</v>
      </c>
      <c r="L725" s="5">
        <v>3</v>
      </c>
      <c r="M725" s="9">
        <v>895</v>
      </c>
      <c r="N725" s="9">
        <f t="shared" si="55"/>
        <v>2685</v>
      </c>
      <c r="O725" s="9">
        <f t="shared" si="56"/>
        <v>181.25880100000001</v>
      </c>
      <c r="P725" s="9">
        <f t="shared" si="57"/>
        <v>543.77640300000007</v>
      </c>
      <c r="Q725" s="11">
        <f t="shared" si="59"/>
        <v>160.40601858407081</v>
      </c>
      <c r="R725" s="11">
        <f t="shared" si="58"/>
        <v>481.21805575221242</v>
      </c>
    </row>
    <row r="726" spans="1:18" ht="20" customHeight="1" x14ac:dyDescent="0.45">
      <c r="A726" s="13"/>
      <c r="B726" s="4" t="s">
        <v>1377</v>
      </c>
      <c r="C726" s="4" t="s">
        <v>1289</v>
      </c>
      <c r="D726" s="4" t="s">
        <v>1290</v>
      </c>
      <c r="E726" s="4" t="s">
        <v>1291</v>
      </c>
      <c r="F726" s="4" t="s">
        <v>13</v>
      </c>
      <c r="G726" s="4" t="s">
        <v>14</v>
      </c>
      <c r="H726" s="4" t="s">
        <v>589</v>
      </c>
      <c r="I726" s="4" t="s">
        <v>61</v>
      </c>
      <c r="J726" s="4" t="s">
        <v>17</v>
      </c>
      <c r="K726" s="4">
        <v>38</v>
      </c>
      <c r="L726" s="5">
        <v>7</v>
      </c>
      <c r="M726" s="9">
        <v>695</v>
      </c>
      <c r="N726" s="9">
        <f t="shared" si="55"/>
        <v>4865</v>
      </c>
      <c r="O726" s="9">
        <f t="shared" si="56"/>
        <v>140.754041</v>
      </c>
      <c r="P726" s="9">
        <f t="shared" si="57"/>
        <v>985.27828699999998</v>
      </c>
      <c r="Q726" s="11">
        <f t="shared" si="59"/>
        <v>124.5610982300885</v>
      </c>
      <c r="R726" s="11">
        <f t="shared" si="58"/>
        <v>871.9276876106195</v>
      </c>
    </row>
    <row r="727" spans="1:18" ht="20" customHeight="1" x14ac:dyDescent="0.45">
      <c r="A727" s="14"/>
      <c r="B727" s="4" t="s">
        <v>1377</v>
      </c>
      <c r="C727" s="4" t="s">
        <v>1289</v>
      </c>
      <c r="D727" s="4" t="s">
        <v>1292</v>
      </c>
      <c r="E727" s="4" t="s">
        <v>1291</v>
      </c>
      <c r="F727" s="4" t="s">
        <v>13</v>
      </c>
      <c r="G727" s="4" t="s">
        <v>14</v>
      </c>
      <c r="H727" s="4" t="s">
        <v>589</v>
      </c>
      <c r="I727" s="4" t="s">
        <v>61</v>
      </c>
      <c r="J727" s="4" t="s">
        <v>17</v>
      </c>
      <c r="K727" s="4">
        <v>40</v>
      </c>
      <c r="L727" s="5">
        <v>7</v>
      </c>
      <c r="M727" s="9">
        <v>695</v>
      </c>
      <c r="N727" s="9">
        <f t="shared" si="55"/>
        <v>4865</v>
      </c>
      <c r="O727" s="9">
        <f t="shared" si="56"/>
        <v>140.754041</v>
      </c>
      <c r="P727" s="9">
        <f t="shared" si="57"/>
        <v>985.27828699999998</v>
      </c>
      <c r="Q727" s="11">
        <f t="shared" si="59"/>
        <v>124.5610982300885</v>
      </c>
      <c r="R727" s="11">
        <f t="shared" si="58"/>
        <v>871.9276876106195</v>
      </c>
    </row>
    <row r="728" spans="1:18" ht="20" customHeight="1" x14ac:dyDescent="0.45">
      <c r="A728" s="14"/>
      <c r="B728" s="4" t="s">
        <v>1377</v>
      </c>
      <c r="C728" s="4" t="s">
        <v>1289</v>
      </c>
      <c r="D728" s="4" t="s">
        <v>1293</v>
      </c>
      <c r="E728" s="4" t="s">
        <v>1291</v>
      </c>
      <c r="F728" s="4" t="s">
        <v>13</v>
      </c>
      <c r="G728" s="4" t="s">
        <v>14</v>
      </c>
      <c r="H728" s="4" t="s">
        <v>589</v>
      </c>
      <c r="I728" s="4" t="s">
        <v>61</v>
      </c>
      <c r="J728" s="4" t="s">
        <v>17</v>
      </c>
      <c r="K728" s="4">
        <v>42</v>
      </c>
      <c r="L728" s="5">
        <v>2</v>
      </c>
      <c r="M728" s="9">
        <v>695</v>
      </c>
      <c r="N728" s="9">
        <f t="shared" si="55"/>
        <v>1390</v>
      </c>
      <c r="O728" s="9">
        <f t="shared" si="56"/>
        <v>140.754041</v>
      </c>
      <c r="P728" s="9">
        <f t="shared" si="57"/>
        <v>281.508082</v>
      </c>
      <c r="Q728" s="11">
        <f t="shared" si="59"/>
        <v>124.5610982300885</v>
      </c>
      <c r="R728" s="11">
        <f t="shared" si="58"/>
        <v>249.12219646017701</v>
      </c>
    </row>
    <row r="729" spans="1:18" ht="20" customHeight="1" x14ac:dyDescent="0.45">
      <c r="A729" s="15"/>
      <c r="B729" s="4" t="s">
        <v>1377</v>
      </c>
      <c r="C729" s="4" t="s">
        <v>1289</v>
      </c>
      <c r="D729" s="4" t="s">
        <v>1294</v>
      </c>
      <c r="E729" s="4" t="s">
        <v>1291</v>
      </c>
      <c r="F729" s="4" t="s">
        <v>13</v>
      </c>
      <c r="G729" s="4" t="s">
        <v>14</v>
      </c>
      <c r="H729" s="4" t="s">
        <v>589</v>
      </c>
      <c r="I729" s="4" t="s">
        <v>61</v>
      </c>
      <c r="J729" s="4" t="s">
        <v>17</v>
      </c>
      <c r="K729" s="4">
        <v>36</v>
      </c>
      <c r="L729" s="5">
        <v>2</v>
      </c>
      <c r="M729" s="9">
        <v>695</v>
      </c>
      <c r="N729" s="9">
        <f t="shared" si="55"/>
        <v>1390</v>
      </c>
      <c r="O729" s="9">
        <f t="shared" si="56"/>
        <v>140.754041</v>
      </c>
      <c r="P729" s="9">
        <f t="shared" si="57"/>
        <v>281.508082</v>
      </c>
      <c r="Q729" s="11">
        <f t="shared" si="59"/>
        <v>124.5610982300885</v>
      </c>
      <c r="R729" s="11">
        <f t="shared" si="58"/>
        <v>249.12219646017701</v>
      </c>
    </row>
    <row r="730" spans="1:18" ht="20" customHeight="1" x14ac:dyDescent="0.45">
      <c r="A730" s="13"/>
      <c r="B730" s="4" t="s">
        <v>1377</v>
      </c>
      <c r="C730" s="4" t="s">
        <v>1295</v>
      </c>
      <c r="D730" s="4" t="s">
        <v>1296</v>
      </c>
      <c r="E730" s="4" t="s">
        <v>1297</v>
      </c>
      <c r="F730" s="4" t="s">
        <v>13</v>
      </c>
      <c r="G730" s="4" t="s">
        <v>14</v>
      </c>
      <c r="H730" s="4" t="s">
        <v>589</v>
      </c>
      <c r="I730" s="4" t="s">
        <v>61</v>
      </c>
      <c r="J730" s="4" t="s">
        <v>17</v>
      </c>
      <c r="K730" s="4">
        <v>38</v>
      </c>
      <c r="L730" s="5">
        <v>5</v>
      </c>
      <c r="M730" s="9">
        <v>695</v>
      </c>
      <c r="N730" s="9">
        <f t="shared" si="55"/>
        <v>3475</v>
      </c>
      <c r="O730" s="9">
        <f t="shared" si="56"/>
        <v>140.754041</v>
      </c>
      <c r="P730" s="9">
        <f t="shared" si="57"/>
        <v>703.77020500000003</v>
      </c>
      <c r="Q730" s="11">
        <f t="shared" si="59"/>
        <v>124.5610982300885</v>
      </c>
      <c r="R730" s="11">
        <f t="shared" si="58"/>
        <v>622.80549115044255</v>
      </c>
    </row>
    <row r="731" spans="1:18" ht="20" customHeight="1" x14ac:dyDescent="0.45">
      <c r="A731" s="14"/>
      <c r="B731" s="4" t="s">
        <v>1377</v>
      </c>
      <c r="C731" s="4" t="s">
        <v>1295</v>
      </c>
      <c r="D731" s="4" t="s">
        <v>1298</v>
      </c>
      <c r="E731" s="4" t="s">
        <v>1297</v>
      </c>
      <c r="F731" s="4" t="s">
        <v>13</v>
      </c>
      <c r="G731" s="4" t="s">
        <v>14</v>
      </c>
      <c r="H731" s="4" t="s">
        <v>589</v>
      </c>
      <c r="I731" s="4" t="s">
        <v>61</v>
      </c>
      <c r="J731" s="4" t="s">
        <v>17</v>
      </c>
      <c r="K731" s="4">
        <v>40</v>
      </c>
      <c r="L731" s="5">
        <v>5</v>
      </c>
      <c r="M731" s="9">
        <v>695</v>
      </c>
      <c r="N731" s="9">
        <f t="shared" si="55"/>
        <v>3475</v>
      </c>
      <c r="O731" s="9">
        <f t="shared" si="56"/>
        <v>140.754041</v>
      </c>
      <c r="P731" s="9">
        <f t="shared" si="57"/>
        <v>703.77020500000003</v>
      </c>
      <c r="Q731" s="11">
        <f t="shared" si="59"/>
        <v>124.5610982300885</v>
      </c>
      <c r="R731" s="11">
        <f t="shared" si="58"/>
        <v>622.80549115044255</v>
      </c>
    </row>
    <row r="732" spans="1:18" ht="20" customHeight="1" x14ac:dyDescent="0.45">
      <c r="A732" s="14"/>
      <c r="B732" s="4" t="s">
        <v>1377</v>
      </c>
      <c r="C732" s="4" t="s">
        <v>1295</v>
      </c>
      <c r="D732" s="4" t="s">
        <v>1299</v>
      </c>
      <c r="E732" s="4" t="s">
        <v>1297</v>
      </c>
      <c r="F732" s="4" t="s">
        <v>13</v>
      </c>
      <c r="G732" s="4" t="s">
        <v>14</v>
      </c>
      <c r="H732" s="4" t="s">
        <v>589</v>
      </c>
      <c r="I732" s="4" t="s">
        <v>61</v>
      </c>
      <c r="J732" s="4" t="s">
        <v>17</v>
      </c>
      <c r="K732" s="4">
        <v>36</v>
      </c>
      <c r="L732" s="5">
        <v>1</v>
      </c>
      <c r="M732" s="9">
        <v>695</v>
      </c>
      <c r="N732" s="9">
        <f t="shared" si="55"/>
        <v>695</v>
      </c>
      <c r="O732" s="9">
        <f t="shared" si="56"/>
        <v>140.754041</v>
      </c>
      <c r="P732" s="9">
        <f t="shared" si="57"/>
        <v>140.754041</v>
      </c>
      <c r="Q732" s="11">
        <f t="shared" si="59"/>
        <v>124.5610982300885</v>
      </c>
      <c r="R732" s="11">
        <f t="shared" si="58"/>
        <v>124.5610982300885</v>
      </c>
    </row>
    <row r="733" spans="1:18" ht="20" customHeight="1" x14ac:dyDescent="0.45">
      <c r="A733" s="15"/>
      <c r="B733" s="4" t="s">
        <v>1377</v>
      </c>
      <c r="C733" s="4" t="s">
        <v>1295</v>
      </c>
      <c r="D733" s="4" t="s">
        <v>1300</v>
      </c>
      <c r="E733" s="4" t="s">
        <v>1297</v>
      </c>
      <c r="F733" s="4" t="s">
        <v>13</v>
      </c>
      <c r="G733" s="4" t="s">
        <v>14</v>
      </c>
      <c r="H733" s="4" t="s">
        <v>589</v>
      </c>
      <c r="I733" s="4" t="s">
        <v>61</v>
      </c>
      <c r="J733" s="4" t="s">
        <v>17</v>
      </c>
      <c r="K733" s="4">
        <v>42</v>
      </c>
      <c r="L733" s="5">
        <v>3</v>
      </c>
      <c r="M733" s="9">
        <v>695</v>
      </c>
      <c r="N733" s="9">
        <f t="shared" si="55"/>
        <v>2085</v>
      </c>
      <c r="O733" s="9">
        <f t="shared" si="56"/>
        <v>140.754041</v>
      </c>
      <c r="P733" s="9">
        <f t="shared" si="57"/>
        <v>422.26212299999997</v>
      </c>
      <c r="Q733" s="11">
        <f t="shared" si="59"/>
        <v>124.5610982300885</v>
      </c>
      <c r="R733" s="11">
        <f t="shared" si="58"/>
        <v>373.68329469026548</v>
      </c>
    </row>
    <row r="734" spans="1:18" ht="16.05" customHeight="1" x14ac:dyDescent="0.45">
      <c r="A734" s="13" t="s">
        <v>77</v>
      </c>
      <c r="B734" s="4" t="s">
        <v>1377</v>
      </c>
      <c r="C734" s="4" t="s">
        <v>1301</v>
      </c>
      <c r="D734" s="4" t="s">
        <v>1302</v>
      </c>
      <c r="E734" s="4" t="s">
        <v>1261</v>
      </c>
      <c r="F734" s="4" t="s">
        <v>473</v>
      </c>
      <c r="G734" s="4" t="s">
        <v>14</v>
      </c>
      <c r="H734" s="4" t="s">
        <v>589</v>
      </c>
      <c r="I734" s="4" t="s">
        <v>61</v>
      </c>
      <c r="J734" s="4" t="s">
        <v>17</v>
      </c>
      <c r="K734" s="4">
        <v>38</v>
      </c>
      <c r="L734" s="5">
        <v>16</v>
      </c>
      <c r="M734" s="9">
        <v>750</v>
      </c>
      <c r="N734" s="9">
        <f t="shared" si="55"/>
        <v>12000</v>
      </c>
      <c r="O734" s="9">
        <f t="shared" si="56"/>
        <v>151.89285000000001</v>
      </c>
      <c r="P734" s="9">
        <f t="shared" si="57"/>
        <v>2430.2856000000002</v>
      </c>
      <c r="Q734" s="11">
        <f t="shared" si="59"/>
        <v>134.41845132743364</v>
      </c>
      <c r="R734" s="11">
        <f t="shared" si="58"/>
        <v>2150.6952212389383</v>
      </c>
    </row>
    <row r="735" spans="1:18" ht="16.05" customHeight="1" x14ac:dyDescent="0.45">
      <c r="A735" s="14"/>
      <c r="B735" s="4" t="s">
        <v>1377</v>
      </c>
      <c r="C735" s="4" t="s">
        <v>1301</v>
      </c>
      <c r="D735" s="4" t="s">
        <v>1303</v>
      </c>
      <c r="E735" s="4" t="s">
        <v>1261</v>
      </c>
      <c r="F735" s="4" t="s">
        <v>473</v>
      </c>
      <c r="G735" s="4" t="s">
        <v>14</v>
      </c>
      <c r="H735" s="4" t="s">
        <v>589</v>
      </c>
      <c r="I735" s="4" t="s">
        <v>61</v>
      </c>
      <c r="J735" s="4" t="s">
        <v>17</v>
      </c>
      <c r="K735" s="4">
        <v>40</v>
      </c>
      <c r="L735" s="5">
        <v>16</v>
      </c>
      <c r="M735" s="9">
        <v>750</v>
      </c>
      <c r="N735" s="9">
        <f t="shared" si="55"/>
        <v>12000</v>
      </c>
      <c r="O735" s="9">
        <f t="shared" si="56"/>
        <v>151.89285000000001</v>
      </c>
      <c r="P735" s="9">
        <f t="shared" si="57"/>
        <v>2430.2856000000002</v>
      </c>
      <c r="Q735" s="11">
        <f t="shared" si="59"/>
        <v>134.41845132743364</v>
      </c>
      <c r="R735" s="11">
        <f t="shared" si="58"/>
        <v>2150.6952212389383</v>
      </c>
    </row>
    <row r="736" spans="1:18" ht="16.05" customHeight="1" x14ac:dyDescent="0.45">
      <c r="A736" s="14"/>
      <c r="B736" s="4" t="s">
        <v>1377</v>
      </c>
      <c r="C736" s="4" t="s">
        <v>1301</v>
      </c>
      <c r="D736" s="4" t="s">
        <v>1304</v>
      </c>
      <c r="E736" s="4" t="s">
        <v>1261</v>
      </c>
      <c r="F736" s="4" t="s">
        <v>473</v>
      </c>
      <c r="G736" s="4" t="s">
        <v>14</v>
      </c>
      <c r="H736" s="4" t="s">
        <v>589</v>
      </c>
      <c r="I736" s="4" t="s">
        <v>61</v>
      </c>
      <c r="J736" s="4" t="s">
        <v>17</v>
      </c>
      <c r="K736" s="4">
        <v>42</v>
      </c>
      <c r="L736" s="5">
        <v>14</v>
      </c>
      <c r="M736" s="9">
        <v>750</v>
      </c>
      <c r="N736" s="9">
        <f t="shared" si="55"/>
        <v>10500</v>
      </c>
      <c r="O736" s="9">
        <f t="shared" si="56"/>
        <v>151.89285000000001</v>
      </c>
      <c r="P736" s="9">
        <f t="shared" si="57"/>
        <v>2126.4999000000003</v>
      </c>
      <c r="Q736" s="11">
        <f t="shared" si="59"/>
        <v>134.41845132743364</v>
      </c>
      <c r="R736" s="11">
        <f t="shared" si="58"/>
        <v>1881.858318584071</v>
      </c>
    </row>
    <row r="737" spans="1:18" ht="16.05" customHeight="1" x14ac:dyDescent="0.45">
      <c r="A737" s="14"/>
      <c r="B737" s="4" t="s">
        <v>1377</v>
      </c>
      <c r="C737" s="4" t="s">
        <v>1301</v>
      </c>
      <c r="D737" s="4" t="s">
        <v>1305</v>
      </c>
      <c r="E737" s="4" t="s">
        <v>1261</v>
      </c>
      <c r="F737" s="4" t="s">
        <v>473</v>
      </c>
      <c r="G737" s="4" t="s">
        <v>14</v>
      </c>
      <c r="H737" s="4" t="s">
        <v>589</v>
      </c>
      <c r="I737" s="4" t="s">
        <v>61</v>
      </c>
      <c r="J737" s="4" t="s">
        <v>17</v>
      </c>
      <c r="K737" s="4">
        <v>36</v>
      </c>
      <c r="L737" s="5">
        <v>1</v>
      </c>
      <c r="M737" s="9">
        <v>750</v>
      </c>
      <c r="N737" s="9">
        <f t="shared" si="55"/>
        <v>750</v>
      </c>
      <c r="O737" s="9">
        <f t="shared" si="56"/>
        <v>151.89285000000001</v>
      </c>
      <c r="P737" s="9">
        <f t="shared" si="57"/>
        <v>151.89285000000001</v>
      </c>
      <c r="Q737" s="11">
        <f t="shared" si="59"/>
        <v>134.41845132743364</v>
      </c>
      <c r="R737" s="11">
        <f t="shared" si="58"/>
        <v>134.41845132743364</v>
      </c>
    </row>
    <row r="738" spans="1:18" ht="16.05" customHeight="1" x14ac:dyDescent="0.45">
      <c r="A738" s="15"/>
      <c r="B738" s="4" t="s">
        <v>1377</v>
      </c>
      <c r="C738" s="4" t="s">
        <v>1301</v>
      </c>
      <c r="D738" s="4" t="s">
        <v>1306</v>
      </c>
      <c r="E738" s="4" t="s">
        <v>1261</v>
      </c>
      <c r="F738" s="4" t="s">
        <v>473</v>
      </c>
      <c r="G738" s="4" t="s">
        <v>14</v>
      </c>
      <c r="H738" s="4" t="s">
        <v>589</v>
      </c>
      <c r="I738" s="4" t="s">
        <v>61</v>
      </c>
      <c r="J738" s="4" t="s">
        <v>17</v>
      </c>
      <c r="K738" s="4">
        <v>44</v>
      </c>
      <c r="L738" s="5">
        <v>4</v>
      </c>
      <c r="M738" s="9">
        <v>750</v>
      </c>
      <c r="N738" s="9">
        <f t="shared" si="55"/>
        <v>3000</v>
      </c>
      <c r="O738" s="9">
        <f t="shared" si="56"/>
        <v>151.89285000000001</v>
      </c>
      <c r="P738" s="9">
        <f t="shared" si="57"/>
        <v>607.57140000000004</v>
      </c>
      <c r="Q738" s="11">
        <f t="shared" si="59"/>
        <v>134.41845132743364</v>
      </c>
      <c r="R738" s="11">
        <f t="shared" si="58"/>
        <v>537.67380530973458</v>
      </c>
    </row>
    <row r="739" spans="1:18" ht="40.049999999999997" customHeight="1" x14ac:dyDescent="0.45">
      <c r="A739" s="13" t="s">
        <v>77</v>
      </c>
      <c r="B739" s="4" t="s">
        <v>1377</v>
      </c>
      <c r="C739" s="4" t="s">
        <v>1307</v>
      </c>
      <c r="D739" s="4" t="s">
        <v>1308</v>
      </c>
      <c r="E739" s="4" t="s">
        <v>1309</v>
      </c>
      <c r="F739" s="4" t="s">
        <v>349</v>
      </c>
      <c r="G739" s="4" t="s">
        <v>14</v>
      </c>
      <c r="H739" s="4" t="s">
        <v>589</v>
      </c>
      <c r="I739" s="4" t="s">
        <v>61</v>
      </c>
      <c r="J739" s="4" t="s">
        <v>17</v>
      </c>
      <c r="K739" s="4">
        <v>40</v>
      </c>
      <c r="L739" s="5">
        <v>1</v>
      </c>
      <c r="M739" s="9">
        <v>695</v>
      </c>
      <c r="N739" s="9">
        <f t="shared" si="55"/>
        <v>695</v>
      </c>
      <c r="O739" s="9">
        <f t="shared" si="56"/>
        <v>140.754041</v>
      </c>
      <c r="P739" s="9">
        <f t="shared" si="57"/>
        <v>140.754041</v>
      </c>
      <c r="Q739" s="11">
        <f t="shared" si="59"/>
        <v>124.5610982300885</v>
      </c>
      <c r="R739" s="11">
        <f t="shared" si="58"/>
        <v>124.5610982300885</v>
      </c>
    </row>
    <row r="740" spans="1:18" ht="40.049999999999997" customHeight="1" x14ac:dyDescent="0.45">
      <c r="A740" s="15"/>
      <c r="B740" s="4" t="s">
        <v>1377</v>
      </c>
      <c r="C740" s="4" t="s">
        <v>1307</v>
      </c>
      <c r="D740" s="4" t="s">
        <v>1310</v>
      </c>
      <c r="E740" s="4" t="s">
        <v>1309</v>
      </c>
      <c r="F740" s="4" t="s">
        <v>349</v>
      </c>
      <c r="G740" s="4" t="s">
        <v>14</v>
      </c>
      <c r="H740" s="4" t="s">
        <v>589</v>
      </c>
      <c r="I740" s="4" t="s">
        <v>61</v>
      </c>
      <c r="J740" s="4" t="s">
        <v>17</v>
      </c>
      <c r="K740" s="4">
        <v>38</v>
      </c>
      <c r="L740" s="5">
        <v>1</v>
      </c>
      <c r="M740" s="9">
        <v>695</v>
      </c>
      <c r="N740" s="9">
        <f t="shared" si="55"/>
        <v>695</v>
      </c>
      <c r="O740" s="9">
        <f t="shared" si="56"/>
        <v>140.754041</v>
      </c>
      <c r="P740" s="9">
        <f t="shared" si="57"/>
        <v>140.754041</v>
      </c>
      <c r="Q740" s="11">
        <f t="shared" si="59"/>
        <v>124.5610982300885</v>
      </c>
      <c r="R740" s="11">
        <f t="shared" si="58"/>
        <v>124.5610982300885</v>
      </c>
    </row>
    <row r="741" spans="1:18" ht="20" customHeight="1" x14ac:dyDescent="0.45">
      <c r="A741" s="13"/>
      <c r="B741" s="4" t="s">
        <v>1377</v>
      </c>
      <c r="C741" s="4" t="s">
        <v>1311</v>
      </c>
      <c r="D741" s="4" t="s">
        <v>1312</v>
      </c>
      <c r="E741" s="4" t="s">
        <v>1313</v>
      </c>
      <c r="F741" s="4" t="s">
        <v>507</v>
      </c>
      <c r="G741" s="4" t="s">
        <v>14</v>
      </c>
      <c r="H741" s="4" t="s">
        <v>589</v>
      </c>
      <c r="I741" s="4" t="s">
        <v>61</v>
      </c>
      <c r="J741" s="4" t="s">
        <v>17</v>
      </c>
      <c r="K741" s="4">
        <v>42</v>
      </c>
      <c r="L741" s="5">
        <v>1</v>
      </c>
      <c r="M741" s="9">
        <v>575</v>
      </c>
      <c r="N741" s="9">
        <f t="shared" si="55"/>
        <v>575</v>
      </c>
      <c r="O741" s="9">
        <f t="shared" si="56"/>
        <v>116.451185</v>
      </c>
      <c r="P741" s="9">
        <f t="shared" si="57"/>
        <v>116.451185</v>
      </c>
      <c r="Q741" s="11">
        <f t="shared" si="59"/>
        <v>103.05414601769913</v>
      </c>
      <c r="R741" s="11">
        <f t="shared" si="58"/>
        <v>103.05414601769913</v>
      </c>
    </row>
    <row r="742" spans="1:18" ht="20" customHeight="1" x14ac:dyDescent="0.45">
      <c r="A742" s="14"/>
      <c r="B742" s="4" t="s">
        <v>1377</v>
      </c>
      <c r="C742" s="4" t="s">
        <v>1311</v>
      </c>
      <c r="D742" s="4" t="s">
        <v>1314</v>
      </c>
      <c r="E742" s="4" t="s">
        <v>1313</v>
      </c>
      <c r="F742" s="4" t="s">
        <v>507</v>
      </c>
      <c r="G742" s="4" t="s">
        <v>14</v>
      </c>
      <c r="H742" s="4" t="s">
        <v>589</v>
      </c>
      <c r="I742" s="4" t="s">
        <v>61</v>
      </c>
      <c r="J742" s="4" t="s">
        <v>17</v>
      </c>
      <c r="K742" s="4">
        <v>38</v>
      </c>
      <c r="L742" s="5">
        <v>1</v>
      </c>
      <c r="M742" s="9">
        <v>575</v>
      </c>
      <c r="N742" s="9">
        <f t="shared" si="55"/>
        <v>575</v>
      </c>
      <c r="O742" s="9">
        <f t="shared" si="56"/>
        <v>116.451185</v>
      </c>
      <c r="P742" s="9">
        <f t="shared" si="57"/>
        <v>116.451185</v>
      </c>
      <c r="Q742" s="11">
        <f t="shared" si="59"/>
        <v>103.05414601769913</v>
      </c>
      <c r="R742" s="11">
        <f t="shared" si="58"/>
        <v>103.05414601769913</v>
      </c>
    </row>
    <row r="743" spans="1:18" ht="20" customHeight="1" x14ac:dyDescent="0.45">
      <c r="A743" s="14"/>
      <c r="B743" s="4" t="s">
        <v>1377</v>
      </c>
      <c r="C743" s="4" t="s">
        <v>1311</v>
      </c>
      <c r="D743" s="4" t="s">
        <v>1315</v>
      </c>
      <c r="E743" s="4" t="s">
        <v>1313</v>
      </c>
      <c r="F743" s="4" t="s">
        <v>507</v>
      </c>
      <c r="G743" s="4" t="s">
        <v>14</v>
      </c>
      <c r="H743" s="4" t="s">
        <v>589</v>
      </c>
      <c r="I743" s="4" t="s">
        <v>61</v>
      </c>
      <c r="J743" s="4" t="s">
        <v>17</v>
      </c>
      <c r="K743" s="4">
        <v>46</v>
      </c>
      <c r="L743" s="5">
        <v>1</v>
      </c>
      <c r="M743" s="9">
        <v>575</v>
      </c>
      <c r="N743" s="9">
        <f t="shared" si="55"/>
        <v>575</v>
      </c>
      <c r="O743" s="9">
        <f t="shared" si="56"/>
        <v>116.451185</v>
      </c>
      <c r="P743" s="9">
        <f t="shared" si="57"/>
        <v>116.451185</v>
      </c>
      <c r="Q743" s="11">
        <f t="shared" si="59"/>
        <v>103.05414601769913</v>
      </c>
      <c r="R743" s="11">
        <f t="shared" si="58"/>
        <v>103.05414601769913</v>
      </c>
    </row>
    <row r="744" spans="1:18" ht="20" customHeight="1" x14ac:dyDescent="0.45">
      <c r="A744" s="15"/>
      <c r="B744" s="4" t="s">
        <v>1377</v>
      </c>
      <c r="C744" s="4" t="s">
        <v>1311</v>
      </c>
      <c r="D744" s="4" t="s">
        <v>1316</v>
      </c>
      <c r="E744" s="4" t="s">
        <v>1313</v>
      </c>
      <c r="F744" s="4" t="s">
        <v>507</v>
      </c>
      <c r="G744" s="4" t="s">
        <v>14</v>
      </c>
      <c r="H744" s="4" t="s">
        <v>589</v>
      </c>
      <c r="I744" s="4" t="s">
        <v>61</v>
      </c>
      <c r="J744" s="4" t="s">
        <v>17</v>
      </c>
      <c r="K744" s="4">
        <v>40</v>
      </c>
      <c r="L744" s="5">
        <v>2</v>
      </c>
      <c r="M744" s="9">
        <v>575</v>
      </c>
      <c r="N744" s="9">
        <f t="shared" si="55"/>
        <v>1150</v>
      </c>
      <c r="O744" s="9">
        <f t="shared" si="56"/>
        <v>116.451185</v>
      </c>
      <c r="P744" s="9">
        <f t="shared" si="57"/>
        <v>232.90236999999999</v>
      </c>
      <c r="Q744" s="11">
        <f t="shared" si="59"/>
        <v>103.05414601769913</v>
      </c>
      <c r="R744" s="11">
        <f t="shared" si="58"/>
        <v>206.10829203539825</v>
      </c>
    </row>
    <row r="745" spans="1:18" ht="26.75" customHeight="1" x14ac:dyDescent="0.45">
      <c r="A745" s="13"/>
      <c r="B745" s="4" t="s">
        <v>1377</v>
      </c>
      <c r="C745" s="4" t="s">
        <v>1317</v>
      </c>
      <c r="D745" s="4" t="s">
        <v>1318</v>
      </c>
      <c r="E745" s="4" t="s">
        <v>1319</v>
      </c>
      <c r="F745" s="4" t="s">
        <v>507</v>
      </c>
      <c r="G745" s="4" t="s">
        <v>14</v>
      </c>
      <c r="H745" s="4" t="s">
        <v>589</v>
      </c>
      <c r="I745" s="4" t="s">
        <v>61</v>
      </c>
      <c r="J745" s="4" t="s">
        <v>17</v>
      </c>
      <c r="K745" s="4">
        <v>42</v>
      </c>
      <c r="L745" s="5">
        <v>1</v>
      </c>
      <c r="M745" s="9">
        <v>515</v>
      </c>
      <c r="N745" s="9">
        <f t="shared" si="55"/>
        <v>515</v>
      </c>
      <c r="O745" s="9">
        <f t="shared" si="56"/>
        <v>104.299757</v>
      </c>
      <c r="P745" s="9">
        <f t="shared" si="57"/>
        <v>104.299757</v>
      </c>
      <c r="Q745" s="11">
        <f t="shared" si="59"/>
        <v>92.300669911504428</v>
      </c>
      <c r="R745" s="11">
        <f t="shared" si="58"/>
        <v>92.300669911504428</v>
      </c>
    </row>
    <row r="746" spans="1:18" ht="26.75" customHeight="1" x14ac:dyDescent="0.45">
      <c r="A746" s="14"/>
      <c r="B746" s="4" t="s">
        <v>1377</v>
      </c>
      <c r="C746" s="4" t="s">
        <v>1317</v>
      </c>
      <c r="D746" s="4" t="s">
        <v>1320</v>
      </c>
      <c r="E746" s="4" t="s">
        <v>1319</v>
      </c>
      <c r="F746" s="4" t="s">
        <v>507</v>
      </c>
      <c r="G746" s="4" t="s">
        <v>14</v>
      </c>
      <c r="H746" s="4" t="s">
        <v>589</v>
      </c>
      <c r="I746" s="4" t="s">
        <v>61</v>
      </c>
      <c r="J746" s="4" t="s">
        <v>17</v>
      </c>
      <c r="K746" s="4">
        <v>40</v>
      </c>
      <c r="L746" s="5">
        <v>2</v>
      </c>
      <c r="M746" s="9">
        <v>515</v>
      </c>
      <c r="N746" s="9">
        <f t="shared" si="55"/>
        <v>1030</v>
      </c>
      <c r="O746" s="9">
        <f t="shared" si="56"/>
        <v>104.299757</v>
      </c>
      <c r="P746" s="9">
        <f t="shared" si="57"/>
        <v>208.599514</v>
      </c>
      <c r="Q746" s="11">
        <f t="shared" si="59"/>
        <v>92.300669911504428</v>
      </c>
      <c r="R746" s="11">
        <f t="shared" si="58"/>
        <v>184.60133982300886</v>
      </c>
    </row>
    <row r="747" spans="1:18" ht="26.75" customHeight="1" x14ac:dyDescent="0.45">
      <c r="A747" s="15"/>
      <c r="B747" s="4" t="s">
        <v>1377</v>
      </c>
      <c r="C747" s="4" t="s">
        <v>1317</v>
      </c>
      <c r="D747" s="4" t="s">
        <v>1321</v>
      </c>
      <c r="E747" s="4" t="s">
        <v>1319</v>
      </c>
      <c r="F747" s="4" t="s">
        <v>507</v>
      </c>
      <c r="G747" s="4" t="s">
        <v>14</v>
      </c>
      <c r="H747" s="4" t="s">
        <v>589</v>
      </c>
      <c r="I747" s="4" t="s">
        <v>61</v>
      </c>
      <c r="J747" s="4" t="s">
        <v>17</v>
      </c>
      <c r="K747" s="4">
        <v>38</v>
      </c>
      <c r="L747" s="5">
        <v>2</v>
      </c>
      <c r="M747" s="9">
        <v>515</v>
      </c>
      <c r="N747" s="9">
        <f t="shared" si="55"/>
        <v>1030</v>
      </c>
      <c r="O747" s="9">
        <f t="shared" si="56"/>
        <v>104.299757</v>
      </c>
      <c r="P747" s="9">
        <f t="shared" si="57"/>
        <v>208.599514</v>
      </c>
      <c r="Q747" s="11">
        <f t="shared" si="59"/>
        <v>92.300669911504428</v>
      </c>
      <c r="R747" s="11">
        <f t="shared" si="58"/>
        <v>184.60133982300886</v>
      </c>
    </row>
    <row r="748" spans="1:18" ht="26.75" customHeight="1" x14ac:dyDescent="0.45">
      <c r="A748" s="13"/>
      <c r="B748" s="4" t="s">
        <v>1377</v>
      </c>
      <c r="C748" s="4" t="s">
        <v>1322</v>
      </c>
      <c r="D748" s="4" t="s">
        <v>1323</v>
      </c>
      <c r="E748" s="4" t="s">
        <v>1324</v>
      </c>
      <c r="F748" s="4" t="s">
        <v>421</v>
      </c>
      <c r="G748" s="4" t="s">
        <v>14</v>
      </c>
      <c r="H748" s="4" t="s">
        <v>589</v>
      </c>
      <c r="I748" s="4" t="s">
        <v>61</v>
      </c>
      <c r="J748" s="4" t="s">
        <v>17</v>
      </c>
      <c r="K748" s="4">
        <v>42</v>
      </c>
      <c r="L748" s="5">
        <v>2</v>
      </c>
      <c r="M748" s="9">
        <v>525</v>
      </c>
      <c r="N748" s="9">
        <f t="shared" si="55"/>
        <v>1050</v>
      </c>
      <c r="O748" s="9">
        <f t="shared" si="56"/>
        <v>106.324995</v>
      </c>
      <c r="P748" s="9">
        <f t="shared" si="57"/>
        <v>212.64999</v>
      </c>
      <c r="Q748" s="11">
        <f t="shared" si="59"/>
        <v>94.092915929203556</v>
      </c>
      <c r="R748" s="11">
        <f t="shared" si="58"/>
        <v>188.18583185840711</v>
      </c>
    </row>
    <row r="749" spans="1:18" ht="26.75" customHeight="1" x14ac:dyDescent="0.45">
      <c r="A749" s="14"/>
      <c r="B749" s="4" t="s">
        <v>1377</v>
      </c>
      <c r="C749" s="4" t="s">
        <v>1322</v>
      </c>
      <c r="D749" s="4" t="s">
        <v>1325</v>
      </c>
      <c r="E749" s="4" t="s">
        <v>1324</v>
      </c>
      <c r="F749" s="4" t="s">
        <v>421</v>
      </c>
      <c r="G749" s="4" t="s">
        <v>14</v>
      </c>
      <c r="H749" s="4" t="s">
        <v>589</v>
      </c>
      <c r="I749" s="4" t="s">
        <v>61</v>
      </c>
      <c r="J749" s="4" t="s">
        <v>17</v>
      </c>
      <c r="K749" s="4">
        <v>40</v>
      </c>
      <c r="L749" s="5">
        <v>2</v>
      </c>
      <c r="M749" s="9">
        <v>525</v>
      </c>
      <c r="N749" s="9">
        <f t="shared" si="55"/>
        <v>1050</v>
      </c>
      <c r="O749" s="9">
        <f t="shared" si="56"/>
        <v>106.324995</v>
      </c>
      <c r="P749" s="9">
        <f t="shared" si="57"/>
        <v>212.64999</v>
      </c>
      <c r="Q749" s="11">
        <f t="shared" si="59"/>
        <v>94.092915929203556</v>
      </c>
      <c r="R749" s="11">
        <f t="shared" si="58"/>
        <v>188.18583185840711</v>
      </c>
    </row>
    <row r="750" spans="1:18" ht="26.75" customHeight="1" x14ac:dyDescent="0.45">
      <c r="A750" s="15"/>
      <c r="B750" s="4" t="s">
        <v>1377</v>
      </c>
      <c r="C750" s="4" t="s">
        <v>1322</v>
      </c>
      <c r="D750" s="4" t="s">
        <v>1326</v>
      </c>
      <c r="E750" s="4" t="s">
        <v>1324</v>
      </c>
      <c r="F750" s="4" t="s">
        <v>421</v>
      </c>
      <c r="G750" s="4" t="s">
        <v>14</v>
      </c>
      <c r="H750" s="4" t="s">
        <v>589</v>
      </c>
      <c r="I750" s="4" t="s">
        <v>61</v>
      </c>
      <c r="J750" s="4" t="s">
        <v>17</v>
      </c>
      <c r="K750" s="4">
        <v>38</v>
      </c>
      <c r="L750" s="5">
        <v>2</v>
      </c>
      <c r="M750" s="9">
        <v>525</v>
      </c>
      <c r="N750" s="9">
        <f t="shared" si="55"/>
        <v>1050</v>
      </c>
      <c r="O750" s="9">
        <f t="shared" si="56"/>
        <v>106.324995</v>
      </c>
      <c r="P750" s="9">
        <f t="shared" si="57"/>
        <v>212.64999</v>
      </c>
      <c r="Q750" s="11">
        <f t="shared" si="59"/>
        <v>94.092915929203556</v>
      </c>
      <c r="R750" s="11">
        <f t="shared" si="58"/>
        <v>188.18583185840711</v>
      </c>
    </row>
    <row r="751" spans="1:18" ht="26.75" customHeight="1" x14ac:dyDescent="0.45">
      <c r="A751" s="13"/>
      <c r="B751" s="4" t="s">
        <v>1377</v>
      </c>
      <c r="C751" s="4" t="s">
        <v>1327</v>
      </c>
      <c r="D751" s="4" t="s">
        <v>1328</v>
      </c>
      <c r="E751" s="4" t="s">
        <v>1329</v>
      </c>
      <c r="F751" s="4" t="s">
        <v>421</v>
      </c>
      <c r="G751" s="4" t="s">
        <v>14</v>
      </c>
      <c r="H751" s="4" t="s">
        <v>589</v>
      </c>
      <c r="I751" s="4" t="s">
        <v>61</v>
      </c>
      <c r="J751" s="4" t="s">
        <v>17</v>
      </c>
      <c r="K751" s="4">
        <v>42</v>
      </c>
      <c r="L751" s="5">
        <v>1</v>
      </c>
      <c r="M751" s="9">
        <v>575</v>
      </c>
      <c r="N751" s="9">
        <f t="shared" si="55"/>
        <v>575</v>
      </c>
      <c r="O751" s="9">
        <f t="shared" si="56"/>
        <v>116.451185</v>
      </c>
      <c r="P751" s="9">
        <f t="shared" si="57"/>
        <v>116.451185</v>
      </c>
      <c r="Q751" s="11">
        <f t="shared" si="59"/>
        <v>103.05414601769913</v>
      </c>
      <c r="R751" s="11">
        <f t="shared" si="58"/>
        <v>103.05414601769913</v>
      </c>
    </row>
    <row r="752" spans="1:18" ht="26.75" customHeight="1" x14ac:dyDescent="0.45">
      <c r="A752" s="14"/>
      <c r="B752" s="4" t="s">
        <v>1377</v>
      </c>
      <c r="C752" s="4" t="s">
        <v>1327</v>
      </c>
      <c r="D752" s="4" t="s">
        <v>1330</v>
      </c>
      <c r="E752" s="4" t="s">
        <v>1329</v>
      </c>
      <c r="F752" s="4" t="s">
        <v>421</v>
      </c>
      <c r="G752" s="4" t="s">
        <v>14</v>
      </c>
      <c r="H752" s="4" t="s">
        <v>589</v>
      </c>
      <c r="I752" s="4" t="s">
        <v>61</v>
      </c>
      <c r="J752" s="4" t="s">
        <v>17</v>
      </c>
      <c r="K752" s="4">
        <v>40</v>
      </c>
      <c r="L752" s="5">
        <v>1</v>
      </c>
      <c r="M752" s="9">
        <v>575</v>
      </c>
      <c r="N752" s="9">
        <f t="shared" si="55"/>
        <v>575</v>
      </c>
      <c r="O752" s="9">
        <f t="shared" si="56"/>
        <v>116.451185</v>
      </c>
      <c r="P752" s="9">
        <f t="shared" si="57"/>
        <v>116.451185</v>
      </c>
      <c r="Q752" s="11">
        <f t="shared" si="59"/>
        <v>103.05414601769913</v>
      </c>
      <c r="R752" s="11">
        <f t="shared" si="58"/>
        <v>103.05414601769913</v>
      </c>
    </row>
    <row r="753" spans="1:18" ht="26.75" customHeight="1" x14ac:dyDescent="0.45">
      <c r="A753" s="15"/>
      <c r="B753" s="4" t="s">
        <v>1377</v>
      </c>
      <c r="C753" s="4" t="s">
        <v>1327</v>
      </c>
      <c r="D753" s="4" t="s">
        <v>1331</v>
      </c>
      <c r="E753" s="4" t="s">
        <v>1329</v>
      </c>
      <c r="F753" s="4" t="s">
        <v>421</v>
      </c>
      <c r="G753" s="4" t="s">
        <v>14</v>
      </c>
      <c r="H753" s="4" t="s">
        <v>589</v>
      </c>
      <c r="I753" s="4" t="s">
        <v>61</v>
      </c>
      <c r="J753" s="4" t="s">
        <v>17</v>
      </c>
      <c r="K753" s="4">
        <v>38</v>
      </c>
      <c r="L753" s="5">
        <v>1</v>
      </c>
      <c r="M753" s="9">
        <v>575</v>
      </c>
      <c r="N753" s="9">
        <f t="shared" si="55"/>
        <v>575</v>
      </c>
      <c r="O753" s="9">
        <f t="shared" si="56"/>
        <v>116.451185</v>
      </c>
      <c r="P753" s="9">
        <f t="shared" si="57"/>
        <v>116.451185</v>
      </c>
      <c r="Q753" s="11">
        <f t="shared" si="59"/>
        <v>103.05414601769913</v>
      </c>
      <c r="R753" s="11">
        <f t="shared" si="58"/>
        <v>103.05414601769913</v>
      </c>
    </row>
    <row r="754" spans="1:18" ht="26.75" customHeight="1" x14ac:dyDescent="0.45">
      <c r="A754" s="13"/>
      <c r="B754" s="4" t="s">
        <v>1377</v>
      </c>
      <c r="C754" s="4" t="s">
        <v>1332</v>
      </c>
      <c r="D754" s="4" t="s">
        <v>1333</v>
      </c>
      <c r="E754" s="4" t="s">
        <v>1334</v>
      </c>
      <c r="F754" s="4" t="s">
        <v>13</v>
      </c>
      <c r="G754" s="4" t="s">
        <v>14</v>
      </c>
      <c r="H754" s="4" t="s">
        <v>589</v>
      </c>
      <c r="I754" s="4" t="s">
        <v>61</v>
      </c>
      <c r="J754" s="4" t="s">
        <v>17</v>
      </c>
      <c r="K754" s="4">
        <v>38</v>
      </c>
      <c r="L754" s="5">
        <v>3</v>
      </c>
      <c r="M754" s="9">
        <v>560</v>
      </c>
      <c r="N754" s="9">
        <f t="shared" si="55"/>
        <v>1680</v>
      </c>
      <c r="O754" s="9">
        <f t="shared" si="56"/>
        <v>113.41332800000001</v>
      </c>
      <c r="P754" s="9">
        <f t="shared" si="57"/>
        <v>340.23998400000005</v>
      </c>
      <c r="Q754" s="11">
        <f t="shared" si="59"/>
        <v>100.36577699115045</v>
      </c>
      <c r="R754" s="11">
        <f t="shared" si="58"/>
        <v>301.09733097345134</v>
      </c>
    </row>
    <row r="755" spans="1:18" ht="26.75" customHeight="1" x14ac:dyDescent="0.45">
      <c r="A755" s="14"/>
      <c r="B755" s="4" t="s">
        <v>1377</v>
      </c>
      <c r="C755" s="4" t="s">
        <v>1332</v>
      </c>
      <c r="D755" s="4" t="s">
        <v>1335</v>
      </c>
      <c r="E755" s="4" t="s">
        <v>1334</v>
      </c>
      <c r="F755" s="4" t="s">
        <v>13</v>
      </c>
      <c r="G755" s="4" t="s">
        <v>14</v>
      </c>
      <c r="H755" s="4" t="s">
        <v>589</v>
      </c>
      <c r="I755" s="4" t="s">
        <v>61</v>
      </c>
      <c r="J755" s="4" t="s">
        <v>17</v>
      </c>
      <c r="K755" s="4">
        <v>40</v>
      </c>
      <c r="L755" s="5">
        <v>3</v>
      </c>
      <c r="M755" s="9">
        <v>560</v>
      </c>
      <c r="N755" s="9">
        <f t="shared" si="55"/>
        <v>1680</v>
      </c>
      <c r="O755" s="9">
        <f t="shared" si="56"/>
        <v>113.41332800000001</v>
      </c>
      <c r="P755" s="9">
        <f t="shared" si="57"/>
        <v>340.23998400000005</v>
      </c>
      <c r="Q755" s="11">
        <f t="shared" si="59"/>
        <v>100.36577699115045</v>
      </c>
      <c r="R755" s="11">
        <f t="shared" si="58"/>
        <v>301.09733097345134</v>
      </c>
    </row>
    <row r="756" spans="1:18" ht="26.75" customHeight="1" x14ac:dyDescent="0.45">
      <c r="A756" s="15"/>
      <c r="B756" s="4" t="s">
        <v>1377</v>
      </c>
      <c r="C756" s="4" t="s">
        <v>1332</v>
      </c>
      <c r="D756" s="4" t="s">
        <v>1336</v>
      </c>
      <c r="E756" s="4" t="s">
        <v>1334</v>
      </c>
      <c r="F756" s="4" t="s">
        <v>13</v>
      </c>
      <c r="G756" s="4" t="s">
        <v>14</v>
      </c>
      <c r="H756" s="4" t="s">
        <v>589</v>
      </c>
      <c r="I756" s="4" t="s">
        <v>61</v>
      </c>
      <c r="J756" s="4" t="s">
        <v>17</v>
      </c>
      <c r="K756" s="4">
        <v>42</v>
      </c>
      <c r="L756" s="5">
        <v>3</v>
      </c>
      <c r="M756" s="9">
        <v>560</v>
      </c>
      <c r="N756" s="9">
        <f t="shared" si="55"/>
        <v>1680</v>
      </c>
      <c r="O756" s="9">
        <f t="shared" si="56"/>
        <v>113.41332800000001</v>
      </c>
      <c r="P756" s="9">
        <f t="shared" si="57"/>
        <v>340.23998400000005</v>
      </c>
      <c r="Q756" s="11">
        <f t="shared" si="59"/>
        <v>100.36577699115045</v>
      </c>
      <c r="R756" s="11">
        <f t="shared" si="58"/>
        <v>301.09733097345134</v>
      </c>
    </row>
    <row r="757" spans="1:18" ht="20" customHeight="1" x14ac:dyDescent="0.45">
      <c r="A757" s="13"/>
      <c r="B757" s="4" t="s">
        <v>1377</v>
      </c>
      <c r="C757" s="4" t="s">
        <v>1337</v>
      </c>
      <c r="D757" s="4" t="s">
        <v>1338</v>
      </c>
      <c r="E757" s="4" t="s">
        <v>1339</v>
      </c>
      <c r="F757" s="4" t="s">
        <v>13</v>
      </c>
      <c r="G757" s="4" t="s">
        <v>14</v>
      </c>
      <c r="H757" s="4" t="s">
        <v>589</v>
      </c>
      <c r="I757" s="4" t="s">
        <v>61</v>
      </c>
      <c r="J757" s="4" t="s">
        <v>17</v>
      </c>
      <c r="K757" s="4">
        <v>40</v>
      </c>
      <c r="L757" s="5">
        <v>6</v>
      </c>
      <c r="M757" s="9">
        <v>675</v>
      </c>
      <c r="N757" s="9">
        <f t="shared" si="55"/>
        <v>4050</v>
      </c>
      <c r="O757" s="9">
        <f t="shared" si="56"/>
        <v>136.703565</v>
      </c>
      <c r="P757" s="9">
        <f t="shared" si="57"/>
        <v>820.22138999999993</v>
      </c>
      <c r="Q757" s="11">
        <f t="shared" si="59"/>
        <v>120.97660619469028</v>
      </c>
      <c r="R757" s="11">
        <f t="shared" si="58"/>
        <v>725.85963716814172</v>
      </c>
    </row>
    <row r="758" spans="1:18" ht="20" customHeight="1" x14ac:dyDescent="0.45">
      <c r="A758" s="14"/>
      <c r="B758" s="4" t="s">
        <v>1377</v>
      </c>
      <c r="C758" s="4" t="s">
        <v>1337</v>
      </c>
      <c r="D758" s="4" t="s">
        <v>1340</v>
      </c>
      <c r="E758" s="4" t="s">
        <v>1339</v>
      </c>
      <c r="F758" s="4" t="s">
        <v>13</v>
      </c>
      <c r="G758" s="4" t="s">
        <v>14</v>
      </c>
      <c r="H758" s="4" t="s">
        <v>589</v>
      </c>
      <c r="I758" s="4" t="s">
        <v>61</v>
      </c>
      <c r="J758" s="4" t="s">
        <v>17</v>
      </c>
      <c r="K758" s="4">
        <v>42</v>
      </c>
      <c r="L758" s="5">
        <v>6</v>
      </c>
      <c r="M758" s="9">
        <v>675</v>
      </c>
      <c r="N758" s="9">
        <f t="shared" si="55"/>
        <v>4050</v>
      </c>
      <c r="O758" s="9">
        <f t="shared" si="56"/>
        <v>136.703565</v>
      </c>
      <c r="P758" s="9">
        <f t="shared" si="57"/>
        <v>820.22138999999993</v>
      </c>
      <c r="Q758" s="11">
        <f t="shared" si="59"/>
        <v>120.97660619469028</v>
      </c>
      <c r="R758" s="11">
        <f t="shared" si="58"/>
        <v>725.85963716814172</v>
      </c>
    </row>
    <row r="759" spans="1:18" ht="20" customHeight="1" x14ac:dyDescent="0.45">
      <c r="A759" s="14"/>
      <c r="B759" s="4" t="s">
        <v>1377</v>
      </c>
      <c r="C759" s="4" t="s">
        <v>1337</v>
      </c>
      <c r="D759" s="4" t="s">
        <v>1341</v>
      </c>
      <c r="E759" s="4" t="s">
        <v>1339</v>
      </c>
      <c r="F759" s="4" t="s">
        <v>13</v>
      </c>
      <c r="G759" s="4" t="s">
        <v>14</v>
      </c>
      <c r="H759" s="4" t="s">
        <v>589</v>
      </c>
      <c r="I759" s="4" t="s">
        <v>61</v>
      </c>
      <c r="J759" s="4" t="s">
        <v>17</v>
      </c>
      <c r="K759" s="4">
        <v>38</v>
      </c>
      <c r="L759" s="5">
        <v>3</v>
      </c>
      <c r="M759" s="9">
        <v>675</v>
      </c>
      <c r="N759" s="9">
        <f t="shared" si="55"/>
        <v>2025</v>
      </c>
      <c r="O759" s="9">
        <f t="shared" si="56"/>
        <v>136.703565</v>
      </c>
      <c r="P759" s="9">
        <f t="shared" si="57"/>
        <v>410.11069499999996</v>
      </c>
      <c r="Q759" s="11">
        <f t="shared" si="59"/>
        <v>120.97660619469028</v>
      </c>
      <c r="R759" s="11">
        <f t="shared" si="58"/>
        <v>362.92981858407086</v>
      </c>
    </row>
    <row r="760" spans="1:18" ht="20" customHeight="1" x14ac:dyDescent="0.45">
      <c r="A760" s="15"/>
      <c r="B760" s="4" t="s">
        <v>1377</v>
      </c>
      <c r="C760" s="4" t="s">
        <v>1337</v>
      </c>
      <c r="D760" s="4" t="s">
        <v>1342</v>
      </c>
      <c r="E760" s="4" t="s">
        <v>1339</v>
      </c>
      <c r="F760" s="4" t="s">
        <v>13</v>
      </c>
      <c r="G760" s="4" t="s">
        <v>14</v>
      </c>
      <c r="H760" s="4" t="s">
        <v>589</v>
      </c>
      <c r="I760" s="4" t="s">
        <v>61</v>
      </c>
      <c r="J760" s="4" t="s">
        <v>17</v>
      </c>
      <c r="K760" s="4">
        <v>44</v>
      </c>
      <c r="L760" s="5">
        <v>2</v>
      </c>
      <c r="M760" s="9">
        <v>675</v>
      </c>
      <c r="N760" s="9">
        <f t="shared" si="55"/>
        <v>1350</v>
      </c>
      <c r="O760" s="9">
        <f t="shared" si="56"/>
        <v>136.703565</v>
      </c>
      <c r="P760" s="9">
        <f t="shared" si="57"/>
        <v>273.40713</v>
      </c>
      <c r="Q760" s="11">
        <f t="shared" si="59"/>
        <v>120.97660619469028</v>
      </c>
      <c r="R760" s="11">
        <f t="shared" si="58"/>
        <v>241.95321238938055</v>
      </c>
    </row>
    <row r="761" spans="1:18" ht="26.75" customHeight="1" x14ac:dyDescent="0.45">
      <c r="A761" s="13"/>
      <c r="B761" s="4" t="s">
        <v>1377</v>
      </c>
      <c r="C761" s="4" t="s">
        <v>1343</v>
      </c>
      <c r="D761" s="4" t="s">
        <v>1344</v>
      </c>
      <c r="E761" s="4" t="s">
        <v>1345</v>
      </c>
      <c r="F761" s="4" t="s">
        <v>13</v>
      </c>
      <c r="G761" s="4" t="s">
        <v>14</v>
      </c>
      <c r="H761" s="4" t="s">
        <v>589</v>
      </c>
      <c r="I761" s="4" t="s">
        <v>61</v>
      </c>
      <c r="J761" s="4" t="s">
        <v>17</v>
      </c>
      <c r="K761" s="4">
        <v>40</v>
      </c>
      <c r="L761" s="5">
        <v>7</v>
      </c>
      <c r="M761" s="9">
        <v>695</v>
      </c>
      <c r="N761" s="9">
        <f t="shared" si="55"/>
        <v>4865</v>
      </c>
      <c r="O761" s="9">
        <f t="shared" si="56"/>
        <v>140.754041</v>
      </c>
      <c r="P761" s="9">
        <f t="shared" si="57"/>
        <v>985.27828699999998</v>
      </c>
      <c r="Q761" s="11">
        <f t="shared" si="59"/>
        <v>124.5610982300885</v>
      </c>
      <c r="R761" s="11">
        <f t="shared" si="58"/>
        <v>871.9276876106195</v>
      </c>
    </row>
    <row r="762" spans="1:18" ht="26.75" customHeight="1" x14ac:dyDescent="0.45">
      <c r="A762" s="14"/>
      <c r="B762" s="4" t="s">
        <v>1377</v>
      </c>
      <c r="C762" s="4" t="s">
        <v>1343</v>
      </c>
      <c r="D762" s="4" t="s">
        <v>1346</v>
      </c>
      <c r="E762" s="4" t="s">
        <v>1345</v>
      </c>
      <c r="F762" s="4" t="s">
        <v>13</v>
      </c>
      <c r="G762" s="4" t="s">
        <v>14</v>
      </c>
      <c r="H762" s="4" t="s">
        <v>589</v>
      </c>
      <c r="I762" s="4" t="s">
        <v>61</v>
      </c>
      <c r="J762" s="4" t="s">
        <v>17</v>
      </c>
      <c r="K762" s="4">
        <v>38</v>
      </c>
      <c r="L762" s="5">
        <v>5</v>
      </c>
      <c r="M762" s="9">
        <v>695</v>
      </c>
      <c r="N762" s="9">
        <f t="shared" si="55"/>
        <v>3475</v>
      </c>
      <c r="O762" s="9">
        <f t="shared" si="56"/>
        <v>140.754041</v>
      </c>
      <c r="P762" s="9">
        <f t="shared" si="57"/>
        <v>703.77020500000003</v>
      </c>
      <c r="Q762" s="11">
        <f t="shared" si="59"/>
        <v>124.5610982300885</v>
      </c>
      <c r="R762" s="11">
        <f t="shared" si="58"/>
        <v>622.80549115044255</v>
      </c>
    </row>
    <row r="763" spans="1:18" ht="26.75" customHeight="1" x14ac:dyDescent="0.45">
      <c r="A763" s="15"/>
      <c r="B763" s="4" t="s">
        <v>1377</v>
      </c>
      <c r="C763" s="4" t="s">
        <v>1343</v>
      </c>
      <c r="D763" s="4" t="s">
        <v>1347</v>
      </c>
      <c r="E763" s="4" t="s">
        <v>1345</v>
      </c>
      <c r="F763" s="4" t="s">
        <v>13</v>
      </c>
      <c r="G763" s="4" t="s">
        <v>14</v>
      </c>
      <c r="H763" s="4" t="s">
        <v>589</v>
      </c>
      <c r="I763" s="4" t="s">
        <v>61</v>
      </c>
      <c r="J763" s="4" t="s">
        <v>17</v>
      </c>
      <c r="K763" s="4">
        <v>42</v>
      </c>
      <c r="L763" s="5">
        <v>1</v>
      </c>
      <c r="M763" s="9">
        <v>695</v>
      </c>
      <c r="N763" s="9">
        <f t="shared" si="55"/>
        <v>695</v>
      </c>
      <c r="O763" s="9">
        <f t="shared" si="56"/>
        <v>140.754041</v>
      </c>
      <c r="P763" s="9">
        <f t="shared" si="57"/>
        <v>140.754041</v>
      </c>
      <c r="Q763" s="11">
        <f t="shared" si="59"/>
        <v>124.5610982300885</v>
      </c>
      <c r="R763" s="11">
        <f t="shared" si="58"/>
        <v>124.5610982300885</v>
      </c>
    </row>
    <row r="764" spans="1:18" ht="40.049999999999997" customHeight="1" x14ac:dyDescent="0.45">
      <c r="A764" s="13"/>
      <c r="B764" s="4" t="s">
        <v>1377</v>
      </c>
      <c r="C764" s="4" t="s">
        <v>1348</v>
      </c>
      <c r="D764" s="4" t="s">
        <v>1349</v>
      </c>
      <c r="E764" s="4" t="s">
        <v>1350</v>
      </c>
      <c r="F764" s="4" t="s">
        <v>489</v>
      </c>
      <c r="G764" s="4" t="s">
        <v>14</v>
      </c>
      <c r="H764" s="4" t="s">
        <v>589</v>
      </c>
      <c r="I764" s="4" t="s">
        <v>61</v>
      </c>
      <c r="J764" s="4" t="s">
        <v>17</v>
      </c>
      <c r="K764" s="4">
        <v>44</v>
      </c>
      <c r="L764" s="5">
        <v>1</v>
      </c>
      <c r="M764" s="9">
        <v>625</v>
      </c>
      <c r="N764" s="9">
        <f t="shared" si="55"/>
        <v>625</v>
      </c>
      <c r="O764" s="9">
        <f t="shared" si="56"/>
        <v>126.577375</v>
      </c>
      <c r="P764" s="9">
        <f t="shared" si="57"/>
        <v>126.577375</v>
      </c>
      <c r="Q764" s="11">
        <f t="shared" si="59"/>
        <v>112.01537610619471</v>
      </c>
      <c r="R764" s="11">
        <f t="shared" si="58"/>
        <v>112.01537610619471</v>
      </c>
    </row>
    <row r="765" spans="1:18" ht="40.049999999999997" customHeight="1" x14ac:dyDescent="0.45">
      <c r="A765" s="15"/>
      <c r="B765" s="4" t="s">
        <v>1377</v>
      </c>
      <c r="C765" s="4" t="s">
        <v>1348</v>
      </c>
      <c r="D765" s="4" t="s">
        <v>1351</v>
      </c>
      <c r="E765" s="4" t="s">
        <v>1350</v>
      </c>
      <c r="F765" s="4" t="s">
        <v>489</v>
      </c>
      <c r="G765" s="4" t="s">
        <v>14</v>
      </c>
      <c r="H765" s="4" t="s">
        <v>589</v>
      </c>
      <c r="I765" s="4" t="s">
        <v>61</v>
      </c>
      <c r="J765" s="4" t="s">
        <v>17</v>
      </c>
      <c r="K765" s="4">
        <v>42</v>
      </c>
      <c r="L765" s="5">
        <v>1</v>
      </c>
      <c r="M765" s="9">
        <v>625</v>
      </c>
      <c r="N765" s="9">
        <f t="shared" si="55"/>
        <v>625</v>
      </c>
      <c r="O765" s="9">
        <f t="shared" si="56"/>
        <v>126.577375</v>
      </c>
      <c r="P765" s="9">
        <f t="shared" si="57"/>
        <v>126.577375</v>
      </c>
      <c r="Q765" s="11">
        <f t="shared" si="59"/>
        <v>112.01537610619471</v>
      </c>
      <c r="R765" s="11">
        <f t="shared" si="58"/>
        <v>112.01537610619471</v>
      </c>
    </row>
    <row r="766" spans="1:18" ht="80" customHeight="1" x14ac:dyDescent="0.45">
      <c r="A766" s="4"/>
      <c r="B766" s="4" t="s">
        <v>1377</v>
      </c>
      <c r="C766" s="4" t="s">
        <v>1352</v>
      </c>
      <c r="D766" s="4" t="s">
        <v>1353</v>
      </c>
      <c r="E766" s="4" t="s">
        <v>1354</v>
      </c>
      <c r="F766" s="4" t="s">
        <v>354</v>
      </c>
      <c r="G766" s="4" t="s">
        <v>14</v>
      </c>
      <c r="H766" s="4" t="s">
        <v>589</v>
      </c>
      <c r="I766" s="4" t="s">
        <v>61</v>
      </c>
      <c r="J766" s="4" t="s">
        <v>494</v>
      </c>
      <c r="K766" s="4">
        <v>40</v>
      </c>
      <c r="L766" s="5">
        <v>1</v>
      </c>
      <c r="M766" s="9">
        <v>525</v>
      </c>
      <c r="N766" s="9">
        <f t="shared" si="55"/>
        <v>525</v>
      </c>
      <c r="O766" s="9">
        <f t="shared" si="56"/>
        <v>106.324995</v>
      </c>
      <c r="P766" s="9">
        <f t="shared" si="57"/>
        <v>106.324995</v>
      </c>
      <c r="Q766" s="11">
        <f t="shared" si="59"/>
        <v>94.092915929203556</v>
      </c>
      <c r="R766" s="11">
        <f t="shared" si="58"/>
        <v>94.092915929203556</v>
      </c>
    </row>
    <row r="767" spans="1:18" ht="80" customHeight="1" x14ac:dyDescent="0.45">
      <c r="A767" s="4" t="s">
        <v>77</v>
      </c>
      <c r="B767" s="4" t="s">
        <v>1377</v>
      </c>
      <c r="C767" s="4" t="s">
        <v>1355</v>
      </c>
      <c r="D767" s="4" t="s">
        <v>1356</v>
      </c>
      <c r="E767" s="4" t="s">
        <v>1357</v>
      </c>
      <c r="F767" s="4" t="s">
        <v>354</v>
      </c>
      <c r="G767" s="4" t="s">
        <v>14</v>
      </c>
      <c r="H767" s="4" t="s">
        <v>589</v>
      </c>
      <c r="I767" s="4" t="s">
        <v>61</v>
      </c>
      <c r="J767" s="4" t="s">
        <v>494</v>
      </c>
      <c r="K767" s="4">
        <v>38</v>
      </c>
      <c r="L767" s="5">
        <v>1</v>
      </c>
      <c r="M767" s="9">
        <v>675</v>
      </c>
      <c r="N767" s="9">
        <f t="shared" si="55"/>
        <v>675</v>
      </c>
      <c r="O767" s="9">
        <f t="shared" si="56"/>
        <v>136.703565</v>
      </c>
      <c r="P767" s="9">
        <f t="shared" si="57"/>
        <v>136.703565</v>
      </c>
      <c r="Q767" s="11">
        <f t="shared" si="59"/>
        <v>120.97660619469028</v>
      </c>
      <c r="R767" s="11">
        <f t="shared" si="58"/>
        <v>120.97660619469028</v>
      </c>
    </row>
    <row r="768" spans="1:18" ht="26.75" customHeight="1" x14ac:dyDescent="0.45">
      <c r="A768" s="13"/>
      <c r="B768" s="4" t="s">
        <v>1377</v>
      </c>
      <c r="C768" s="4" t="s">
        <v>1358</v>
      </c>
      <c r="D768" s="4" t="s">
        <v>1359</v>
      </c>
      <c r="E768" s="4" t="s">
        <v>1360</v>
      </c>
      <c r="F768" s="4" t="s">
        <v>489</v>
      </c>
      <c r="G768" s="4" t="s">
        <v>14</v>
      </c>
      <c r="H768" s="4" t="s">
        <v>589</v>
      </c>
      <c r="I768" s="4" t="s">
        <v>61</v>
      </c>
      <c r="J768" s="4" t="s">
        <v>17</v>
      </c>
      <c r="K768" s="4" t="s">
        <v>59</v>
      </c>
      <c r="L768" s="5">
        <v>1</v>
      </c>
      <c r="M768" s="9">
        <v>795</v>
      </c>
      <c r="N768" s="9">
        <f t="shared" si="55"/>
        <v>795</v>
      </c>
      <c r="O768" s="9">
        <f t="shared" si="56"/>
        <v>161.00642099999999</v>
      </c>
      <c r="P768" s="9">
        <f t="shared" si="57"/>
        <v>161.00642099999999</v>
      </c>
      <c r="Q768" s="11">
        <f t="shared" si="59"/>
        <v>142.48355840707964</v>
      </c>
      <c r="R768" s="11">
        <f t="shared" si="58"/>
        <v>142.48355840707964</v>
      </c>
    </row>
    <row r="769" spans="1:18" ht="26.75" customHeight="1" x14ac:dyDescent="0.45">
      <c r="A769" s="14"/>
      <c r="B769" s="4" t="s">
        <v>1377</v>
      </c>
      <c r="C769" s="4" t="s">
        <v>1358</v>
      </c>
      <c r="D769" s="4" t="s">
        <v>1361</v>
      </c>
      <c r="E769" s="4" t="s">
        <v>1360</v>
      </c>
      <c r="F769" s="4" t="s">
        <v>489</v>
      </c>
      <c r="G769" s="4" t="s">
        <v>14</v>
      </c>
      <c r="H769" s="4" t="s">
        <v>589</v>
      </c>
      <c r="I769" s="4" t="s">
        <v>61</v>
      </c>
      <c r="J769" s="4" t="s">
        <v>17</v>
      </c>
      <c r="K769" s="4" t="s">
        <v>70</v>
      </c>
      <c r="L769" s="5">
        <v>2</v>
      </c>
      <c r="M769" s="9">
        <v>795</v>
      </c>
      <c r="N769" s="9">
        <f t="shared" si="55"/>
        <v>1590</v>
      </c>
      <c r="O769" s="9">
        <f t="shared" si="56"/>
        <v>161.00642099999999</v>
      </c>
      <c r="P769" s="9">
        <f t="shared" si="57"/>
        <v>322.01284199999998</v>
      </c>
      <c r="Q769" s="11">
        <f t="shared" si="59"/>
        <v>142.48355840707964</v>
      </c>
      <c r="R769" s="11">
        <f t="shared" si="58"/>
        <v>284.96711681415928</v>
      </c>
    </row>
    <row r="770" spans="1:18" ht="26.75" customHeight="1" x14ac:dyDescent="0.45">
      <c r="A770" s="15"/>
      <c r="B770" s="4" t="s">
        <v>1377</v>
      </c>
      <c r="C770" s="4" t="s">
        <v>1358</v>
      </c>
      <c r="D770" s="4" t="s">
        <v>1362</v>
      </c>
      <c r="E770" s="4" t="s">
        <v>1360</v>
      </c>
      <c r="F770" s="4" t="s">
        <v>489</v>
      </c>
      <c r="G770" s="4" t="s">
        <v>14</v>
      </c>
      <c r="H770" s="4" t="s">
        <v>589</v>
      </c>
      <c r="I770" s="4" t="s">
        <v>61</v>
      </c>
      <c r="J770" s="4" t="s">
        <v>17</v>
      </c>
      <c r="K770" s="4" t="s">
        <v>66</v>
      </c>
      <c r="L770" s="5">
        <v>2</v>
      </c>
      <c r="M770" s="9">
        <v>795</v>
      </c>
      <c r="N770" s="9">
        <f t="shared" si="55"/>
        <v>1590</v>
      </c>
      <c r="O770" s="9">
        <f t="shared" si="56"/>
        <v>161.00642099999999</v>
      </c>
      <c r="P770" s="9">
        <f t="shared" si="57"/>
        <v>322.01284199999998</v>
      </c>
      <c r="Q770" s="11">
        <f t="shared" si="59"/>
        <v>142.48355840707964</v>
      </c>
      <c r="R770" s="11">
        <f t="shared" si="58"/>
        <v>284.96711681415928</v>
      </c>
    </row>
    <row r="771" spans="1:18" ht="26.75" customHeight="1" x14ac:dyDescent="0.45">
      <c r="A771" s="13"/>
      <c r="B771" s="4" t="s">
        <v>1377</v>
      </c>
      <c r="C771" s="4" t="s">
        <v>1363</v>
      </c>
      <c r="D771" s="4" t="s">
        <v>1364</v>
      </c>
      <c r="E771" s="4" t="s">
        <v>1365</v>
      </c>
      <c r="F771" s="4" t="s">
        <v>354</v>
      </c>
      <c r="G771" s="4" t="s">
        <v>14</v>
      </c>
      <c r="H771" s="4" t="s">
        <v>589</v>
      </c>
      <c r="I771" s="4" t="s">
        <v>61</v>
      </c>
      <c r="J771" s="4" t="s">
        <v>17</v>
      </c>
      <c r="K771" s="4">
        <v>42</v>
      </c>
      <c r="L771" s="5">
        <v>1</v>
      </c>
      <c r="M771" s="9">
        <v>1295</v>
      </c>
      <c r="N771" s="9">
        <f t="shared" si="55"/>
        <v>1295</v>
      </c>
      <c r="O771" s="9">
        <f t="shared" si="56"/>
        <v>262.26832100000001</v>
      </c>
      <c r="P771" s="9">
        <f t="shared" si="57"/>
        <v>262.26832100000001</v>
      </c>
      <c r="Q771" s="11">
        <f t="shared" si="59"/>
        <v>232.09585929203544</v>
      </c>
      <c r="R771" s="11">
        <f t="shared" si="58"/>
        <v>232.09585929203544</v>
      </c>
    </row>
    <row r="772" spans="1:18" ht="26.75" customHeight="1" x14ac:dyDescent="0.45">
      <c r="A772" s="14"/>
      <c r="B772" s="4" t="s">
        <v>1377</v>
      </c>
      <c r="C772" s="4" t="s">
        <v>1363</v>
      </c>
      <c r="D772" s="4" t="s">
        <v>1366</v>
      </c>
      <c r="E772" s="4" t="s">
        <v>1365</v>
      </c>
      <c r="F772" s="4" t="s">
        <v>354</v>
      </c>
      <c r="G772" s="4" t="s">
        <v>14</v>
      </c>
      <c r="H772" s="4" t="s">
        <v>589</v>
      </c>
      <c r="I772" s="4" t="s">
        <v>61</v>
      </c>
      <c r="J772" s="4" t="s">
        <v>17</v>
      </c>
      <c r="K772" s="4">
        <v>40</v>
      </c>
      <c r="L772" s="5">
        <v>1</v>
      </c>
      <c r="M772" s="9">
        <v>1295</v>
      </c>
      <c r="N772" s="9">
        <f t="shared" si="55"/>
        <v>1295</v>
      </c>
      <c r="O772" s="9">
        <f t="shared" si="56"/>
        <v>262.26832100000001</v>
      </c>
      <c r="P772" s="9">
        <f t="shared" si="57"/>
        <v>262.26832100000001</v>
      </c>
      <c r="Q772" s="11">
        <f t="shared" si="59"/>
        <v>232.09585929203544</v>
      </c>
      <c r="R772" s="11">
        <f t="shared" si="58"/>
        <v>232.09585929203544</v>
      </c>
    </row>
    <row r="773" spans="1:18" ht="26.75" customHeight="1" x14ac:dyDescent="0.45">
      <c r="A773" s="15"/>
      <c r="B773" s="4" t="s">
        <v>1377</v>
      </c>
      <c r="C773" s="4" t="s">
        <v>1363</v>
      </c>
      <c r="D773" s="4" t="s">
        <v>1367</v>
      </c>
      <c r="E773" s="4" t="s">
        <v>1365</v>
      </c>
      <c r="F773" s="4" t="s">
        <v>354</v>
      </c>
      <c r="G773" s="4" t="s">
        <v>14</v>
      </c>
      <c r="H773" s="4" t="s">
        <v>589</v>
      </c>
      <c r="I773" s="4" t="s">
        <v>61</v>
      </c>
      <c r="J773" s="4" t="s">
        <v>17</v>
      </c>
      <c r="K773" s="4">
        <v>38</v>
      </c>
      <c r="L773" s="5">
        <v>1</v>
      </c>
      <c r="M773" s="9">
        <v>1295</v>
      </c>
      <c r="N773" s="9">
        <f t="shared" si="55"/>
        <v>1295</v>
      </c>
      <c r="O773" s="9">
        <f t="shared" si="56"/>
        <v>262.26832100000001</v>
      </c>
      <c r="P773" s="9">
        <f t="shared" si="57"/>
        <v>262.26832100000001</v>
      </c>
      <c r="Q773" s="11">
        <f t="shared" si="59"/>
        <v>232.09585929203544</v>
      </c>
      <c r="R773" s="11">
        <f t="shared" si="58"/>
        <v>232.09585929203544</v>
      </c>
    </row>
    <row r="774" spans="1:18" ht="15" customHeight="1" x14ac:dyDescent="0.45">
      <c r="A774" s="13"/>
      <c r="B774" s="4" t="s">
        <v>1377</v>
      </c>
      <c r="C774" s="4" t="s">
        <v>1368</v>
      </c>
      <c r="D774" s="4" t="s">
        <v>1369</v>
      </c>
      <c r="E774" s="4" t="s">
        <v>1370</v>
      </c>
      <c r="F774" s="4" t="s">
        <v>13</v>
      </c>
      <c r="G774" s="4" t="s">
        <v>14</v>
      </c>
      <c r="H774" s="4" t="s">
        <v>589</v>
      </c>
      <c r="I774" s="4" t="s">
        <v>205</v>
      </c>
      <c r="J774" s="4" t="s">
        <v>17</v>
      </c>
      <c r="K774" s="4">
        <v>38</v>
      </c>
      <c r="L774" s="5">
        <v>82</v>
      </c>
      <c r="M774" s="9">
        <v>225</v>
      </c>
      <c r="N774" s="9">
        <f t="shared" si="55"/>
        <v>18450</v>
      </c>
      <c r="O774" s="9">
        <f t="shared" si="56"/>
        <v>45.567855000000002</v>
      </c>
      <c r="P774" s="9">
        <f t="shared" si="57"/>
        <v>3736.5641100000003</v>
      </c>
      <c r="Q774" s="11">
        <f t="shared" si="59"/>
        <v>40.325535398230095</v>
      </c>
      <c r="R774" s="11">
        <f t="shared" si="58"/>
        <v>3306.6939026548675</v>
      </c>
    </row>
    <row r="775" spans="1:18" ht="15" customHeight="1" x14ac:dyDescent="0.45">
      <c r="A775" s="14"/>
      <c r="B775" s="4" t="s">
        <v>1377</v>
      </c>
      <c r="C775" s="4" t="s">
        <v>1368</v>
      </c>
      <c r="D775" s="4" t="s">
        <v>1371</v>
      </c>
      <c r="E775" s="4" t="s">
        <v>1370</v>
      </c>
      <c r="F775" s="4" t="s">
        <v>13</v>
      </c>
      <c r="G775" s="4" t="s">
        <v>14</v>
      </c>
      <c r="H775" s="4" t="s">
        <v>589</v>
      </c>
      <c r="I775" s="4" t="s">
        <v>205</v>
      </c>
      <c r="J775" s="4" t="s">
        <v>17</v>
      </c>
      <c r="K775" s="4">
        <v>39</v>
      </c>
      <c r="L775" s="5">
        <v>78</v>
      </c>
      <c r="M775" s="9">
        <v>225</v>
      </c>
      <c r="N775" s="9">
        <f t="shared" si="55"/>
        <v>17550</v>
      </c>
      <c r="O775" s="9">
        <f t="shared" si="56"/>
        <v>45.567855000000002</v>
      </c>
      <c r="P775" s="9">
        <f t="shared" si="57"/>
        <v>3554.2926900000002</v>
      </c>
      <c r="Q775" s="11">
        <f t="shared" si="59"/>
        <v>40.325535398230095</v>
      </c>
      <c r="R775" s="11">
        <f t="shared" si="58"/>
        <v>3145.3917610619474</v>
      </c>
    </row>
    <row r="776" spans="1:18" ht="15" customHeight="1" x14ac:dyDescent="0.45">
      <c r="A776" s="14"/>
      <c r="B776" s="4" t="s">
        <v>1377</v>
      </c>
      <c r="C776" s="4" t="s">
        <v>1368</v>
      </c>
      <c r="D776" s="4" t="s">
        <v>1372</v>
      </c>
      <c r="E776" s="4" t="s">
        <v>1370</v>
      </c>
      <c r="F776" s="4" t="s">
        <v>13</v>
      </c>
      <c r="G776" s="4" t="s">
        <v>14</v>
      </c>
      <c r="H776" s="4" t="s">
        <v>589</v>
      </c>
      <c r="I776" s="4" t="s">
        <v>205</v>
      </c>
      <c r="J776" s="4" t="s">
        <v>17</v>
      </c>
      <c r="K776" s="4">
        <v>37</v>
      </c>
      <c r="L776" s="5">
        <v>63</v>
      </c>
      <c r="M776" s="9">
        <v>225</v>
      </c>
      <c r="N776" s="9">
        <f t="shared" si="55"/>
        <v>14175</v>
      </c>
      <c r="O776" s="9">
        <f t="shared" si="56"/>
        <v>45.567855000000002</v>
      </c>
      <c r="P776" s="9">
        <f t="shared" si="57"/>
        <v>2870.7748650000003</v>
      </c>
      <c r="Q776" s="11">
        <f t="shared" si="59"/>
        <v>40.325535398230095</v>
      </c>
      <c r="R776" s="11">
        <f t="shared" si="58"/>
        <v>2540.5087300884961</v>
      </c>
    </row>
    <row r="777" spans="1:18" ht="15" customHeight="1" x14ac:dyDescent="0.45">
      <c r="A777" s="14"/>
      <c r="B777" s="4" t="s">
        <v>1377</v>
      </c>
      <c r="C777" s="4" t="s">
        <v>1368</v>
      </c>
      <c r="D777" s="4" t="s">
        <v>1373</v>
      </c>
      <c r="E777" s="4" t="s">
        <v>1370</v>
      </c>
      <c r="F777" s="4" t="s">
        <v>13</v>
      </c>
      <c r="G777" s="4" t="s">
        <v>14</v>
      </c>
      <c r="H777" s="4" t="s">
        <v>589</v>
      </c>
      <c r="I777" s="4" t="s">
        <v>205</v>
      </c>
      <c r="J777" s="4" t="s">
        <v>17</v>
      </c>
      <c r="K777" s="4">
        <v>40</v>
      </c>
      <c r="L777" s="5">
        <v>44</v>
      </c>
      <c r="M777" s="9">
        <v>225</v>
      </c>
      <c r="N777" s="9">
        <f t="shared" si="55"/>
        <v>9900</v>
      </c>
      <c r="O777" s="9">
        <f t="shared" si="56"/>
        <v>45.567855000000002</v>
      </c>
      <c r="P777" s="9">
        <f t="shared" si="57"/>
        <v>2004.9856200000002</v>
      </c>
      <c r="Q777" s="11">
        <f t="shared" si="59"/>
        <v>40.325535398230095</v>
      </c>
      <c r="R777" s="11">
        <f t="shared" si="58"/>
        <v>1774.3235575221242</v>
      </c>
    </row>
    <row r="778" spans="1:18" ht="15" customHeight="1" x14ac:dyDescent="0.45">
      <c r="A778" s="14"/>
      <c r="B778" s="4" t="s">
        <v>1377</v>
      </c>
      <c r="C778" s="4" t="s">
        <v>1368</v>
      </c>
      <c r="D778" s="4" t="s">
        <v>1374</v>
      </c>
      <c r="E778" s="4" t="s">
        <v>1370</v>
      </c>
      <c r="F778" s="4" t="s">
        <v>13</v>
      </c>
      <c r="G778" s="4" t="s">
        <v>14</v>
      </c>
      <c r="H778" s="4" t="s">
        <v>589</v>
      </c>
      <c r="I778" s="4" t="s">
        <v>205</v>
      </c>
      <c r="J778" s="4" t="s">
        <v>17</v>
      </c>
      <c r="K778" s="4">
        <v>36</v>
      </c>
      <c r="L778" s="5">
        <v>18</v>
      </c>
      <c r="M778" s="9">
        <v>225</v>
      </c>
      <c r="N778" s="9">
        <f t="shared" si="55"/>
        <v>4050</v>
      </c>
      <c r="O778" s="9">
        <f t="shared" si="56"/>
        <v>45.567855000000002</v>
      </c>
      <c r="P778" s="9">
        <f t="shared" si="57"/>
        <v>820.22139000000004</v>
      </c>
      <c r="Q778" s="11">
        <f t="shared" si="59"/>
        <v>40.325535398230095</v>
      </c>
      <c r="R778" s="11">
        <f t="shared" si="58"/>
        <v>725.85963716814172</v>
      </c>
    </row>
    <row r="779" spans="1:18" ht="15" customHeight="1" x14ac:dyDescent="0.45">
      <c r="A779" s="15"/>
      <c r="B779" s="4" t="s">
        <v>1377</v>
      </c>
      <c r="C779" s="4" t="s">
        <v>1368</v>
      </c>
      <c r="D779" s="4" t="s">
        <v>1375</v>
      </c>
      <c r="E779" s="4" t="s">
        <v>1370</v>
      </c>
      <c r="F779" s="4" t="s">
        <v>13</v>
      </c>
      <c r="G779" s="4" t="s">
        <v>14</v>
      </c>
      <c r="H779" s="4" t="s">
        <v>589</v>
      </c>
      <c r="I779" s="4" t="s">
        <v>205</v>
      </c>
      <c r="J779" s="4" t="s">
        <v>17</v>
      </c>
      <c r="K779" s="4">
        <v>41</v>
      </c>
      <c r="L779" s="5">
        <v>9</v>
      </c>
      <c r="M779" s="9">
        <v>225</v>
      </c>
      <c r="N779" s="9">
        <f t="shared" si="55"/>
        <v>2025</v>
      </c>
      <c r="O779" s="9">
        <f t="shared" si="56"/>
        <v>45.567855000000002</v>
      </c>
      <c r="P779" s="9">
        <f t="shared" si="57"/>
        <v>410.11069500000002</v>
      </c>
      <c r="Q779" s="11">
        <f t="shared" si="59"/>
        <v>40.325535398230095</v>
      </c>
      <c r="R779" s="11">
        <f t="shared" si="58"/>
        <v>362.92981858407086</v>
      </c>
    </row>
    <row r="780" spans="1:18" ht="35" customHeight="1" x14ac:dyDescent="0.4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2">
        <f>SUM(L15:L779)</f>
        <v>9095</v>
      </c>
      <c r="M780" s="8"/>
      <c r="N780" s="8">
        <f t="shared" ref="N780:P780" si="60">SUM(N15:N779)</f>
        <v>2689071</v>
      </c>
      <c r="O780" s="8"/>
      <c r="P780" s="8">
        <f t="shared" si="60"/>
        <v>544600.87738979922</v>
      </c>
      <c r="Q780" s="12"/>
      <c r="R780" s="12">
        <f t="shared" ref="R780" si="61">SUM(R15:R779)</f>
        <v>481947.67910601734</v>
      </c>
    </row>
  </sheetData>
  <sheetProtection sheet="1" objects="1" scenarios="1" selectLockedCells="1" selectUnlockedCells="1"/>
  <mergeCells count="142">
    <mergeCell ref="A10:C10"/>
    <mergeCell ref="A11:C11"/>
    <mergeCell ref="A12:C12"/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764:A765"/>
    <mergeCell ref="A768:A770"/>
    <mergeCell ref="A771:A773"/>
    <mergeCell ref="A774:A779"/>
    <mergeCell ref="A745:A747"/>
    <mergeCell ref="A748:A750"/>
    <mergeCell ref="A751:A753"/>
    <mergeCell ref="A754:A756"/>
    <mergeCell ref="A757:A760"/>
    <mergeCell ref="A761:A763"/>
    <mergeCell ref="A722:A725"/>
    <mergeCell ref="A726:A729"/>
    <mergeCell ref="A730:A733"/>
    <mergeCell ref="A734:A738"/>
    <mergeCell ref="A739:A740"/>
    <mergeCell ref="A741:A744"/>
    <mergeCell ref="A696:A699"/>
    <mergeCell ref="A700:A702"/>
    <mergeCell ref="A704:A706"/>
    <mergeCell ref="A707:A711"/>
    <mergeCell ref="A713:A716"/>
    <mergeCell ref="A717:A720"/>
    <mergeCell ref="A652:A656"/>
    <mergeCell ref="A657:A662"/>
    <mergeCell ref="A675:A677"/>
    <mergeCell ref="A680:A683"/>
    <mergeCell ref="A690:A692"/>
    <mergeCell ref="A694:A695"/>
    <mergeCell ref="A628:A630"/>
    <mergeCell ref="A631:A632"/>
    <mergeCell ref="A634:A637"/>
    <mergeCell ref="A638:A641"/>
    <mergeCell ref="A642:A646"/>
    <mergeCell ref="A647:A651"/>
    <mergeCell ref="A602:A605"/>
    <mergeCell ref="A606:A610"/>
    <mergeCell ref="A611:A613"/>
    <mergeCell ref="A614:A619"/>
    <mergeCell ref="A620:A625"/>
    <mergeCell ref="A626:A627"/>
    <mergeCell ref="A585:A587"/>
    <mergeCell ref="A589:A590"/>
    <mergeCell ref="A591:A595"/>
    <mergeCell ref="A596:A597"/>
    <mergeCell ref="A598:A599"/>
    <mergeCell ref="A600:A601"/>
    <mergeCell ref="A552:A555"/>
    <mergeCell ref="A556:A559"/>
    <mergeCell ref="A564:A566"/>
    <mergeCell ref="A569:A573"/>
    <mergeCell ref="A574:A575"/>
    <mergeCell ref="A576:A578"/>
    <mergeCell ref="A527:A530"/>
    <mergeCell ref="A531:A535"/>
    <mergeCell ref="A536:A537"/>
    <mergeCell ref="A538:A541"/>
    <mergeCell ref="A542:A545"/>
    <mergeCell ref="A546:A551"/>
    <mergeCell ref="A501:A504"/>
    <mergeCell ref="A505:A507"/>
    <mergeCell ref="A508:A510"/>
    <mergeCell ref="A512:A516"/>
    <mergeCell ref="A517:A521"/>
    <mergeCell ref="A522:A526"/>
    <mergeCell ref="A468:A471"/>
    <mergeCell ref="A473:A478"/>
    <mergeCell ref="A479:A480"/>
    <mergeCell ref="A485:A486"/>
    <mergeCell ref="A487:A490"/>
    <mergeCell ref="A491:A495"/>
    <mergeCell ref="A437:A441"/>
    <mergeCell ref="A442:A445"/>
    <mergeCell ref="A446:A450"/>
    <mergeCell ref="A451:A455"/>
    <mergeCell ref="A456:A461"/>
    <mergeCell ref="A462:A463"/>
    <mergeCell ref="A413:A416"/>
    <mergeCell ref="A417:A418"/>
    <mergeCell ref="A419:A420"/>
    <mergeCell ref="A423:A424"/>
    <mergeCell ref="A426:A427"/>
    <mergeCell ref="A432:A436"/>
    <mergeCell ref="A382:A386"/>
    <mergeCell ref="A387:A391"/>
    <mergeCell ref="A392:A397"/>
    <mergeCell ref="A398:A401"/>
    <mergeCell ref="A403:A405"/>
    <mergeCell ref="A406:A412"/>
    <mergeCell ref="A352:A357"/>
    <mergeCell ref="A358:A359"/>
    <mergeCell ref="A365:A367"/>
    <mergeCell ref="A368:A370"/>
    <mergeCell ref="A371:A376"/>
    <mergeCell ref="A377:A381"/>
    <mergeCell ref="A250:A261"/>
    <mergeCell ref="A327:A330"/>
    <mergeCell ref="A331:A334"/>
    <mergeCell ref="A335:A340"/>
    <mergeCell ref="A341:A346"/>
    <mergeCell ref="A347:A351"/>
    <mergeCell ref="A214:A216"/>
    <mergeCell ref="A217:A222"/>
    <mergeCell ref="A223:A229"/>
    <mergeCell ref="A230:A236"/>
    <mergeCell ref="A237:A241"/>
    <mergeCell ref="A245:A249"/>
    <mergeCell ref="A156:A166"/>
    <mergeCell ref="A167:A176"/>
    <mergeCell ref="A177:A184"/>
    <mergeCell ref="A185:A191"/>
    <mergeCell ref="A192:A202"/>
    <mergeCell ref="A203:A213"/>
    <mergeCell ref="A110:A114"/>
    <mergeCell ref="A115:A121"/>
    <mergeCell ref="A122:A128"/>
    <mergeCell ref="A129:A135"/>
    <mergeCell ref="A136:A145"/>
    <mergeCell ref="A146:A155"/>
    <mergeCell ref="A75:A82"/>
    <mergeCell ref="A84:A87"/>
    <mergeCell ref="A88:A90"/>
    <mergeCell ref="A91:A97"/>
    <mergeCell ref="A98:A102"/>
    <mergeCell ref="A103:A109"/>
    <mergeCell ref="A28:A35"/>
    <mergeCell ref="A36:A42"/>
    <mergeCell ref="A43:A50"/>
    <mergeCell ref="A51:A58"/>
    <mergeCell ref="A59:A66"/>
    <mergeCell ref="A67:A74"/>
  </mergeCells>
  <conditionalFormatting sqref="D14">
    <cfRule type="duplicateValues" dxfId="3" priority="7"/>
    <cfRule type="duplicateValues" dxfId="2" priority="8"/>
  </conditionalFormatting>
  <conditionalFormatting sqref="D780">
    <cfRule type="duplicateValues" dxfId="1" priority="1"/>
    <cfRule type="duplicateValues" dxfId="0" priority="2"/>
  </conditionalFormatting>
  <pageMargins left="0.7" right="0.7" top="0.75" bottom="0.75" header="0.3" footer="0.3"/>
  <pageSetup paperSize="9" scale="19" orientation="portrait" r:id="rId1"/>
  <colBreaks count="1" manualBreakCount="1">
    <brk id="9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A60940-68BE-4025-A952-6070B9C669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59DADB-C7AE-4207-8424-A105EE94FA58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3287f65e-bd81-4ef8-9d4a-f770dbe35018"/>
    <ds:schemaRef ds:uri="http://purl.org/dc/elements/1.1/"/>
    <ds:schemaRef ds:uri="http://schemas.microsoft.com/office/infopath/2007/PartnerControls"/>
    <ds:schemaRef ds:uri="534545f7-dfad-40dc-8880-0a5cc848d94b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9F34B08-D9FE-4741-8540-E4632D266C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dcterms:created xsi:type="dcterms:W3CDTF">2026-01-19T08:07:36Z</dcterms:created>
  <dcterms:modified xsi:type="dcterms:W3CDTF">2026-02-13T14:24:43Z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333912</vt:lpwstr>
  </property>
  <property fmtid="{D5CDD505-2E9C-101B-9397-08002B2CF9AE}" pid="3" name="NXPowerLiteSettings">
    <vt:lpwstr>C700052003A000</vt:lpwstr>
  </property>
  <property fmtid="{D5CDD505-2E9C-101B-9397-08002B2CF9AE}" pid="4" name="NXPowerLiteVersion">
    <vt:lpwstr>D8.0.2</vt:lpwstr>
  </property>
  <property fmtid="{D5CDD505-2E9C-101B-9397-08002B2CF9AE}" pid="5" name="ContentTypeId">
    <vt:lpwstr>0x01010040098658C623A54E96A5025728B7D444</vt:lpwstr>
  </property>
</Properties>
</file>