
<file path=[Content_Types].xml><?xml version="1.0" encoding="utf-8"?>
<Types xmlns="http://schemas.openxmlformats.org/package/2006/content-types">
  <Default Extension="php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499CF89C-4DDF-4638-B830-9FF955AD96CA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5" i="1"/>
  <c r="M16" i="1"/>
  <c r="N16" i="1" s="1"/>
  <c r="M17" i="1"/>
  <c r="N17" i="1" s="1"/>
  <c r="M15" i="1"/>
  <c r="N15" i="1" s="1"/>
  <c r="L16" i="1"/>
  <c r="K16" i="1"/>
  <c r="K17" i="1"/>
  <c r="L17" i="1" s="1"/>
  <c r="K15" i="1"/>
  <c r="L15" i="1" s="1"/>
  <c r="J18" i="1" l="1"/>
  <c r="N18" i="1"/>
  <c r="L18" i="1"/>
  <c r="H18" i="1" l="1"/>
</calcChain>
</file>

<file path=xl/sharedStrings.xml><?xml version="1.0" encoding="utf-8"?>
<sst xmlns="http://schemas.openxmlformats.org/spreadsheetml/2006/main" count="47" uniqueCount="38">
  <si>
    <t>Brand</t>
  </si>
  <si>
    <t>Material</t>
  </si>
  <si>
    <t>Description</t>
  </si>
  <si>
    <t>EAN/UPC</t>
  </si>
  <si>
    <t>Comm./imp. code no.</t>
  </si>
  <si>
    <t>Country of origin</t>
  </si>
  <si>
    <t>QTY</t>
  </si>
  <si>
    <t xml:space="preserve"> </t>
  </si>
  <si>
    <t>Swarovski</t>
  </si>
  <si>
    <t>5497417</t>
  </si>
  <si>
    <t>SWAROVSKI
100% WOOL TIE WITH CLIP 
PLAIN BLUE</t>
  </si>
  <si>
    <t>9009654974171</t>
  </si>
  <si>
    <t>7117190090</t>
  </si>
  <si>
    <t>IT</t>
  </si>
  <si>
    <t>5497418</t>
  </si>
  <si>
    <t>SWAROVSKI
100% WOOL TIE WITH CLIP 
HOUNDSTOOTH PATTERN BLUE</t>
  </si>
  <si>
    <t>9009654974188</t>
  </si>
  <si>
    <t>5497419</t>
  </si>
  <si>
    <t>SWAROVSKI
100% WOOL TIE WITH CLIP 
HOUNDSTOOTH PATTERN GREY</t>
  </si>
  <si>
    <t>9009654974195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</si>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</sst>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0"/>
      <name val="Arial"/>
    </font>
    <font>
      <b/>
      <sz val="12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hp"/><Relationship Id="rId7" Type="http://schemas.openxmlformats.org/officeDocument/2006/relationships/image" Target="../media/image7.png"/><Relationship Id="rId2" Type="http://schemas.openxmlformats.org/officeDocument/2006/relationships/image" Target="../media/image2.php"/><Relationship Id="rId1" Type="http://schemas.openxmlformats.org/officeDocument/2006/relationships/image" Target="../media/image1.php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14</xdr:row>
      <xdr:rowOff>25400</xdr:rowOff>
    </xdr:from>
    <xdr:to>
      <xdr:col>0</xdr:col>
      <xdr:colOff>1016000</xdr:colOff>
      <xdr:row>14</xdr:row>
      <xdr:rowOff>1111250</xdr:rowOff>
    </xdr:to>
    <xdr:sp macro="" textlink="">
      <xdr:nvSpPr>
        <xdr:cNvPr id="3" name="5497417.jpg">
          <a:extLst>
            <a:ext uri="{FF2B5EF4-FFF2-40B4-BE49-F238E27FC236}">
              <a16:creationId xmlns:a16="http://schemas.microsoft.com/office/drawing/2014/main" id="{EB79BEF5-D727-CDC2-E7E1-81DB013D7DF3}"/>
            </a:ext>
          </a:extLst>
        </xdr:cNvPr>
        <xdr:cNvSpPr/>
      </xdr:nvSpPr>
      <xdr:spPr>
        <a:xfrm>
          <a:off x="25400" y="1149350"/>
          <a:ext cx="990600" cy="10858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25400</xdr:colOff>
      <xdr:row>15</xdr:row>
      <xdr:rowOff>25400</xdr:rowOff>
    </xdr:from>
    <xdr:to>
      <xdr:col>0</xdr:col>
      <xdr:colOff>1016000</xdr:colOff>
      <xdr:row>15</xdr:row>
      <xdr:rowOff>1111250</xdr:rowOff>
    </xdr:to>
    <xdr:sp macro="" textlink="">
      <xdr:nvSpPr>
        <xdr:cNvPr id="4" name="5497418.jpg">
          <a:extLst>
            <a:ext uri="{FF2B5EF4-FFF2-40B4-BE49-F238E27FC236}">
              <a16:creationId xmlns:a16="http://schemas.microsoft.com/office/drawing/2014/main" id="{00D31A3E-CB89-3B16-3A14-2B106095BEF3}"/>
            </a:ext>
          </a:extLst>
        </xdr:cNvPr>
        <xdr:cNvSpPr/>
      </xdr:nvSpPr>
      <xdr:spPr>
        <a:xfrm>
          <a:off x="25400" y="2273300"/>
          <a:ext cx="990600" cy="108585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25400</xdr:colOff>
      <xdr:row>16</xdr:row>
      <xdr:rowOff>25400</xdr:rowOff>
    </xdr:from>
    <xdr:to>
      <xdr:col>0</xdr:col>
      <xdr:colOff>1016000</xdr:colOff>
      <xdr:row>16</xdr:row>
      <xdr:rowOff>1111250</xdr:rowOff>
    </xdr:to>
    <xdr:sp macro="" textlink="">
      <xdr:nvSpPr>
        <xdr:cNvPr id="5" name="5497419.jpg">
          <a:extLst>
            <a:ext uri="{FF2B5EF4-FFF2-40B4-BE49-F238E27FC236}">
              <a16:creationId xmlns:a16="http://schemas.microsoft.com/office/drawing/2014/main" id="{9BC0E2D5-BF45-4E3D-D832-D651FC4A10D9}"/>
            </a:ext>
          </a:extLst>
        </xdr:cNvPr>
        <xdr:cNvSpPr/>
      </xdr:nvSpPr>
      <xdr:spPr>
        <a:xfrm>
          <a:off x="25400" y="2578100"/>
          <a:ext cx="990600" cy="108585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0</xdr:col>
      <xdr:colOff>6351</xdr:colOff>
      <xdr:row>20</xdr:row>
      <xdr:rowOff>59788</xdr:rowOff>
    </xdr:from>
    <xdr:to>
      <xdr:col>4</xdr:col>
      <xdr:colOff>762001</xdr:colOff>
      <xdr:row>33</xdr:row>
      <xdr:rowOff>103097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17706E3F-AB21-4E71-04FD-C138F46F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1" y="7070188"/>
          <a:ext cx="5416550" cy="2697609"/>
        </a:xfrm>
        <a:prstGeom prst="rect">
          <a:avLst/>
        </a:prstGeom>
      </xdr:spPr>
    </xdr:pic>
    <xdr:clientData/>
  </xdr:twoCellAnchor>
  <xdr:twoCellAnchor editAs="oneCell">
    <xdr:from>
      <xdr:col>4</xdr:col>
      <xdr:colOff>867117</xdr:colOff>
      <xdr:row>20</xdr:row>
      <xdr:rowOff>88900</xdr:rowOff>
    </xdr:from>
    <xdr:to>
      <xdr:col>8</xdr:col>
      <xdr:colOff>225866</xdr:colOff>
      <xdr:row>33</xdr:row>
      <xdr:rowOff>38100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D7134927-78A2-19B5-D72A-C7F405A53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982" r="44703"/>
        <a:stretch>
          <a:fillRect/>
        </a:stretch>
      </xdr:blipFill>
      <xdr:spPr>
        <a:xfrm>
          <a:off x="5528017" y="7099300"/>
          <a:ext cx="3448149" cy="2603500"/>
        </a:xfrm>
        <a:prstGeom prst="rect">
          <a:avLst/>
        </a:prstGeom>
      </xdr:spPr>
    </xdr:pic>
    <xdr:clientData/>
  </xdr:twoCellAnchor>
  <xdr:twoCellAnchor editAs="oneCell">
    <xdr:from>
      <xdr:col>8</xdr:col>
      <xdr:colOff>304799</xdr:colOff>
      <xdr:row>20</xdr:row>
      <xdr:rowOff>114300</xdr:rowOff>
    </xdr:from>
    <xdr:to>
      <xdr:col>13</xdr:col>
      <xdr:colOff>207156</xdr:colOff>
      <xdr:row>38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045E8A-EED2-2AA8-2DA6-4BECAE69F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55099" y="7124700"/>
          <a:ext cx="5553857" cy="3746500"/>
        </a:xfrm>
        <a:prstGeom prst="rect">
          <a:avLst/>
        </a:prstGeom>
      </xdr:spPr>
    </xdr:pic>
    <xdr:clientData/>
  </xdr:twoCellAnchor>
  <xdr:twoCellAnchor editAs="oneCell">
    <xdr:from>
      <xdr:col>13</xdr:col>
      <xdr:colOff>355600</xdr:colOff>
      <xdr:row>20</xdr:row>
      <xdr:rowOff>125298</xdr:rowOff>
    </xdr:from>
    <xdr:to>
      <xdr:col>17</xdr:col>
      <xdr:colOff>38100</xdr:colOff>
      <xdr:row>39</xdr:row>
      <xdr:rowOff>18517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081411-E33E-56AC-671D-9DE9E7ABC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57400" y="7135698"/>
          <a:ext cx="2908300" cy="376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A19" workbookViewId="0">
      <selection activeCell="K15" sqref="K15"/>
    </sheetView>
  </sheetViews>
  <sheetFormatPr defaultColWidth="9.1328125" defaultRowHeight="15.75" x14ac:dyDescent="0.35"/>
  <cols>
    <col min="1" max="1" width="15.33203125" style="4" customWidth="1"/>
    <col min="2" max="2" width="9.6640625" style="4" bestFit="1" customWidth="1"/>
    <col min="3" max="3" width="8.1328125" style="4" bestFit="1" customWidth="1"/>
    <col min="4" max="4" width="28" style="4" bestFit="1" customWidth="1"/>
    <col min="5" max="5" width="14.1328125" style="4" bestFit="1" customWidth="1"/>
    <col min="6" max="6" width="19" style="4" bestFit="1" customWidth="1"/>
    <col min="7" max="7" width="14.796875" style="4" bestFit="1" customWidth="1"/>
    <col min="8" max="8" width="5.6640625" style="5" bestFit="1" customWidth="1"/>
    <col min="9" max="12" width="14.796875" style="8" bestFit="1" customWidth="1"/>
    <col min="13" max="14" width="14.796875" style="11" bestFit="1" customWidth="1"/>
    <col min="15" max="16384" width="9.1328125" style="4"/>
  </cols>
  <sheetData>
    <row r="1" spans="1:14" x14ac:dyDescent="0.35">
      <c r="A1" s="18" t="s">
        <v>20</v>
      </c>
      <c r="B1" s="19"/>
      <c r="C1" s="20"/>
    </row>
    <row r="2" spans="1:14" x14ac:dyDescent="0.35">
      <c r="A2" s="14" t="s">
        <v>21</v>
      </c>
      <c r="B2" s="14"/>
      <c r="C2" s="14"/>
    </row>
    <row r="3" spans="1:14" x14ac:dyDescent="0.35">
      <c r="A3" s="14" t="s">
        <v>22</v>
      </c>
      <c r="B3" s="14"/>
      <c r="C3" s="14"/>
    </row>
    <row r="4" spans="1:14" x14ac:dyDescent="0.35">
      <c r="A4" s="14" t="s">
        <v>23</v>
      </c>
      <c r="B4" s="14"/>
      <c r="C4" s="14"/>
    </row>
    <row r="5" spans="1:14" x14ac:dyDescent="0.35">
      <c r="A5" s="14" t="s">
        <v>24</v>
      </c>
      <c r="B5" s="14"/>
      <c r="C5" s="14"/>
    </row>
    <row r="6" spans="1:14" x14ac:dyDescent="0.35">
      <c r="A6" s="14" t="s">
        <v>25</v>
      </c>
      <c r="B6" s="14"/>
      <c r="C6" s="14"/>
    </row>
    <row r="7" spans="1:14" x14ac:dyDescent="0.35">
      <c r="A7" s="14" t="s">
        <v>26</v>
      </c>
      <c r="B7" s="14"/>
      <c r="C7" s="14"/>
    </row>
    <row r="8" spans="1:14" x14ac:dyDescent="0.35">
      <c r="A8" s="14" t="s">
        <v>27</v>
      </c>
      <c r="B8" s="14"/>
      <c r="C8" s="14"/>
    </row>
    <row r="9" spans="1:14" x14ac:dyDescent="0.35">
      <c r="A9" s="14" t="s">
        <v>28</v>
      </c>
      <c r="B9" s="14"/>
      <c r="C9" s="14"/>
    </row>
    <row r="10" spans="1:14" x14ac:dyDescent="0.35">
      <c r="A10" s="15" t="s">
        <v>29</v>
      </c>
      <c r="B10" s="16"/>
      <c r="C10" s="17"/>
    </row>
    <row r="11" spans="1:14" x14ac:dyDescent="0.35">
      <c r="A11" s="15" t="s">
        <v>30</v>
      </c>
      <c r="B11" s="16"/>
      <c r="C11" s="17"/>
    </row>
    <row r="12" spans="1:14" x14ac:dyDescent="0.35">
      <c r="A12" s="15" t="s">
        <v>31</v>
      </c>
      <c r="B12" s="16"/>
      <c r="C12" s="17"/>
    </row>
    <row r="14" spans="1:14" s="2" customFormat="1" ht="24" customHeight="1" x14ac:dyDescent="0.35">
      <c r="A14" s="6"/>
      <c r="B14" s="6" t="s">
        <v>0</v>
      </c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7" t="s">
        <v>6</v>
      </c>
      <c r="I14" s="9" t="s">
        <v>32</v>
      </c>
      <c r="J14" s="9" t="s">
        <v>33</v>
      </c>
      <c r="K14" s="9" t="s">
        <v>34</v>
      </c>
      <c r="L14" s="9" t="s">
        <v>35</v>
      </c>
      <c r="M14" s="12" t="s">
        <v>36</v>
      </c>
      <c r="N14" s="12" t="s">
        <v>37</v>
      </c>
    </row>
    <row r="15" spans="1:14" ht="88.5" customHeight="1" x14ac:dyDescent="0.35">
      <c r="A15" s="1" t="s">
        <v>7</v>
      </c>
      <c r="B15" s="1" t="s">
        <v>8</v>
      </c>
      <c r="C15" s="1" t="s">
        <v>9</v>
      </c>
      <c r="D15" s="1" t="s">
        <v>10</v>
      </c>
      <c r="E15" s="1" t="s">
        <v>11</v>
      </c>
      <c r="F15" s="1" t="s">
        <v>12</v>
      </c>
      <c r="G15" s="1" t="s">
        <v>13</v>
      </c>
      <c r="H15" s="3">
        <v>2122</v>
      </c>
      <c r="I15" s="10">
        <v>85</v>
      </c>
      <c r="J15" s="10">
        <f>SUM(I15*H15)</f>
        <v>180370</v>
      </c>
      <c r="K15" s="10">
        <f>SUM(I15*13%)</f>
        <v>11.05</v>
      </c>
      <c r="L15" s="10">
        <f>SUM(K15*H15)</f>
        <v>23448.100000000002</v>
      </c>
      <c r="M15" s="13">
        <f>SUM(K15/1.13)</f>
        <v>9.7787610619469039</v>
      </c>
      <c r="N15" s="13">
        <f>SUM(M15*H15)</f>
        <v>20750.530973451328</v>
      </c>
    </row>
    <row r="16" spans="1:14" ht="88.5" customHeight="1" x14ac:dyDescent="0.35">
      <c r="A16" s="1" t="s">
        <v>7</v>
      </c>
      <c r="B16" s="1" t="s">
        <v>8</v>
      </c>
      <c r="C16" s="1" t="s">
        <v>14</v>
      </c>
      <c r="D16" s="1" t="s">
        <v>15</v>
      </c>
      <c r="E16" s="1" t="s">
        <v>16</v>
      </c>
      <c r="F16" s="1" t="s">
        <v>12</v>
      </c>
      <c r="G16" s="1" t="s">
        <v>13</v>
      </c>
      <c r="H16" s="3">
        <v>1884</v>
      </c>
      <c r="I16" s="10">
        <v>85</v>
      </c>
      <c r="J16" s="10">
        <f>SUM(I16*H16)</f>
        <v>160140</v>
      </c>
      <c r="K16" s="10">
        <f t="shared" ref="K16:K17" si="0">SUM(I16*13%)</f>
        <v>11.05</v>
      </c>
      <c r="L16" s="10">
        <f>SUM(K16*H16)</f>
        <v>20818.2</v>
      </c>
      <c r="M16" s="13">
        <f t="shared" ref="M16:M17" si="1">SUM(K16/1.13)</f>
        <v>9.7787610619469039</v>
      </c>
      <c r="N16" s="13">
        <f>SUM(M16*H16)</f>
        <v>18423.185840707967</v>
      </c>
    </row>
    <row r="17" spans="1:15" ht="88.5" customHeight="1" x14ac:dyDescent="0.35">
      <c r="A17" s="1" t="s">
        <v>7</v>
      </c>
      <c r="B17" s="1" t="s">
        <v>8</v>
      </c>
      <c r="C17" s="1" t="s">
        <v>17</v>
      </c>
      <c r="D17" s="1" t="s">
        <v>18</v>
      </c>
      <c r="E17" s="1" t="s">
        <v>19</v>
      </c>
      <c r="F17" s="1" t="s">
        <v>12</v>
      </c>
      <c r="G17" s="1" t="s">
        <v>13</v>
      </c>
      <c r="H17" s="3">
        <v>2444</v>
      </c>
      <c r="I17" s="10">
        <v>85</v>
      </c>
      <c r="J17" s="10">
        <f>SUM(I17*H17)</f>
        <v>207740</v>
      </c>
      <c r="K17" s="10">
        <f t="shared" si="0"/>
        <v>11.05</v>
      </c>
      <c r="L17" s="10">
        <f>SUM(K17*H17)</f>
        <v>27006.2</v>
      </c>
      <c r="M17" s="13">
        <f t="shared" si="1"/>
        <v>9.7787610619469039</v>
      </c>
      <c r="N17" s="13">
        <f>SUM(M17*H17)</f>
        <v>23899.292035398234</v>
      </c>
    </row>
    <row r="18" spans="1:15" s="2" customFormat="1" ht="24" customHeight="1" x14ac:dyDescent="0.35">
      <c r="A18" s="6"/>
      <c r="B18" s="6"/>
      <c r="C18" s="6"/>
      <c r="D18" s="6"/>
      <c r="E18" s="6"/>
      <c r="F18" s="6"/>
      <c r="G18" s="6"/>
      <c r="H18" s="7">
        <f>SUM(H15:H17)</f>
        <v>6450</v>
      </c>
      <c r="I18" s="9"/>
      <c r="J18" s="9">
        <f t="shared" ref="J18:N18" si="2">SUM(J15:J17)</f>
        <v>548250</v>
      </c>
      <c r="K18" s="9"/>
      <c r="L18" s="9">
        <f t="shared" si="2"/>
        <v>71272.5</v>
      </c>
      <c r="M18" s="12"/>
      <c r="N18" s="12">
        <f t="shared" si="2"/>
        <v>63073.008849557533</v>
      </c>
    </row>
    <row r="27" spans="1:15" x14ac:dyDescent="0.35">
      <c r="O27" s="4" t="s">
        <v>7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659396-0CBB-4A0E-A4B4-9086881D1E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15518C-73E2-43E2-B33D-9EF2C6043F1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3287f65e-bd81-4ef8-9d4a-f770dbe35018"/>
    <ds:schemaRef ds:uri="534545f7-dfad-40dc-8880-0a5cc848d94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CB32055-4A58-4FCB-B75F-E5B71E6E19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>1</cp:revision>
  <dcterms:created xsi:type="dcterms:W3CDTF">2025-10-24T14:36:31Z</dcterms:created>
  <dcterms:modified xsi:type="dcterms:W3CDTF">2026-02-24T12:57:41Z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