
<file path=[Content_Types].xml><?xml version="1.0" encoding="utf-8"?>
<Types xmlns="http://schemas.openxmlformats.org/package/2006/content-types">
  <Default Extension="jpeg" ContentType="image/jpeg"/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426"/>
  <fileSharing readOnlyRecommended="1"/>
  <workbookPr defaultThemeVersion="202300"/>
  <mc:AlternateContent xmlns:mc="http://schemas.openxmlformats.org/markup-compatibility/2006">
    <mc:Choice Requires="x15">
      <x15ac:absPath xmlns:x15ac="http://schemas.microsoft.com/office/spreadsheetml/2010/11/ac" url="C:\Work\Monza Trading\2026 OFFERS\R2W\"/>
    </mc:Choice>
  </mc:AlternateContent>
  <xr:revisionPtr revIDLastSave="0" documentId="13_ncr:1_{FFEB7064-1959-48CA-BBA5-B36AC573C0F6}" xr6:coauthVersionLast="47" xr6:coauthVersionMax="47" xr10:uidLastSave="{00000000-0000-0000-0000-000000000000}"/>
  <bookViews>
    <workbookView xWindow="-98" yWindow="-98" windowWidth="21795" windowHeight="13695" xr2:uid="{EA764385-40CD-4BB2-8345-7169146B7511}"/>
  </bookViews>
  <sheets>
    <sheet name="Offer" sheetId="1" r:id="rId1"/>
  </sheets>
  <definedNames>
    <definedName name="_xlnm._FilterDatabase" localSheetId="0" hidden="1">Offer!$A:$A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M1969" i="1" l="1"/>
  <c r="V23" i="1"/>
  <c r="V24" i="1"/>
  <c r="V26" i="1"/>
  <c r="V44" i="1"/>
  <c r="V46" i="1"/>
  <c r="V83" i="1"/>
  <c r="V84" i="1"/>
  <c r="V85" i="1"/>
  <c r="V86" i="1"/>
  <c r="V133" i="1"/>
  <c r="V137" i="1"/>
  <c r="V144" i="1"/>
  <c r="V173" i="1"/>
  <c r="V183" i="1"/>
  <c r="V194" i="1"/>
  <c r="V226" i="1"/>
  <c r="V233" i="1"/>
  <c r="V234" i="1"/>
  <c r="V235" i="1"/>
  <c r="V267" i="1"/>
  <c r="V285" i="1"/>
  <c r="V286" i="1"/>
  <c r="V287" i="1"/>
  <c r="V317" i="1"/>
  <c r="V326" i="1"/>
  <c r="V337" i="1"/>
  <c r="V347" i="1"/>
  <c r="V374" i="1"/>
  <c r="V376" i="1"/>
  <c r="V383" i="1"/>
  <c r="V387" i="1"/>
  <c r="V416" i="1"/>
  <c r="V434" i="1"/>
  <c r="V435" i="1"/>
  <c r="V436" i="1"/>
  <c r="V437" i="1"/>
  <c r="V473" i="1"/>
  <c r="V474" i="1"/>
  <c r="V476" i="1"/>
  <c r="V494" i="1"/>
  <c r="V496" i="1"/>
  <c r="V523" i="1"/>
  <c r="V524" i="1"/>
  <c r="V526" i="1"/>
  <c r="V535" i="1"/>
  <c r="V536" i="1"/>
  <c r="V564" i="1"/>
  <c r="V577" i="1"/>
  <c r="V583" i="1"/>
  <c r="V613" i="1"/>
  <c r="V614" i="1"/>
  <c r="V627" i="1"/>
  <c r="V653" i="1"/>
  <c r="V654" i="1"/>
  <c r="V663" i="1"/>
  <c r="V664" i="1"/>
  <c r="V684" i="1"/>
  <c r="V696" i="1"/>
  <c r="V697" i="1"/>
  <c r="V724" i="1"/>
  <c r="V725" i="1"/>
  <c r="V726" i="1"/>
  <c r="V727" i="1"/>
  <c r="V737" i="1"/>
  <c r="V754" i="1"/>
  <c r="V755" i="1"/>
  <c r="V764" i="1"/>
  <c r="V797" i="1"/>
  <c r="V813" i="1"/>
  <c r="V814" i="1"/>
  <c r="V815" i="1"/>
  <c r="V825" i="1"/>
  <c r="V826" i="1"/>
  <c r="V846" i="1"/>
  <c r="V847" i="1"/>
  <c r="V865" i="1"/>
  <c r="V875" i="1"/>
  <c r="V876" i="1"/>
  <c r="V895" i="1"/>
  <c r="V896" i="1"/>
  <c r="V897" i="1"/>
  <c r="V907" i="1"/>
  <c r="V925" i="1"/>
  <c r="V926" i="1"/>
  <c r="V954" i="1"/>
  <c r="V974" i="1"/>
  <c r="V975" i="1"/>
  <c r="V976" i="1"/>
  <c r="V986" i="1"/>
  <c r="V987" i="1"/>
  <c r="V1004" i="1"/>
  <c r="V1005" i="1"/>
  <c r="V1006" i="1"/>
  <c r="V1026" i="1"/>
  <c r="V1036" i="1"/>
  <c r="V1054" i="1"/>
  <c r="V1065" i="1"/>
  <c r="V1084" i="1"/>
  <c r="V1085" i="1"/>
  <c r="V1086" i="1"/>
  <c r="V1087" i="1"/>
  <c r="V1105" i="1"/>
  <c r="V1106" i="1"/>
  <c r="V1115" i="1"/>
  <c r="V1116" i="1"/>
  <c r="V1117" i="1"/>
  <c r="V1136" i="1"/>
  <c r="V1146" i="1"/>
  <c r="V1147" i="1"/>
  <c r="V1166" i="1"/>
  <c r="V1206" i="1"/>
  <c r="V1236" i="1"/>
  <c r="V1276" i="1"/>
  <c r="V1286" i="1"/>
  <c r="V1303" i="1"/>
  <c r="V1316" i="1"/>
  <c r="V1323" i="1"/>
  <c r="V1326" i="1"/>
  <c r="V1363" i="1"/>
  <c r="V1366" i="1"/>
  <c r="V1386" i="1"/>
  <c r="V1403" i="1"/>
  <c r="V1423" i="1"/>
  <c r="V1426" i="1"/>
  <c r="V1463" i="1"/>
  <c r="V1466" i="1"/>
  <c r="V1473" i="1"/>
  <c r="V1486" i="1"/>
  <c r="V1503" i="1"/>
  <c r="V1513" i="1"/>
  <c r="V1526" i="1"/>
  <c r="V1536" i="1"/>
  <c r="V1553" i="1"/>
  <c r="V1563" i="1"/>
  <c r="V1565" i="1"/>
  <c r="V1573" i="1"/>
  <c r="V1583" i="1"/>
  <c r="V1584" i="1"/>
  <c r="V1585" i="1"/>
  <c r="V1586" i="1"/>
  <c r="V1593" i="1"/>
  <c r="V1594" i="1"/>
  <c r="V1595" i="1"/>
  <c r="V1596" i="1"/>
  <c r="V1604" i="1"/>
  <c r="V1605" i="1"/>
  <c r="V1606" i="1"/>
  <c r="V1615" i="1"/>
  <c r="V1616" i="1"/>
  <c r="V1626" i="1"/>
  <c r="V1643" i="1"/>
  <c r="V1653" i="1"/>
  <c r="V1654" i="1"/>
  <c r="V1663" i="1"/>
  <c r="V1664" i="1"/>
  <c r="V1665" i="1"/>
  <c r="V1673" i="1"/>
  <c r="V1674" i="1"/>
  <c r="V1675" i="1"/>
  <c r="V1676" i="1"/>
  <c r="V1683" i="1"/>
  <c r="V1684" i="1"/>
  <c r="V1685" i="1"/>
  <c r="V1686" i="1"/>
  <c r="V1693" i="1"/>
  <c r="V1694" i="1"/>
  <c r="V1695" i="1"/>
  <c r="V1696" i="1"/>
  <c r="V1704" i="1"/>
  <c r="V1705" i="1"/>
  <c r="V1706" i="1"/>
  <c r="V1715" i="1"/>
  <c r="V1716" i="1"/>
  <c r="V1726" i="1"/>
  <c r="V1743" i="1"/>
  <c r="V1753" i="1"/>
  <c r="V1754" i="1"/>
  <c r="V1763" i="1"/>
  <c r="V1764" i="1"/>
  <c r="V1765" i="1"/>
  <c r="V1773" i="1"/>
  <c r="V1774" i="1"/>
  <c r="V1775" i="1"/>
  <c r="V1776" i="1"/>
  <c r="V1783" i="1"/>
  <c r="V1784" i="1"/>
  <c r="V1785" i="1"/>
  <c r="V1786" i="1"/>
  <c r="V1787" i="1"/>
  <c r="V1793" i="1"/>
  <c r="V1794" i="1"/>
  <c r="V1795" i="1"/>
  <c r="V1796" i="1"/>
  <c r="V1797" i="1"/>
  <c r="V1804" i="1"/>
  <c r="V1805" i="1"/>
  <c r="V1806" i="1"/>
  <c r="V1815" i="1"/>
  <c r="V1816" i="1"/>
  <c r="V1826" i="1"/>
  <c r="V1843" i="1"/>
  <c r="V1853" i="1"/>
  <c r="V1854" i="1"/>
  <c r="V1863" i="1"/>
  <c r="V1864" i="1"/>
  <c r="V1865" i="1"/>
  <c r="V1873" i="1"/>
  <c r="V1874" i="1"/>
  <c r="V1875" i="1"/>
  <c r="V1876" i="1"/>
  <c r="V1883" i="1"/>
  <c r="V1884" i="1"/>
  <c r="V1885" i="1"/>
  <c r="V1886" i="1"/>
  <c r="V1887" i="1"/>
  <c r="V1893" i="1"/>
  <c r="V1894" i="1"/>
  <c r="V1895" i="1"/>
  <c r="V1896" i="1"/>
  <c r="V1897" i="1"/>
  <c r="V1904" i="1"/>
  <c r="V1905" i="1"/>
  <c r="V1906" i="1"/>
  <c r="V1915" i="1"/>
  <c r="V1916" i="1"/>
  <c r="V1917" i="1"/>
  <c r="V1926" i="1"/>
  <c r="V1943" i="1"/>
  <c r="V1953" i="1"/>
  <c r="V1954" i="1"/>
  <c r="V1963" i="1"/>
  <c r="V1964" i="1"/>
  <c r="V1965" i="1"/>
  <c r="U16" i="1"/>
  <c r="V16" i="1" s="1"/>
  <c r="U17" i="1"/>
  <c r="V17" i="1" s="1"/>
  <c r="U18" i="1"/>
  <c r="V18" i="1" s="1"/>
  <c r="U19" i="1"/>
  <c r="V19" i="1" s="1"/>
  <c r="U20" i="1"/>
  <c r="V20" i="1" s="1"/>
  <c r="U21" i="1"/>
  <c r="V21" i="1" s="1"/>
  <c r="U22" i="1"/>
  <c r="V22" i="1" s="1"/>
  <c r="U23" i="1"/>
  <c r="U24" i="1"/>
  <c r="U25" i="1"/>
  <c r="V25" i="1" s="1"/>
  <c r="U26" i="1"/>
  <c r="U27" i="1"/>
  <c r="V27" i="1" s="1"/>
  <c r="U28" i="1"/>
  <c r="V28" i="1" s="1"/>
  <c r="U29" i="1"/>
  <c r="V29" i="1" s="1"/>
  <c r="U30" i="1"/>
  <c r="V30" i="1" s="1"/>
  <c r="U31" i="1"/>
  <c r="V31" i="1" s="1"/>
  <c r="U32" i="1"/>
  <c r="V32" i="1" s="1"/>
  <c r="U33" i="1"/>
  <c r="V33" i="1" s="1"/>
  <c r="U34" i="1"/>
  <c r="V34" i="1" s="1"/>
  <c r="U35" i="1"/>
  <c r="V35" i="1" s="1"/>
  <c r="U36" i="1"/>
  <c r="V36" i="1" s="1"/>
  <c r="U37" i="1"/>
  <c r="V37" i="1" s="1"/>
  <c r="U38" i="1"/>
  <c r="V38" i="1" s="1"/>
  <c r="U39" i="1"/>
  <c r="V39" i="1" s="1"/>
  <c r="U40" i="1"/>
  <c r="V40" i="1" s="1"/>
  <c r="U41" i="1"/>
  <c r="V41" i="1" s="1"/>
  <c r="U42" i="1"/>
  <c r="V42" i="1" s="1"/>
  <c r="U43" i="1"/>
  <c r="V43" i="1" s="1"/>
  <c r="U44" i="1"/>
  <c r="U45" i="1"/>
  <c r="V45" i="1" s="1"/>
  <c r="U46" i="1"/>
  <c r="U47" i="1"/>
  <c r="V47" i="1" s="1"/>
  <c r="U48" i="1"/>
  <c r="V48" i="1" s="1"/>
  <c r="U49" i="1"/>
  <c r="V49" i="1" s="1"/>
  <c r="U50" i="1"/>
  <c r="V50" i="1" s="1"/>
  <c r="U51" i="1"/>
  <c r="V51" i="1" s="1"/>
  <c r="U52" i="1"/>
  <c r="V52" i="1" s="1"/>
  <c r="U53" i="1"/>
  <c r="V53" i="1" s="1"/>
  <c r="U54" i="1"/>
  <c r="V54" i="1" s="1"/>
  <c r="U55" i="1"/>
  <c r="V55" i="1" s="1"/>
  <c r="U56" i="1"/>
  <c r="V56" i="1" s="1"/>
  <c r="U57" i="1"/>
  <c r="V57" i="1" s="1"/>
  <c r="U58" i="1"/>
  <c r="V58" i="1" s="1"/>
  <c r="U59" i="1"/>
  <c r="V59" i="1" s="1"/>
  <c r="U60" i="1"/>
  <c r="V60" i="1" s="1"/>
  <c r="U61" i="1"/>
  <c r="V61" i="1" s="1"/>
  <c r="U62" i="1"/>
  <c r="V62" i="1" s="1"/>
  <c r="U63" i="1"/>
  <c r="V63" i="1" s="1"/>
  <c r="U64" i="1"/>
  <c r="V64" i="1" s="1"/>
  <c r="U65" i="1"/>
  <c r="V65" i="1" s="1"/>
  <c r="U66" i="1"/>
  <c r="V66" i="1" s="1"/>
  <c r="U67" i="1"/>
  <c r="V67" i="1" s="1"/>
  <c r="U68" i="1"/>
  <c r="V68" i="1" s="1"/>
  <c r="U69" i="1"/>
  <c r="V69" i="1" s="1"/>
  <c r="U70" i="1"/>
  <c r="V70" i="1" s="1"/>
  <c r="U71" i="1"/>
  <c r="V71" i="1" s="1"/>
  <c r="U72" i="1"/>
  <c r="V72" i="1" s="1"/>
  <c r="U73" i="1"/>
  <c r="V73" i="1" s="1"/>
  <c r="U74" i="1"/>
  <c r="V74" i="1" s="1"/>
  <c r="U75" i="1"/>
  <c r="V75" i="1" s="1"/>
  <c r="U76" i="1"/>
  <c r="V76" i="1" s="1"/>
  <c r="U77" i="1"/>
  <c r="V77" i="1" s="1"/>
  <c r="U78" i="1"/>
  <c r="V78" i="1" s="1"/>
  <c r="U79" i="1"/>
  <c r="V79" i="1" s="1"/>
  <c r="U80" i="1"/>
  <c r="V80" i="1" s="1"/>
  <c r="U81" i="1"/>
  <c r="V81" i="1" s="1"/>
  <c r="U82" i="1"/>
  <c r="V82" i="1" s="1"/>
  <c r="U83" i="1"/>
  <c r="U84" i="1"/>
  <c r="U85" i="1"/>
  <c r="U86" i="1"/>
  <c r="U87" i="1"/>
  <c r="V87" i="1" s="1"/>
  <c r="U88" i="1"/>
  <c r="V88" i="1" s="1"/>
  <c r="U89" i="1"/>
  <c r="V89" i="1" s="1"/>
  <c r="U90" i="1"/>
  <c r="V90" i="1" s="1"/>
  <c r="U91" i="1"/>
  <c r="V91" i="1" s="1"/>
  <c r="U92" i="1"/>
  <c r="V92" i="1" s="1"/>
  <c r="U93" i="1"/>
  <c r="V93" i="1" s="1"/>
  <c r="U94" i="1"/>
  <c r="V94" i="1" s="1"/>
  <c r="U95" i="1"/>
  <c r="V95" i="1" s="1"/>
  <c r="U96" i="1"/>
  <c r="V96" i="1" s="1"/>
  <c r="U97" i="1"/>
  <c r="V97" i="1" s="1"/>
  <c r="U98" i="1"/>
  <c r="V98" i="1" s="1"/>
  <c r="U99" i="1"/>
  <c r="V99" i="1" s="1"/>
  <c r="U100" i="1"/>
  <c r="V100" i="1" s="1"/>
  <c r="U101" i="1"/>
  <c r="V101" i="1" s="1"/>
  <c r="U102" i="1"/>
  <c r="V102" i="1" s="1"/>
  <c r="U103" i="1"/>
  <c r="V103" i="1" s="1"/>
  <c r="U104" i="1"/>
  <c r="V104" i="1" s="1"/>
  <c r="U105" i="1"/>
  <c r="V105" i="1" s="1"/>
  <c r="U106" i="1"/>
  <c r="V106" i="1" s="1"/>
  <c r="U107" i="1"/>
  <c r="V107" i="1" s="1"/>
  <c r="U108" i="1"/>
  <c r="V108" i="1" s="1"/>
  <c r="U109" i="1"/>
  <c r="V109" i="1" s="1"/>
  <c r="U110" i="1"/>
  <c r="V110" i="1" s="1"/>
  <c r="U111" i="1"/>
  <c r="V111" i="1" s="1"/>
  <c r="U112" i="1"/>
  <c r="V112" i="1" s="1"/>
  <c r="U113" i="1"/>
  <c r="V113" i="1" s="1"/>
  <c r="U114" i="1"/>
  <c r="V114" i="1" s="1"/>
  <c r="U115" i="1"/>
  <c r="V115" i="1" s="1"/>
  <c r="U116" i="1"/>
  <c r="V116" i="1" s="1"/>
  <c r="U117" i="1"/>
  <c r="V117" i="1" s="1"/>
  <c r="U118" i="1"/>
  <c r="V118" i="1" s="1"/>
  <c r="U119" i="1"/>
  <c r="V119" i="1" s="1"/>
  <c r="U120" i="1"/>
  <c r="V120" i="1" s="1"/>
  <c r="U121" i="1"/>
  <c r="V121" i="1" s="1"/>
  <c r="U122" i="1"/>
  <c r="V122" i="1" s="1"/>
  <c r="U123" i="1"/>
  <c r="V123" i="1" s="1"/>
  <c r="U124" i="1"/>
  <c r="V124" i="1" s="1"/>
  <c r="U125" i="1"/>
  <c r="V125" i="1" s="1"/>
  <c r="U126" i="1"/>
  <c r="V126" i="1" s="1"/>
  <c r="U127" i="1"/>
  <c r="V127" i="1" s="1"/>
  <c r="U128" i="1"/>
  <c r="V128" i="1" s="1"/>
  <c r="U129" i="1"/>
  <c r="V129" i="1" s="1"/>
  <c r="U130" i="1"/>
  <c r="V130" i="1" s="1"/>
  <c r="U131" i="1"/>
  <c r="V131" i="1" s="1"/>
  <c r="U132" i="1"/>
  <c r="V132" i="1" s="1"/>
  <c r="U133" i="1"/>
  <c r="U134" i="1"/>
  <c r="V134" i="1" s="1"/>
  <c r="U135" i="1"/>
  <c r="V135" i="1" s="1"/>
  <c r="U136" i="1"/>
  <c r="V136" i="1" s="1"/>
  <c r="U137" i="1"/>
  <c r="U138" i="1"/>
  <c r="V138" i="1" s="1"/>
  <c r="U139" i="1"/>
  <c r="V139" i="1" s="1"/>
  <c r="U140" i="1"/>
  <c r="V140" i="1" s="1"/>
  <c r="U141" i="1"/>
  <c r="V141" i="1" s="1"/>
  <c r="U142" i="1"/>
  <c r="V142" i="1" s="1"/>
  <c r="U143" i="1"/>
  <c r="V143" i="1" s="1"/>
  <c r="U144" i="1"/>
  <c r="U145" i="1"/>
  <c r="V145" i="1" s="1"/>
  <c r="U146" i="1"/>
  <c r="V146" i="1" s="1"/>
  <c r="U147" i="1"/>
  <c r="V147" i="1" s="1"/>
  <c r="U148" i="1"/>
  <c r="V148" i="1" s="1"/>
  <c r="U149" i="1"/>
  <c r="V149" i="1" s="1"/>
  <c r="U150" i="1"/>
  <c r="V150" i="1" s="1"/>
  <c r="U151" i="1"/>
  <c r="V151" i="1" s="1"/>
  <c r="U152" i="1"/>
  <c r="V152" i="1" s="1"/>
  <c r="U153" i="1"/>
  <c r="V153" i="1" s="1"/>
  <c r="U154" i="1"/>
  <c r="V154" i="1" s="1"/>
  <c r="U155" i="1"/>
  <c r="V155" i="1" s="1"/>
  <c r="U156" i="1"/>
  <c r="V156" i="1" s="1"/>
  <c r="U157" i="1"/>
  <c r="V157" i="1" s="1"/>
  <c r="U158" i="1"/>
  <c r="V158" i="1" s="1"/>
  <c r="U159" i="1"/>
  <c r="V159" i="1" s="1"/>
  <c r="U160" i="1"/>
  <c r="V160" i="1" s="1"/>
  <c r="U161" i="1"/>
  <c r="V161" i="1" s="1"/>
  <c r="U162" i="1"/>
  <c r="V162" i="1" s="1"/>
  <c r="U163" i="1"/>
  <c r="V163" i="1" s="1"/>
  <c r="U164" i="1"/>
  <c r="V164" i="1" s="1"/>
  <c r="U165" i="1"/>
  <c r="V165" i="1" s="1"/>
  <c r="U166" i="1"/>
  <c r="V166" i="1" s="1"/>
  <c r="U167" i="1"/>
  <c r="V167" i="1" s="1"/>
  <c r="U168" i="1"/>
  <c r="V168" i="1" s="1"/>
  <c r="U169" i="1"/>
  <c r="V169" i="1" s="1"/>
  <c r="U170" i="1"/>
  <c r="V170" i="1" s="1"/>
  <c r="U171" i="1"/>
  <c r="V171" i="1" s="1"/>
  <c r="U172" i="1"/>
  <c r="V172" i="1" s="1"/>
  <c r="U173" i="1"/>
  <c r="U174" i="1"/>
  <c r="V174" i="1" s="1"/>
  <c r="U175" i="1"/>
  <c r="V175" i="1" s="1"/>
  <c r="U176" i="1"/>
  <c r="V176" i="1" s="1"/>
  <c r="U177" i="1"/>
  <c r="V177" i="1" s="1"/>
  <c r="U178" i="1"/>
  <c r="V178" i="1" s="1"/>
  <c r="U179" i="1"/>
  <c r="V179" i="1" s="1"/>
  <c r="U180" i="1"/>
  <c r="V180" i="1" s="1"/>
  <c r="U181" i="1"/>
  <c r="V181" i="1" s="1"/>
  <c r="U182" i="1"/>
  <c r="V182" i="1" s="1"/>
  <c r="U183" i="1"/>
  <c r="U184" i="1"/>
  <c r="V184" i="1" s="1"/>
  <c r="U185" i="1"/>
  <c r="V185" i="1" s="1"/>
  <c r="U186" i="1"/>
  <c r="V186" i="1" s="1"/>
  <c r="U187" i="1"/>
  <c r="V187" i="1" s="1"/>
  <c r="U188" i="1"/>
  <c r="V188" i="1" s="1"/>
  <c r="U189" i="1"/>
  <c r="V189" i="1" s="1"/>
  <c r="U190" i="1"/>
  <c r="V190" i="1" s="1"/>
  <c r="U191" i="1"/>
  <c r="V191" i="1" s="1"/>
  <c r="U192" i="1"/>
  <c r="V192" i="1" s="1"/>
  <c r="U193" i="1"/>
  <c r="V193" i="1" s="1"/>
  <c r="U194" i="1"/>
  <c r="U195" i="1"/>
  <c r="V195" i="1" s="1"/>
  <c r="U196" i="1"/>
  <c r="V196" i="1" s="1"/>
  <c r="U197" i="1"/>
  <c r="V197" i="1" s="1"/>
  <c r="U198" i="1"/>
  <c r="V198" i="1" s="1"/>
  <c r="U199" i="1"/>
  <c r="V199" i="1" s="1"/>
  <c r="U200" i="1"/>
  <c r="V200" i="1" s="1"/>
  <c r="U201" i="1"/>
  <c r="V201" i="1" s="1"/>
  <c r="U202" i="1"/>
  <c r="V202" i="1" s="1"/>
  <c r="U203" i="1"/>
  <c r="V203" i="1" s="1"/>
  <c r="U204" i="1"/>
  <c r="V204" i="1" s="1"/>
  <c r="U205" i="1"/>
  <c r="V205" i="1" s="1"/>
  <c r="U206" i="1"/>
  <c r="V206" i="1" s="1"/>
  <c r="U207" i="1"/>
  <c r="V207" i="1" s="1"/>
  <c r="U208" i="1"/>
  <c r="V208" i="1" s="1"/>
  <c r="U209" i="1"/>
  <c r="V209" i="1" s="1"/>
  <c r="U210" i="1"/>
  <c r="V210" i="1" s="1"/>
  <c r="U211" i="1"/>
  <c r="V211" i="1" s="1"/>
  <c r="U212" i="1"/>
  <c r="V212" i="1" s="1"/>
  <c r="U213" i="1"/>
  <c r="V213" i="1" s="1"/>
  <c r="U214" i="1"/>
  <c r="V214" i="1" s="1"/>
  <c r="U215" i="1"/>
  <c r="V215" i="1" s="1"/>
  <c r="U216" i="1"/>
  <c r="V216" i="1" s="1"/>
  <c r="U217" i="1"/>
  <c r="V217" i="1" s="1"/>
  <c r="U218" i="1"/>
  <c r="V218" i="1" s="1"/>
  <c r="U219" i="1"/>
  <c r="V219" i="1" s="1"/>
  <c r="U220" i="1"/>
  <c r="V220" i="1" s="1"/>
  <c r="U221" i="1"/>
  <c r="V221" i="1" s="1"/>
  <c r="U222" i="1"/>
  <c r="V222" i="1" s="1"/>
  <c r="U223" i="1"/>
  <c r="V223" i="1" s="1"/>
  <c r="U224" i="1"/>
  <c r="V224" i="1" s="1"/>
  <c r="U225" i="1"/>
  <c r="V225" i="1" s="1"/>
  <c r="U226" i="1"/>
  <c r="U227" i="1"/>
  <c r="V227" i="1" s="1"/>
  <c r="U228" i="1"/>
  <c r="V228" i="1" s="1"/>
  <c r="U229" i="1"/>
  <c r="V229" i="1" s="1"/>
  <c r="U230" i="1"/>
  <c r="V230" i="1" s="1"/>
  <c r="U231" i="1"/>
  <c r="V231" i="1" s="1"/>
  <c r="U232" i="1"/>
  <c r="V232" i="1" s="1"/>
  <c r="U233" i="1"/>
  <c r="U234" i="1"/>
  <c r="U235" i="1"/>
  <c r="U236" i="1"/>
  <c r="V236" i="1" s="1"/>
  <c r="U237" i="1"/>
  <c r="V237" i="1" s="1"/>
  <c r="U238" i="1"/>
  <c r="V238" i="1" s="1"/>
  <c r="U239" i="1"/>
  <c r="V239" i="1" s="1"/>
  <c r="U240" i="1"/>
  <c r="V240" i="1" s="1"/>
  <c r="U241" i="1"/>
  <c r="V241" i="1" s="1"/>
  <c r="U242" i="1"/>
  <c r="V242" i="1" s="1"/>
  <c r="U243" i="1"/>
  <c r="V243" i="1" s="1"/>
  <c r="U244" i="1"/>
  <c r="V244" i="1" s="1"/>
  <c r="U245" i="1"/>
  <c r="V245" i="1" s="1"/>
  <c r="U246" i="1"/>
  <c r="V246" i="1" s="1"/>
  <c r="U247" i="1"/>
  <c r="V247" i="1" s="1"/>
  <c r="U248" i="1"/>
  <c r="V248" i="1" s="1"/>
  <c r="U249" i="1"/>
  <c r="V249" i="1" s="1"/>
  <c r="U250" i="1"/>
  <c r="V250" i="1" s="1"/>
  <c r="U251" i="1"/>
  <c r="V251" i="1" s="1"/>
  <c r="U252" i="1"/>
  <c r="V252" i="1" s="1"/>
  <c r="U253" i="1"/>
  <c r="V253" i="1" s="1"/>
  <c r="U254" i="1"/>
  <c r="V254" i="1" s="1"/>
  <c r="U255" i="1"/>
  <c r="V255" i="1" s="1"/>
  <c r="U256" i="1"/>
  <c r="V256" i="1" s="1"/>
  <c r="U257" i="1"/>
  <c r="V257" i="1" s="1"/>
  <c r="U258" i="1"/>
  <c r="V258" i="1" s="1"/>
  <c r="U259" i="1"/>
  <c r="V259" i="1" s="1"/>
  <c r="U260" i="1"/>
  <c r="V260" i="1" s="1"/>
  <c r="U261" i="1"/>
  <c r="V261" i="1" s="1"/>
  <c r="U262" i="1"/>
  <c r="V262" i="1" s="1"/>
  <c r="U263" i="1"/>
  <c r="V263" i="1" s="1"/>
  <c r="U264" i="1"/>
  <c r="V264" i="1" s="1"/>
  <c r="U265" i="1"/>
  <c r="V265" i="1" s="1"/>
  <c r="U266" i="1"/>
  <c r="V266" i="1" s="1"/>
  <c r="U267" i="1"/>
  <c r="U268" i="1"/>
  <c r="V268" i="1" s="1"/>
  <c r="U269" i="1"/>
  <c r="V269" i="1" s="1"/>
  <c r="U270" i="1"/>
  <c r="V270" i="1" s="1"/>
  <c r="U271" i="1"/>
  <c r="V271" i="1" s="1"/>
  <c r="U272" i="1"/>
  <c r="V272" i="1" s="1"/>
  <c r="U273" i="1"/>
  <c r="V273" i="1" s="1"/>
  <c r="U274" i="1"/>
  <c r="V274" i="1" s="1"/>
  <c r="U275" i="1"/>
  <c r="V275" i="1" s="1"/>
  <c r="U276" i="1"/>
  <c r="V276" i="1" s="1"/>
  <c r="U277" i="1"/>
  <c r="V277" i="1" s="1"/>
  <c r="U278" i="1"/>
  <c r="V278" i="1" s="1"/>
  <c r="U279" i="1"/>
  <c r="V279" i="1" s="1"/>
  <c r="U280" i="1"/>
  <c r="V280" i="1" s="1"/>
  <c r="U281" i="1"/>
  <c r="V281" i="1" s="1"/>
  <c r="U282" i="1"/>
  <c r="V282" i="1" s="1"/>
  <c r="U283" i="1"/>
  <c r="V283" i="1" s="1"/>
  <c r="U284" i="1"/>
  <c r="V284" i="1" s="1"/>
  <c r="U285" i="1"/>
  <c r="U286" i="1"/>
  <c r="U287" i="1"/>
  <c r="U288" i="1"/>
  <c r="V288" i="1" s="1"/>
  <c r="U289" i="1"/>
  <c r="V289" i="1" s="1"/>
  <c r="U290" i="1"/>
  <c r="V290" i="1" s="1"/>
  <c r="U291" i="1"/>
  <c r="V291" i="1" s="1"/>
  <c r="U292" i="1"/>
  <c r="V292" i="1" s="1"/>
  <c r="U293" i="1"/>
  <c r="V293" i="1" s="1"/>
  <c r="U294" i="1"/>
  <c r="V294" i="1" s="1"/>
  <c r="U295" i="1"/>
  <c r="V295" i="1" s="1"/>
  <c r="U296" i="1"/>
  <c r="V296" i="1" s="1"/>
  <c r="U297" i="1"/>
  <c r="V297" i="1" s="1"/>
  <c r="U298" i="1"/>
  <c r="V298" i="1" s="1"/>
  <c r="U299" i="1"/>
  <c r="V299" i="1" s="1"/>
  <c r="U300" i="1"/>
  <c r="V300" i="1" s="1"/>
  <c r="U301" i="1"/>
  <c r="V301" i="1" s="1"/>
  <c r="U302" i="1"/>
  <c r="V302" i="1" s="1"/>
  <c r="U303" i="1"/>
  <c r="V303" i="1" s="1"/>
  <c r="U304" i="1"/>
  <c r="V304" i="1" s="1"/>
  <c r="U305" i="1"/>
  <c r="V305" i="1" s="1"/>
  <c r="U306" i="1"/>
  <c r="V306" i="1" s="1"/>
  <c r="U307" i="1"/>
  <c r="V307" i="1" s="1"/>
  <c r="U308" i="1"/>
  <c r="V308" i="1" s="1"/>
  <c r="U309" i="1"/>
  <c r="V309" i="1" s="1"/>
  <c r="U310" i="1"/>
  <c r="V310" i="1" s="1"/>
  <c r="U311" i="1"/>
  <c r="V311" i="1" s="1"/>
  <c r="U312" i="1"/>
  <c r="V312" i="1" s="1"/>
  <c r="U313" i="1"/>
  <c r="V313" i="1" s="1"/>
  <c r="U314" i="1"/>
  <c r="V314" i="1" s="1"/>
  <c r="U315" i="1"/>
  <c r="V315" i="1" s="1"/>
  <c r="U316" i="1"/>
  <c r="V316" i="1" s="1"/>
  <c r="U317" i="1"/>
  <c r="U318" i="1"/>
  <c r="V318" i="1" s="1"/>
  <c r="U319" i="1"/>
  <c r="V319" i="1" s="1"/>
  <c r="U320" i="1"/>
  <c r="V320" i="1" s="1"/>
  <c r="U321" i="1"/>
  <c r="V321" i="1" s="1"/>
  <c r="U322" i="1"/>
  <c r="V322" i="1" s="1"/>
  <c r="U323" i="1"/>
  <c r="V323" i="1" s="1"/>
  <c r="U324" i="1"/>
  <c r="V324" i="1" s="1"/>
  <c r="U325" i="1"/>
  <c r="V325" i="1" s="1"/>
  <c r="U326" i="1"/>
  <c r="U327" i="1"/>
  <c r="V327" i="1" s="1"/>
  <c r="U328" i="1"/>
  <c r="V328" i="1" s="1"/>
  <c r="U329" i="1"/>
  <c r="V329" i="1" s="1"/>
  <c r="U330" i="1"/>
  <c r="V330" i="1" s="1"/>
  <c r="U331" i="1"/>
  <c r="V331" i="1" s="1"/>
  <c r="U332" i="1"/>
  <c r="V332" i="1" s="1"/>
  <c r="U333" i="1"/>
  <c r="V333" i="1" s="1"/>
  <c r="U334" i="1"/>
  <c r="V334" i="1" s="1"/>
  <c r="U335" i="1"/>
  <c r="V335" i="1" s="1"/>
  <c r="U336" i="1"/>
  <c r="V336" i="1" s="1"/>
  <c r="U337" i="1"/>
  <c r="U338" i="1"/>
  <c r="V338" i="1" s="1"/>
  <c r="U339" i="1"/>
  <c r="V339" i="1" s="1"/>
  <c r="U340" i="1"/>
  <c r="V340" i="1" s="1"/>
  <c r="U341" i="1"/>
  <c r="V341" i="1" s="1"/>
  <c r="U342" i="1"/>
  <c r="V342" i="1" s="1"/>
  <c r="U343" i="1"/>
  <c r="V343" i="1" s="1"/>
  <c r="U344" i="1"/>
  <c r="V344" i="1" s="1"/>
  <c r="U345" i="1"/>
  <c r="V345" i="1" s="1"/>
  <c r="U346" i="1"/>
  <c r="V346" i="1" s="1"/>
  <c r="U347" i="1"/>
  <c r="U348" i="1"/>
  <c r="V348" i="1" s="1"/>
  <c r="U349" i="1"/>
  <c r="V349" i="1" s="1"/>
  <c r="U350" i="1"/>
  <c r="V350" i="1" s="1"/>
  <c r="U351" i="1"/>
  <c r="V351" i="1" s="1"/>
  <c r="U352" i="1"/>
  <c r="V352" i="1" s="1"/>
  <c r="U353" i="1"/>
  <c r="V353" i="1" s="1"/>
  <c r="U354" i="1"/>
  <c r="V354" i="1" s="1"/>
  <c r="U355" i="1"/>
  <c r="V355" i="1" s="1"/>
  <c r="U356" i="1"/>
  <c r="V356" i="1" s="1"/>
  <c r="U357" i="1"/>
  <c r="V357" i="1" s="1"/>
  <c r="U358" i="1"/>
  <c r="V358" i="1" s="1"/>
  <c r="U359" i="1"/>
  <c r="V359" i="1" s="1"/>
  <c r="U360" i="1"/>
  <c r="V360" i="1" s="1"/>
  <c r="U361" i="1"/>
  <c r="V361" i="1" s="1"/>
  <c r="U362" i="1"/>
  <c r="V362" i="1" s="1"/>
  <c r="U363" i="1"/>
  <c r="V363" i="1" s="1"/>
  <c r="U364" i="1"/>
  <c r="V364" i="1" s="1"/>
  <c r="U365" i="1"/>
  <c r="V365" i="1" s="1"/>
  <c r="U366" i="1"/>
  <c r="V366" i="1" s="1"/>
  <c r="U367" i="1"/>
  <c r="V367" i="1" s="1"/>
  <c r="U368" i="1"/>
  <c r="V368" i="1" s="1"/>
  <c r="U369" i="1"/>
  <c r="V369" i="1" s="1"/>
  <c r="U370" i="1"/>
  <c r="V370" i="1" s="1"/>
  <c r="U371" i="1"/>
  <c r="V371" i="1" s="1"/>
  <c r="U372" i="1"/>
  <c r="V372" i="1" s="1"/>
  <c r="U373" i="1"/>
  <c r="V373" i="1" s="1"/>
  <c r="U374" i="1"/>
  <c r="U375" i="1"/>
  <c r="V375" i="1" s="1"/>
  <c r="U376" i="1"/>
  <c r="U377" i="1"/>
  <c r="V377" i="1" s="1"/>
  <c r="U378" i="1"/>
  <c r="V378" i="1" s="1"/>
  <c r="U379" i="1"/>
  <c r="V379" i="1" s="1"/>
  <c r="U380" i="1"/>
  <c r="V380" i="1" s="1"/>
  <c r="U381" i="1"/>
  <c r="V381" i="1" s="1"/>
  <c r="U382" i="1"/>
  <c r="V382" i="1" s="1"/>
  <c r="U383" i="1"/>
  <c r="U384" i="1"/>
  <c r="V384" i="1" s="1"/>
  <c r="U385" i="1"/>
  <c r="V385" i="1" s="1"/>
  <c r="U386" i="1"/>
  <c r="V386" i="1" s="1"/>
  <c r="U387" i="1"/>
  <c r="U388" i="1"/>
  <c r="V388" i="1" s="1"/>
  <c r="U389" i="1"/>
  <c r="V389" i="1" s="1"/>
  <c r="U390" i="1"/>
  <c r="V390" i="1" s="1"/>
  <c r="U391" i="1"/>
  <c r="V391" i="1" s="1"/>
  <c r="U392" i="1"/>
  <c r="V392" i="1" s="1"/>
  <c r="U393" i="1"/>
  <c r="V393" i="1" s="1"/>
  <c r="U394" i="1"/>
  <c r="V394" i="1" s="1"/>
  <c r="U395" i="1"/>
  <c r="V395" i="1" s="1"/>
  <c r="U396" i="1"/>
  <c r="V396" i="1" s="1"/>
  <c r="U397" i="1"/>
  <c r="V397" i="1" s="1"/>
  <c r="U398" i="1"/>
  <c r="V398" i="1" s="1"/>
  <c r="U399" i="1"/>
  <c r="V399" i="1" s="1"/>
  <c r="U400" i="1"/>
  <c r="V400" i="1" s="1"/>
  <c r="U401" i="1"/>
  <c r="V401" i="1" s="1"/>
  <c r="U402" i="1"/>
  <c r="V402" i="1" s="1"/>
  <c r="U403" i="1"/>
  <c r="V403" i="1" s="1"/>
  <c r="U404" i="1"/>
  <c r="V404" i="1" s="1"/>
  <c r="U405" i="1"/>
  <c r="V405" i="1" s="1"/>
  <c r="U406" i="1"/>
  <c r="V406" i="1" s="1"/>
  <c r="U407" i="1"/>
  <c r="V407" i="1" s="1"/>
  <c r="U408" i="1"/>
  <c r="V408" i="1" s="1"/>
  <c r="U409" i="1"/>
  <c r="V409" i="1" s="1"/>
  <c r="U410" i="1"/>
  <c r="V410" i="1" s="1"/>
  <c r="U411" i="1"/>
  <c r="V411" i="1" s="1"/>
  <c r="U412" i="1"/>
  <c r="V412" i="1" s="1"/>
  <c r="U413" i="1"/>
  <c r="V413" i="1" s="1"/>
  <c r="U414" i="1"/>
  <c r="V414" i="1" s="1"/>
  <c r="U415" i="1"/>
  <c r="V415" i="1" s="1"/>
  <c r="U416" i="1"/>
  <c r="U417" i="1"/>
  <c r="V417" i="1" s="1"/>
  <c r="U418" i="1"/>
  <c r="V418" i="1" s="1"/>
  <c r="U419" i="1"/>
  <c r="V419" i="1" s="1"/>
  <c r="U420" i="1"/>
  <c r="V420" i="1" s="1"/>
  <c r="U421" i="1"/>
  <c r="V421" i="1" s="1"/>
  <c r="U422" i="1"/>
  <c r="V422" i="1" s="1"/>
  <c r="U423" i="1"/>
  <c r="V423" i="1" s="1"/>
  <c r="U424" i="1"/>
  <c r="V424" i="1" s="1"/>
  <c r="U425" i="1"/>
  <c r="V425" i="1" s="1"/>
  <c r="U426" i="1"/>
  <c r="V426" i="1" s="1"/>
  <c r="U427" i="1"/>
  <c r="V427" i="1" s="1"/>
  <c r="U428" i="1"/>
  <c r="V428" i="1" s="1"/>
  <c r="U429" i="1"/>
  <c r="V429" i="1" s="1"/>
  <c r="U430" i="1"/>
  <c r="V430" i="1" s="1"/>
  <c r="U431" i="1"/>
  <c r="V431" i="1" s="1"/>
  <c r="U432" i="1"/>
  <c r="V432" i="1" s="1"/>
  <c r="U433" i="1"/>
  <c r="V433" i="1" s="1"/>
  <c r="U434" i="1"/>
  <c r="U435" i="1"/>
  <c r="U436" i="1"/>
  <c r="U437" i="1"/>
  <c r="U438" i="1"/>
  <c r="V438" i="1" s="1"/>
  <c r="U439" i="1"/>
  <c r="V439" i="1" s="1"/>
  <c r="U440" i="1"/>
  <c r="V440" i="1" s="1"/>
  <c r="U441" i="1"/>
  <c r="V441" i="1" s="1"/>
  <c r="U442" i="1"/>
  <c r="V442" i="1" s="1"/>
  <c r="U443" i="1"/>
  <c r="V443" i="1" s="1"/>
  <c r="U444" i="1"/>
  <c r="V444" i="1" s="1"/>
  <c r="U445" i="1"/>
  <c r="V445" i="1" s="1"/>
  <c r="U446" i="1"/>
  <c r="V446" i="1" s="1"/>
  <c r="U447" i="1"/>
  <c r="V447" i="1" s="1"/>
  <c r="U448" i="1"/>
  <c r="V448" i="1" s="1"/>
  <c r="U449" i="1"/>
  <c r="V449" i="1" s="1"/>
  <c r="U450" i="1"/>
  <c r="V450" i="1" s="1"/>
  <c r="U451" i="1"/>
  <c r="V451" i="1" s="1"/>
  <c r="U452" i="1"/>
  <c r="V452" i="1" s="1"/>
  <c r="U453" i="1"/>
  <c r="V453" i="1" s="1"/>
  <c r="U454" i="1"/>
  <c r="V454" i="1" s="1"/>
  <c r="U455" i="1"/>
  <c r="V455" i="1" s="1"/>
  <c r="U456" i="1"/>
  <c r="V456" i="1" s="1"/>
  <c r="U457" i="1"/>
  <c r="V457" i="1" s="1"/>
  <c r="U458" i="1"/>
  <c r="V458" i="1" s="1"/>
  <c r="U459" i="1"/>
  <c r="V459" i="1" s="1"/>
  <c r="U460" i="1"/>
  <c r="V460" i="1" s="1"/>
  <c r="U461" i="1"/>
  <c r="V461" i="1" s="1"/>
  <c r="U462" i="1"/>
  <c r="V462" i="1" s="1"/>
  <c r="U463" i="1"/>
  <c r="V463" i="1" s="1"/>
  <c r="U464" i="1"/>
  <c r="V464" i="1" s="1"/>
  <c r="U465" i="1"/>
  <c r="V465" i="1" s="1"/>
  <c r="U466" i="1"/>
  <c r="V466" i="1" s="1"/>
  <c r="U467" i="1"/>
  <c r="V467" i="1" s="1"/>
  <c r="U468" i="1"/>
  <c r="V468" i="1" s="1"/>
  <c r="U469" i="1"/>
  <c r="V469" i="1" s="1"/>
  <c r="U470" i="1"/>
  <c r="V470" i="1" s="1"/>
  <c r="U471" i="1"/>
  <c r="V471" i="1" s="1"/>
  <c r="U472" i="1"/>
  <c r="V472" i="1" s="1"/>
  <c r="U473" i="1"/>
  <c r="U474" i="1"/>
  <c r="U475" i="1"/>
  <c r="V475" i="1" s="1"/>
  <c r="U476" i="1"/>
  <c r="U477" i="1"/>
  <c r="V477" i="1" s="1"/>
  <c r="U478" i="1"/>
  <c r="V478" i="1" s="1"/>
  <c r="U479" i="1"/>
  <c r="V479" i="1" s="1"/>
  <c r="U480" i="1"/>
  <c r="V480" i="1" s="1"/>
  <c r="U481" i="1"/>
  <c r="V481" i="1" s="1"/>
  <c r="U482" i="1"/>
  <c r="V482" i="1" s="1"/>
  <c r="U483" i="1"/>
  <c r="V483" i="1" s="1"/>
  <c r="U484" i="1"/>
  <c r="V484" i="1" s="1"/>
  <c r="U485" i="1"/>
  <c r="V485" i="1" s="1"/>
  <c r="U486" i="1"/>
  <c r="V486" i="1" s="1"/>
  <c r="U487" i="1"/>
  <c r="V487" i="1" s="1"/>
  <c r="U488" i="1"/>
  <c r="V488" i="1" s="1"/>
  <c r="U489" i="1"/>
  <c r="V489" i="1" s="1"/>
  <c r="U490" i="1"/>
  <c r="V490" i="1" s="1"/>
  <c r="U491" i="1"/>
  <c r="V491" i="1" s="1"/>
  <c r="U492" i="1"/>
  <c r="V492" i="1" s="1"/>
  <c r="U493" i="1"/>
  <c r="V493" i="1" s="1"/>
  <c r="U494" i="1"/>
  <c r="U495" i="1"/>
  <c r="V495" i="1" s="1"/>
  <c r="U496" i="1"/>
  <c r="U497" i="1"/>
  <c r="V497" i="1" s="1"/>
  <c r="U498" i="1"/>
  <c r="V498" i="1" s="1"/>
  <c r="U499" i="1"/>
  <c r="V499" i="1" s="1"/>
  <c r="U500" i="1"/>
  <c r="V500" i="1" s="1"/>
  <c r="U501" i="1"/>
  <c r="V501" i="1" s="1"/>
  <c r="U502" i="1"/>
  <c r="V502" i="1" s="1"/>
  <c r="U503" i="1"/>
  <c r="V503" i="1" s="1"/>
  <c r="U504" i="1"/>
  <c r="V504" i="1" s="1"/>
  <c r="U505" i="1"/>
  <c r="V505" i="1" s="1"/>
  <c r="U506" i="1"/>
  <c r="V506" i="1" s="1"/>
  <c r="U507" i="1"/>
  <c r="V507" i="1" s="1"/>
  <c r="U508" i="1"/>
  <c r="V508" i="1" s="1"/>
  <c r="U509" i="1"/>
  <c r="V509" i="1" s="1"/>
  <c r="U510" i="1"/>
  <c r="V510" i="1" s="1"/>
  <c r="U511" i="1"/>
  <c r="V511" i="1" s="1"/>
  <c r="U512" i="1"/>
  <c r="V512" i="1" s="1"/>
  <c r="U513" i="1"/>
  <c r="V513" i="1" s="1"/>
  <c r="U514" i="1"/>
  <c r="V514" i="1" s="1"/>
  <c r="U515" i="1"/>
  <c r="V515" i="1" s="1"/>
  <c r="U516" i="1"/>
  <c r="V516" i="1" s="1"/>
  <c r="U517" i="1"/>
  <c r="V517" i="1" s="1"/>
  <c r="U518" i="1"/>
  <c r="V518" i="1" s="1"/>
  <c r="U519" i="1"/>
  <c r="V519" i="1" s="1"/>
  <c r="U520" i="1"/>
  <c r="V520" i="1" s="1"/>
  <c r="U521" i="1"/>
  <c r="V521" i="1" s="1"/>
  <c r="U522" i="1"/>
  <c r="V522" i="1" s="1"/>
  <c r="U523" i="1"/>
  <c r="U524" i="1"/>
  <c r="U525" i="1"/>
  <c r="V525" i="1" s="1"/>
  <c r="U526" i="1"/>
  <c r="U527" i="1"/>
  <c r="V527" i="1" s="1"/>
  <c r="U528" i="1"/>
  <c r="V528" i="1" s="1"/>
  <c r="U529" i="1"/>
  <c r="V529" i="1" s="1"/>
  <c r="U530" i="1"/>
  <c r="V530" i="1" s="1"/>
  <c r="U531" i="1"/>
  <c r="V531" i="1" s="1"/>
  <c r="U532" i="1"/>
  <c r="V532" i="1" s="1"/>
  <c r="U533" i="1"/>
  <c r="V533" i="1" s="1"/>
  <c r="U534" i="1"/>
  <c r="V534" i="1" s="1"/>
  <c r="U535" i="1"/>
  <c r="U536" i="1"/>
  <c r="U537" i="1"/>
  <c r="V537" i="1" s="1"/>
  <c r="U538" i="1"/>
  <c r="V538" i="1" s="1"/>
  <c r="U539" i="1"/>
  <c r="V539" i="1" s="1"/>
  <c r="U540" i="1"/>
  <c r="V540" i="1" s="1"/>
  <c r="U541" i="1"/>
  <c r="V541" i="1" s="1"/>
  <c r="U542" i="1"/>
  <c r="V542" i="1" s="1"/>
  <c r="U543" i="1"/>
  <c r="V543" i="1" s="1"/>
  <c r="U544" i="1"/>
  <c r="V544" i="1" s="1"/>
  <c r="U545" i="1"/>
  <c r="V545" i="1" s="1"/>
  <c r="U546" i="1"/>
  <c r="V546" i="1" s="1"/>
  <c r="U547" i="1"/>
  <c r="V547" i="1" s="1"/>
  <c r="U548" i="1"/>
  <c r="V548" i="1" s="1"/>
  <c r="U549" i="1"/>
  <c r="V549" i="1" s="1"/>
  <c r="U550" i="1"/>
  <c r="V550" i="1" s="1"/>
  <c r="U551" i="1"/>
  <c r="V551" i="1" s="1"/>
  <c r="U552" i="1"/>
  <c r="V552" i="1" s="1"/>
  <c r="U553" i="1"/>
  <c r="V553" i="1" s="1"/>
  <c r="U554" i="1"/>
  <c r="V554" i="1" s="1"/>
  <c r="U555" i="1"/>
  <c r="V555" i="1" s="1"/>
  <c r="U556" i="1"/>
  <c r="V556" i="1" s="1"/>
  <c r="U557" i="1"/>
  <c r="V557" i="1" s="1"/>
  <c r="U558" i="1"/>
  <c r="V558" i="1" s="1"/>
  <c r="U559" i="1"/>
  <c r="V559" i="1" s="1"/>
  <c r="U560" i="1"/>
  <c r="V560" i="1" s="1"/>
  <c r="U561" i="1"/>
  <c r="V561" i="1" s="1"/>
  <c r="U562" i="1"/>
  <c r="V562" i="1" s="1"/>
  <c r="U563" i="1"/>
  <c r="V563" i="1" s="1"/>
  <c r="U564" i="1"/>
  <c r="U565" i="1"/>
  <c r="V565" i="1" s="1"/>
  <c r="U566" i="1"/>
  <c r="V566" i="1" s="1"/>
  <c r="U567" i="1"/>
  <c r="V567" i="1" s="1"/>
  <c r="U568" i="1"/>
  <c r="V568" i="1" s="1"/>
  <c r="U569" i="1"/>
  <c r="V569" i="1" s="1"/>
  <c r="U570" i="1"/>
  <c r="V570" i="1" s="1"/>
  <c r="U571" i="1"/>
  <c r="V571" i="1" s="1"/>
  <c r="U572" i="1"/>
  <c r="V572" i="1" s="1"/>
  <c r="U573" i="1"/>
  <c r="V573" i="1" s="1"/>
  <c r="U574" i="1"/>
  <c r="V574" i="1" s="1"/>
  <c r="U575" i="1"/>
  <c r="V575" i="1" s="1"/>
  <c r="U576" i="1"/>
  <c r="V576" i="1" s="1"/>
  <c r="U577" i="1"/>
  <c r="U578" i="1"/>
  <c r="V578" i="1" s="1"/>
  <c r="U579" i="1"/>
  <c r="V579" i="1" s="1"/>
  <c r="U580" i="1"/>
  <c r="V580" i="1" s="1"/>
  <c r="U581" i="1"/>
  <c r="V581" i="1" s="1"/>
  <c r="U582" i="1"/>
  <c r="V582" i="1" s="1"/>
  <c r="U583" i="1"/>
  <c r="U584" i="1"/>
  <c r="V584" i="1" s="1"/>
  <c r="U585" i="1"/>
  <c r="V585" i="1" s="1"/>
  <c r="U586" i="1"/>
  <c r="V586" i="1" s="1"/>
  <c r="U587" i="1"/>
  <c r="V587" i="1" s="1"/>
  <c r="U588" i="1"/>
  <c r="V588" i="1" s="1"/>
  <c r="U589" i="1"/>
  <c r="V589" i="1" s="1"/>
  <c r="U590" i="1"/>
  <c r="V590" i="1" s="1"/>
  <c r="U591" i="1"/>
  <c r="V591" i="1" s="1"/>
  <c r="U592" i="1"/>
  <c r="V592" i="1" s="1"/>
  <c r="U593" i="1"/>
  <c r="V593" i="1" s="1"/>
  <c r="U594" i="1"/>
  <c r="V594" i="1" s="1"/>
  <c r="U595" i="1"/>
  <c r="V595" i="1" s="1"/>
  <c r="U596" i="1"/>
  <c r="V596" i="1" s="1"/>
  <c r="U597" i="1"/>
  <c r="V597" i="1" s="1"/>
  <c r="U598" i="1"/>
  <c r="V598" i="1" s="1"/>
  <c r="U599" i="1"/>
  <c r="V599" i="1" s="1"/>
  <c r="U600" i="1"/>
  <c r="V600" i="1" s="1"/>
  <c r="U601" i="1"/>
  <c r="V601" i="1" s="1"/>
  <c r="U602" i="1"/>
  <c r="V602" i="1" s="1"/>
  <c r="U603" i="1"/>
  <c r="V603" i="1" s="1"/>
  <c r="U604" i="1"/>
  <c r="V604" i="1" s="1"/>
  <c r="U605" i="1"/>
  <c r="V605" i="1" s="1"/>
  <c r="U606" i="1"/>
  <c r="V606" i="1" s="1"/>
  <c r="U607" i="1"/>
  <c r="V607" i="1" s="1"/>
  <c r="U608" i="1"/>
  <c r="V608" i="1" s="1"/>
  <c r="U609" i="1"/>
  <c r="V609" i="1" s="1"/>
  <c r="U610" i="1"/>
  <c r="V610" i="1" s="1"/>
  <c r="U611" i="1"/>
  <c r="V611" i="1" s="1"/>
  <c r="U612" i="1"/>
  <c r="V612" i="1" s="1"/>
  <c r="U613" i="1"/>
  <c r="U614" i="1"/>
  <c r="U615" i="1"/>
  <c r="V615" i="1" s="1"/>
  <c r="U616" i="1"/>
  <c r="V616" i="1" s="1"/>
  <c r="U617" i="1"/>
  <c r="V617" i="1" s="1"/>
  <c r="U618" i="1"/>
  <c r="V618" i="1" s="1"/>
  <c r="U619" i="1"/>
  <c r="V619" i="1" s="1"/>
  <c r="U620" i="1"/>
  <c r="V620" i="1" s="1"/>
  <c r="U621" i="1"/>
  <c r="V621" i="1" s="1"/>
  <c r="U622" i="1"/>
  <c r="V622" i="1" s="1"/>
  <c r="U623" i="1"/>
  <c r="V623" i="1" s="1"/>
  <c r="U624" i="1"/>
  <c r="V624" i="1" s="1"/>
  <c r="U625" i="1"/>
  <c r="V625" i="1" s="1"/>
  <c r="U626" i="1"/>
  <c r="V626" i="1" s="1"/>
  <c r="U627" i="1"/>
  <c r="U628" i="1"/>
  <c r="V628" i="1" s="1"/>
  <c r="U629" i="1"/>
  <c r="V629" i="1" s="1"/>
  <c r="U630" i="1"/>
  <c r="V630" i="1" s="1"/>
  <c r="U631" i="1"/>
  <c r="V631" i="1" s="1"/>
  <c r="U632" i="1"/>
  <c r="V632" i="1" s="1"/>
  <c r="U633" i="1"/>
  <c r="V633" i="1" s="1"/>
  <c r="U634" i="1"/>
  <c r="V634" i="1" s="1"/>
  <c r="U635" i="1"/>
  <c r="V635" i="1" s="1"/>
  <c r="U636" i="1"/>
  <c r="V636" i="1" s="1"/>
  <c r="U637" i="1"/>
  <c r="V637" i="1" s="1"/>
  <c r="U638" i="1"/>
  <c r="V638" i="1" s="1"/>
  <c r="U639" i="1"/>
  <c r="V639" i="1" s="1"/>
  <c r="U640" i="1"/>
  <c r="V640" i="1" s="1"/>
  <c r="U641" i="1"/>
  <c r="V641" i="1" s="1"/>
  <c r="U642" i="1"/>
  <c r="V642" i="1" s="1"/>
  <c r="U643" i="1"/>
  <c r="V643" i="1" s="1"/>
  <c r="U644" i="1"/>
  <c r="V644" i="1" s="1"/>
  <c r="U645" i="1"/>
  <c r="V645" i="1" s="1"/>
  <c r="U646" i="1"/>
  <c r="V646" i="1" s="1"/>
  <c r="U647" i="1"/>
  <c r="V647" i="1" s="1"/>
  <c r="U648" i="1"/>
  <c r="V648" i="1" s="1"/>
  <c r="U649" i="1"/>
  <c r="V649" i="1" s="1"/>
  <c r="U650" i="1"/>
  <c r="V650" i="1" s="1"/>
  <c r="U651" i="1"/>
  <c r="V651" i="1" s="1"/>
  <c r="U652" i="1"/>
  <c r="V652" i="1" s="1"/>
  <c r="U653" i="1"/>
  <c r="U654" i="1"/>
  <c r="U655" i="1"/>
  <c r="V655" i="1" s="1"/>
  <c r="U656" i="1"/>
  <c r="V656" i="1" s="1"/>
  <c r="U657" i="1"/>
  <c r="V657" i="1" s="1"/>
  <c r="U658" i="1"/>
  <c r="V658" i="1" s="1"/>
  <c r="U659" i="1"/>
  <c r="V659" i="1" s="1"/>
  <c r="U660" i="1"/>
  <c r="V660" i="1" s="1"/>
  <c r="U661" i="1"/>
  <c r="V661" i="1" s="1"/>
  <c r="U662" i="1"/>
  <c r="V662" i="1" s="1"/>
  <c r="U663" i="1"/>
  <c r="U664" i="1"/>
  <c r="U665" i="1"/>
  <c r="V665" i="1" s="1"/>
  <c r="U666" i="1"/>
  <c r="V666" i="1" s="1"/>
  <c r="U667" i="1"/>
  <c r="V667" i="1" s="1"/>
  <c r="U668" i="1"/>
  <c r="V668" i="1" s="1"/>
  <c r="U669" i="1"/>
  <c r="V669" i="1" s="1"/>
  <c r="U670" i="1"/>
  <c r="V670" i="1" s="1"/>
  <c r="U671" i="1"/>
  <c r="V671" i="1" s="1"/>
  <c r="U672" i="1"/>
  <c r="V672" i="1" s="1"/>
  <c r="U673" i="1"/>
  <c r="V673" i="1" s="1"/>
  <c r="U674" i="1"/>
  <c r="V674" i="1" s="1"/>
  <c r="U675" i="1"/>
  <c r="V675" i="1" s="1"/>
  <c r="U676" i="1"/>
  <c r="V676" i="1" s="1"/>
  <c r="U677" i="1"/>
  <c r="V677" i="1" s="1"/>
  <c r="U678" i="1"/>
  <c r="V678" i="1" s="1"/>
  <c r="U679" i="1"/>
  <c r="V679" i="1" s="1"/>
  <c r="U680" i="1"/>
  <c r="V680" i="1" s="1"/>
  <c r="U681" i="1"/>
  <c r="V681" i="1" s="1"/>
  <c r="U682" i="1"/>
  <c r="V682" i="1" s="1"/>
  <c r="U683" i="1"/>
  <c r="V683" i="1" s="1"/>
  <c r="U684" i="1"/>
  <c r="U685" i="1"/>
  <c r="V685" i="1" s="1"/>
  <c r="U686" i="1"/>
  <c r="V686" i="1" s="1"/>
  <c r="U687" i="1"/>
  <c r="V687" i="1" s="1"/>
  <c r="U688" i="1"/>
  <c r="V688" i="1" s="1"/>
  <c r="U689" i="1"/>
  <c r="V689" i="1" s="1"/>
  <c r="U690" i="1"/>
  <c r="V690" i="1" s="1"/>
  <c r="U691" i="1"/>
  <c r="V691" i="1" s="1"/>
  <c r="U692" i="1"/>
  <c r="V692" i="1" s="1"/>
  <c r="U693" i="1"/>
  <c r="V693" i="1" s="1"/>
  <c r="U694" i="1"/>
  <c r="V694" i="1" s="1"/>
  <c r="U695" i="1"/>
  <c r="V695" i="1" s="1"/>
  <c r="U696" i="1"/>
  <c r="U697" i="1"/>
  <c r="U698" i="1"/>
  <c r="V698" i="1" s="1"/>
  <c r="U699" i="1"/>
  <c r="V699" i="1" s="1"/>
  <c r="U700" i="1"/>
  <c r="V700" i="1" s="1"/>
  <c r="U701" i="1"/>
  <c r="V701" i="1" s="1"/>
  <c r="U702" i="1"/>
  <c r="V702" i="1" s="1"/>
  <c r="U703" i="1"/>
  <c r="V703" i="1" s="1"/>
  <c r="U704" i="1"/>
  <c r="V704" i="1" s="1"/>
  <c r="U705" i="1"/>
  <c r="V705" i="1" s="1"/>
  <c r="U706" i="1"/>
  <c r="V706" i="1" s="1"/>
  <c r="U707" i="1"/>
  <c r="V707" i="1" s="1"/>
  <c r="U708" i="1"/>
  <c r="V708" i="1" s="1"/>
  <c r="U709" i="1"/>
  <c r="V709" i="1" s="1"/>
  <c r="U710" i="1"/>
  <c r="V710" i="1" s="1"/>
  <c r="U711" i="1"/>
  <c r="V711" i="1" s="1"/>
  <c r="U712" i="1"/>
  <c r="V712" i="1" s="1"/>
  <c r="U713" i="1"/>
  <c r="V713" i="1" s="1"/>
  <c r="U714" i="1"/>
  <c r="V714" i="1" s="1"/>
  <c r="U715" i="1"/>
  <c r="V715" i="1" s="1"/>
  <c r="U716" i="1"/>
  <c r="V716" i="1" s="1"/>
  <c r="U717" i="1"/>
  <c r="V717" i="1" s="1"/>
  <c r="U718" i="1"/>
  <c r="V718" i="1" s="1"/>
  <c r="U719" i="1"/>
  <c r="V719" i="1" s="1"/>
  <c r="U720" i="1"/>
  <c r="V720" i="1" s="1"/>
  <c r="U721" i="1"/>
  <c r="V721" i="1" s="1"/>
  <c r="U722" i="1"/>
  <c r="V722" i="1" s="1"/>
  <c r="U723" i="1"/>
  <c r="V723" i="1" s="1"/>
  <c r="U724" i="1"/>
  <c r="U725" i="1"/>
  <c r="U726" i="1"/>
  <c r="U727" i="1"/>
  <c r="U728" i="1"/>
  <c r="V728" i="1" s="1"/>
  <c r="U729" i="1"/>
  <c r="V729" i="1" s="1"/>
  <c r="U730" i="1"/>
  <c r="V730" i="1" s="1"/>
  <c r="U731" i="1"/>
  <c r="V731" i="1" s="1"/>
  <c r="U732" i="1"/>
  <c r="V732" i="1" s="1"/>
  <c r="U733" i="1"/>
  <c r="V733" i="1" s="1"/>
  <c r="U734" i="1"/>
  <c r="V734" i="1" s="1"/>
  <c r="U735" i="1"/>
  <c r="V735" i="1" s="1"/>
  <c r="U736" i="1"/>
  <c r="V736" i="1" s="1"/>
  <c r="U737" i="1"/>
  <c r="U738" i="1"/>
  <c r="V738" i="1" s="1"/>
  <c r="U739" i="1"/>
  <c r="V739" i="1" s="1"/>
  <c r="U740" i="1"/>
  <c r="V740" i="1" s="1"/>
  <c r="U741" i="1"/>
  <c r="V741" i="1" s="1"/>
  <c r="U742" i="1"/>
  <c r="V742" i="1" s="1"/>
  <c r="U743" i="1"/>
  <c r="V743" i="1" s="1"/>
  <c r="U744" i="1"/>
  <c r="V744" i="1" s="1"/>
  <c r="U745" i="1"/>
  <c r="V745" i="1" s="1"/>
  <c r="U746" i="1"/>
  <c r="V746" i="1" s="1"/>
  <c r="U747" i="1"/>
  <c r="V747" i="1" s="1"/>
  <c r="U748" i="1"/>
  <c r="V748" i="1" s="1"/>
  <c r="U749" i="1"/>
  <c r="V749" i="1" s="1"/>
  <c r="U750" i="1"/>
  <c r="V750" i="1" s="1"/>
  <c r="U751" i="1"/>
  <c r="V751" i="1" s="1"/>
  <c r="U752" i="1"/>
  <c r="V752" i="1" s="1"/>
  <c r="U753" i="1"/>
  <c r="V753" i="1" s="1"/>
  <c r="U754" i="1"/>
  <c r="U755" i="1"/>
  <c r="U756" i="1"/>
  <c r="V756" i="1" s="1"/>
  <c r="U757" i="1"/>
  <c r="V757" i="1" s="1"/>
  <c r="U758" i="1"/>
  <c r="V758" i="1" s="1"/>
  <c r="U759" i="1"/>
  <c r="V759" i="1" s="1"/>
  <c r="U760" i="1"/>
  <c r="V760" i="1" s="1"/>
  <c r="U761" i="1"/>
  <c r="V761" i="1" s="1"/>
  <c r="U762" i="1"/>
  <c r="V762" i="1" s="1"/>
  <c r="U763" i="1"/>
  <c r="V763" i="1" s="1"/>
  <c r="U764" i="1"/>
  <c r="U765" i="1"/>
  <c r="V765" i="1" s="1"/>
  <c r="U766" i="1"/>
  <c r="V766" i="1" s="1"/>
  <c r="U767" i="1"/>
  <c r="V767" i="1" s="1"/>
  <c r="U768" i="1"/>
  <c r="V768" i="1" s="1"/>
  <c r="U769" i="1"/>
  <c r="V769" i="1" s="1"/>
  <c r="U770" i="1"/>
  <c r="V770" i="1" s="1"/>
  <c r="U771" i="1"/>
  <c r="V771" i="1" s="1"/>
  <c r="U772" i="1"/>
  <c r="V772" i="1" s="1"/>
  <c r="U773" i="1"/>
  <c r="V773" i="1" s="1"/>
  <c r="U774" i="1"/>
  <c r="V774" i="1" s="1"/>
  <c r="U775" i="1"/>
  <c r="V775" i="1" s="1"/>
  <c r="U776" i="1"/>
  <c r="V776" i="1" s="1"/>
  <c r="U777" i="1"/>
  <c r="V777" i="1" s="1"/>
  <c r="U778" i="1"/>
  <c r="V778" i="1" s="1"/>
  <c r="U779" i="1"/>
  <c r="V779" i="1" s="1"/>
  <c r="U780" i="1"/>
  <c r="V780" i="1" s="1"/>
  <c r="U781" i="1"/>
  <c r="V781" i="1" s="1"/>
  <c r="U782" i="1"/>
  <c r="V782" i="1" s="1"/>
  <c r="U783" i="1"/>
  <c r="V783" i="1" s="1"/>
  <c r="U784" i="1"/>
  <c r="V784" i="1" s="1"/>
  <c r="U785" i="1"/>
  <c r="V785" i="1" s="1"/>
  <c r="U786" i="1"/>
  <c r="V786" i="1" s="1"/>
  <c r="U787" i="1"/>
  <c r="V787" i="1" s="1"/>
  <c r="U788" i="1"/>
  <c r="V788" i="1" s="1"/>
  <c r="U789" i="1"/>
  <c r="V789" i="1" s="1"/>
  <c r="U790" i="1"/>
  <c r="V790" i="1" s="1"/>
  <c r="U791" i="1"/>
  <c r="V791" i="1" s="1"/>
  <c r="U792" i="1"/>
  <c r="V792" i="1" s="1"/>
  <c r="U793" i="1"/>
  <c r="V793" i="1" s="1"/>
  <c r="U794" i="1"/>
  <c r="V794" i="1" s="1"/>
  <c r="U795" i="1"/>
  <c r="V795" i="1" s="1"/>
  <c r="U796" i="1"/>
  <c r="V796" i="1" s="1"/>
  <c r="U797" i="1"/>
  <c r="U798" i="1"/>
  <c r="V798" i="1" s="1"/>
  <c r="U799" i="1"/>
  <c r="V799" i="1" s="1"/>
  <c r="U800" i="1"/>
  <c r="V800" i="1" s="1"/>
  <c r="U801" i="1"/>
  <c r="V801" i="1" s="1"/>
  <c r="U802" i="1"/>
  <c r="V802" i="1" s="1"/>
  <c r="U803" i="1"/>
  <c r="V803" i="1" s="1"/>
  <c r="U804" i="1"/>
  <c r="V804" i="1" s="1"/>
  <c r="U805" i="1"/>
  <c r="V805" i="1" s="1"/>
  <c r="U806" i="1"/>
  <c r="V806" i="1" s="1"/>
  <c r="U807" i="1"/>
  <c r="V807" i="1" s="1"/>
  <c r="U808" i="1"/>
  <c r="V808" i="1" s="1"/>
  <c r="U809" i="1"/>
  <c r="V809" i="1" s="1"/>
  <c r="U810" i="1"/>
  <c r="V810" i="1" s="1"/>
  <c r="U811" i="1"/>
  <c r="V811" i="1" s="1"/>
  <c r="U812" i="1"/>
  <c r="V812" i="1" s="1"/>
  <c r="U813" i="1"/>
  <c r="U814" i="1"/>
  <c r="U815" i="1"/>
  <c r="U816" i="1"/>
  <c r="V816" i="1" s="1"/>
  <c r="U817" i="1"/>
  <c r="V817" i="1" s="1"/>
  <c r="U818" i="1"/>
  <c r="V818" i="1" s="1"/>
  <c r="U819" i="1"/>
  <c r="V819" i="1" s="1"/>
  <c r="U820" i="1"/>
  <c r="V820" i="1" s="1"/>
  <c r="U821" i="1"/>
  <c r="V821" i="1" s="1"/>
  <c r="U822" i="1"/>
  <c r="V822" i="1" s="1"/>
  <c r="U823" i="1"/>
  <c r="V823" i="1" s="1"/>
  <c r="U824" i="1"/>
  <c r="V824" i="1" s="1"/>
  <c r="U825" i="1"/>
  <c r="U826" i="1"/>
  <c r="U827" i="1"/>
  <c r="V827" i="1" s="1"/>
  <c r="U828" i="1"/>
  <c r="V828" i="1" s="1"/>
  <c r="U829" i="1"/>
  <c r="V829" i="1" s="1"/>
  <c r="U830" i="1"/>
  <c r="V830" i="1" s="1"/>
  <c r="U831" i="1"/>
  <c r="V831" i="1" s="1"/>
  <c r="U832" i="1"/>
  <c r="V832" i="1" s="1"/>
  <c r="U833" i="1"/>
  <c r="V833" i="1" s="1"/>
  <c r="U834" i="1"/>
  <c r="V834" i="1" s="1"/>
  <c r="U835" i="1"/>
  <c r="V835" i="1" s="1"/>
  <c r="U836" i="1"/>
  <c r="V836" i="1" s="1"/>
  <c r="U837" i="1"/>
  <c r="V837" i="1" s="1"/>
  <c r="U838" i="1"/>
  <c r="V838" i="1" s="1"/>
  <c r="U839" i="1"/>
  <c r="V839" i="1" s="1"/>
  <c r="U840" i="1"/>
  <c r="V840" i="1" s="1"/>
  <c r="U841" i="1"/>
  <c r="V841" i="1" s="1"/>
  <c r="U842" i="1"/>
  <c r="V842" i="1" s="1"/>
  <c r="U843" i="1"/>
  <c r="V843" i="1" s="1"/>
  <c r="U844" i="1"/>
  <c r="V844" i="1" s="1"/>
  <c r="U845" i="1"/>
  <c r="V845" i="1" s="1"/>
  <c r="U846" i="1"/>
  <c r="U847" i="1"/>
  <c r="U848" i="1"/>
  <c r="V848" i="1" s="1"/>
  <c r="U849" i="1"/>
  <c r="V849" i="1" s="1"/>
  <c r="U850" i="1"/>
  <c r="V850" i="1" s="1"/>
  <c r="U851" i="1"/>
  <c r="V851" i="1" s="1"/>
  <c r="U852" i="1"/>
  <c r="V852" i="1" s="1"/>
  <c r="U853" i="1"/>
  <c r="V853" i="1" s="1"/>
  <c r="U854" i="1"/>
  <c r="V854" i="1" s="1"/>
  <c r="U855" i="1"/>
  <c r="V855" i="1" s="1"/>
  <c r="U856" i="1"/>
  <c r="V856" i="1" s="1"/>
  <c r="U857" i="1"/>
  <c r="V857" i="1" s="1"/>
  <c r="U858" i="1"/>
  <c r="V858" i="1" s="1"/>
  <c r="U859" i="1"/>
  <c r="V859" i="1" s="1"/>
  <c r="U860" i="1"/>
  <c r="V860" i="1" s="1"/>
  <c r="U861" i="1"/>
  <c r="V861" i="1" s="1"/>
  <c r="U862" i="1"/>
  <c r="V862" i="1" s="1"/>
  <c r="U863" i="1"/>
  <c r="V863" i="1" s="1"/>
  <c r="U864" i="1"/>
  <c r="V864" i="1" s="1"/>
  <c r="U865" i="1"/>
  <c r="U866" i="1"/>
  <c r="V866" i="1" s="1"/>
  <c r="U867" i="1"/>
  <c r="V867" i="1" s="1"/>
  <c r="U868" i="1"/>
  <c r="V868" i="1" s="1"/>
  <c r="U869" i="1"/>
  <c r="V869" i="1" s="1"/>
  <c r="U870" i="1"/>
  <c r="V870" i="1" s="1"/>
  <c r="U871" i="1"/>
  <c r="V871" i="1" s="1"/>
  <c r="U872" i="1"/>
  <c r="V872" i="1" s="1"/>
  <c r="U873" i="1"/>
  <c r="V873" i="1" s="1"/>
  <c r="U874" i="1"/>
  <c r="V874" i="1" s="1"/>
  <c r="U875" i="1"/>
  <c r="U876" i="1"/>
  <c r="U877" i="1"/>
  <c r="V877" i="1" s="1"/>
  <c r="U878" i="1"/>
  <c r="V878" i="1" s="1"/>
  <c r="U879" i="1"/>
  <c r="V879" i="1" s="1"/>
  <c r="U880" i="1"/>
  <c r="V880" i="1" s="1"/>
  <c r="U881" i="1"/>
  <c r="V881" i="1" s="1"/>
  <c r="U882" i="1"/>
  <c r="V882" i="1" s="1"/>
  <c r="U883" i="1"/>
  <c r="V883" i="1" s="1"/>
  <c r="U884" i="1"/>
  <c r="V884" i="1" s="1"/>
  <c r="U885" i="1"/>
  <c r="V885" i="1" s="1"/>
  <c r="U886" i="1"/>
  <c r="V886" i="1" s="1"/>
  <c r="U887" i="1"/>
  <c r="V887" i="1" s="1"/>
  <c r="U888" i="1"/>
  <c r="V888" i="1" s="1"/>
  <c r="U889" i="1"/>
  <c r="V889" i="1" s="1"/>
  <c r="U890" i="1"/>
  <c r="V890" i="1" s="1"/>
  <c r="U891" i="1"/>
  <c r="V891" i="1" s="1"/>
  <c r="U892" i="1"/>
  <c r="V892" i="1" s="1"/>
  <c r="U893" i="1"/>
  <c r="V893" i="1" s="1"/>
  <c r="U894" i="1"/>
  <c r="V894" i="1" s="1"/>
  <c r="U895" i="1"/>
  <c r="U896" i="1"/>
  <c r="U897" i="1"/>
  <c r="U898" i="1"/>
  <c r="V898" i="1" s="1"/>
  <c r="U899" i="1"/>
  <c r="V899" i="1" s="1"/>
  <c r="U900" i="1"/>
  <c r="V900" i="1" s="1"/>
  <c r="U901" i="1"/>
  <c r="V901" i="1" s="1"/>
  <c r="U902" i="1"/>
  <c r="V902" i="1" s="1"/>
  <c r="U903" i="1"/>
  <c r="V903" i="1" s="1"/>
  <c r="U904" i="1"/>
  <c r="V904" i="1" s="1"/>
  <c r="U905" i="1"/>
  <c r="V905" i="1" s="1"/>
  <c r="U906" i="1"/>
  <c r="V906" i="1" s="1"/>
  <c r="U907" i="1"/>
  <c r="U908" i="1"/>
  <c r="V908" i="1" s="1"/>
  <c r="U909" i="1"/>
  <c r="V909" i="1" s="1"/>
  <c r="U910" i="1"/>
  <c r="V910" i="1" s="1"/>
  <c r="U911" i="1"/>
  <c r="V911" i="1" s="1"/>
  <c r="U912" i="1"/>
  <c r="V912" i="1" s="1"/>
  <c r="U913" i="1"/>
  <c r="V913" i="1" s="1"/>
  <c r="U914" i="1"/>
  <c r="V914" i="1" s="1"/>
  <c r="U915" i="1"/>
  <c r="V915" i="1" s="1"/>
  <c r="U916" i="1"/>
  <c r="V916" i="1" s="1"/>
  <c r="U917" i="1"/>
  <c r="V917" i="1" s="1"/>
  <c r="U918" i="1"/>
  <c r="V918" i="1" s="1"/>
  <c r="U919" i="1"/>
  <c r="V919" i="1" s="1"/>
  <c r="U920" i="1"/>
  <c r="V920" i="1" s="1"/>
  <c r="U921" i="1"/>
  <c r="V921" i="1" s="1"/>
  <c r="U922" i="1"/>
  <c r="V922" i="1" s="1"/>
  <c r="U923" i="1"/>
  <c r="V923" i="1" s="1"/>
  <c r="U924" i="1"/>
  <c r="V924" i="1" s="1"/>
  <c r="U925" i="1"/>
  <c r="U926" i="1"/>
  <c r="U927" i="1"/>
  <c r="V927" i="1" s="1"/>
  <c r="U928" i="1"/>
  <c r="V928" i="1" s="1"/>
  <c r="U929" i="1"/>
  <c r="V929" i="1" s="1"/>
  <c r="U930" i="1"/>
  <c r="V930" i="1" s="1"/>
  <c r="U931" i="1"/>
  <c r="V931" i="1" s="1"/>
  <c r="U932" i="1"/>
  <c r="V932" i="1" s="1"/>
  <c r="U933" i="1"/>
  <c r="V933" i="1" s="1"/>
  <c r="U934" i="1"/>
  <c r="V934" i="1" s="1"/>
  <c r="U935" i="1"/>
  <c r="V935" i="1" s="1"/>
  <c r="U936" i="1"/>
  <c r="V936" i="1" s="1"/>
  <c r="U937" i="1"/>
  <c r="V937" i="1" s="1"/>
  <c r="U938" i="1"/>
  <c r="V938" i="1" s="1"/>
  <c r="U939" i="1"/>
  <c r="V939" i="1" s="1"/>
  <c r="U940" i="1"/>
  <c r="V940" i="1" s="1"/>
  <c r="U941" i="1"/>
  <c r="V941" i="1" s="1"/>
  <c r="U942" i="1"/>
  <c r="V942" i="1" s="1"/>
  <c r="U943" i="1"/>
  <c r="V943" i="1" s="1"/>
  <c r="U944" i="1"/>
  <c r="V944" i="1" s="1"/>
  <c r="U945" i="1"/>
  <c r="V945" i="1" s="1"/>
  <c r="U946" i="1"/>
  <c r="V946" i="1" s="1"/>
  <c r="U947" i="1"/>
  <c r="V947" i="1" s="1"/>
  <c r="U948" i="1"/>
  <c r="V948" i="1" s="1"/>
  <c r="U949" i="1"/>
  <c r="V949" i="1" s="1"/>
  <c r="U950" i="1"/>
  <c r="V950" i="1" s="1"/>
  <c r="U951" i="1"/>
  <c r="V951" i="1" s="1"/>
  <c r="U952" i="1"/>
  <c r="V952" i="1" s="1"/>
  <c r="U953" i="1"/>
  <c r="V953" i="1" s="1"/>
  <c r="U954" i="1"/>
  <c r="U955" i="1"/>
  <c r="V955" i="1" s="1"/>
  <c r="U956" i="1"/>
  <c r="V956" i="1" s="1"/>
  <c r="U957" i="1"/>
  <c r="V957" i="1" s="1"/>
  <c r="U958" i="1"/>
  <c r="V958" i="1" s="1"/>
  <c r="U959" i="1"/>
  <c r="V959" i="1" s="1"/>
  <c r="U960" i="1"/>
  <c r="V960" i="1" s="1"/>
  <c r="U961" i="1"/>
  <c r="V961" i="1" s="1"/>
  <c r="U962" i="1"/>
  <c r="V962" i="1" s="1"/>
  <c r="U963" i="1"/>
  <c r="V963" i="1" s="1"/>
  <c r="U964" i="1"/>
  <c r="V964" i="1" s="1"/>
  <c r="U965" i="1"/>
  <c r="V965" i="1" s="1"/>
  <c r="U966" i="1"/>
  <c r="V966" i="1" s="1"/>
  <c r="U967" i="1"/>
  <c r="V967" i="1" s="1"/>
  <c r="U968" i="1"/>
  <c r="V968" i="1" s="1"/>
  <c r="U969" i="1"/>
  <c r="V969" i="1" s="1"/>
  <c r="U970" i="1"/>
  <c r="V970" i="1" s="1"/>
  <c r="U971" i="1"/>
  <c r="V971" i="1" s="1"/>
  <c r="U972" i="1"/>
  <c r="V972" i="1" s="1"/>
  <c r="U973" i="1"/>
  <c r="V973" i="1" s="1"/>
  <c r="U974" i="1"/>
  <c r="U975" i="1"/>
  <c r="U976" i="1"/>
  <c r="U977" i="1"/>
  <c r="V977" i="1" s="1"/>
  <c r="U978" i="1"/>
  <c r="V978" i="1" s="1"/>
  <c r="U979" i="1"/>
  <c r="V979" i="1" s="1"/>
  <c r="U980" i="1"/>
  <c r="V980" i="1" s="1"/>
  <c r="U981" i="1"/>
  <c r="V981" i="1" s="1"/>
  <c r="U982" i="1"/>
  <c r="V982" i="1" s="1"/>
  <c r="U983" i="1"/>
  <c r="V983" i="1" s="1"/>
  <c r="U984" i="1"/>
  <c r="V984" i="1" s="1"/>
  <c r="U985" i="1"/>
  <c r="V985" i="1" s="1"/>
  <c r="U986" i="1"/>
  <c r="U987" i="1"/>
  <c r="U988" i="1"/>
  <c r="V988" i="1" s="1"/>
  <c r="U989" i="1"/>
  <c r="V989" i="1" s="1"/>
  <c r="U990" i="1"/>
  <c r="V990" i="1" s="1"/>
  <c r="U991" i="1"/>
  <c r="V991" i="1" s="1"/>
  <c r="U992" i="1"/>
  <c r="V992" i="1" s="1"/>
  <c r="U993" i="1"/>
  <c r="V993" i="1" s="1"/>
  <c r="U994" i="1"/>
  <c r="V994" i="1" s="1"/>
  <c r="U995" i="1"/>
  <c r="V995" i="1" s="1"/>
  <c r="U996" i="1"/>
  <c r="V996" i="1" s="1"/>
  <c r="U997" i="1"/>
  <c r="V997" i="1" s="1"/>
  <c r="U998" i="1"/>
  <c r="V998" i="1" s="1"/>
  <c r="U999" i="1"/>
  <c r="V999" i="1" s="1"/>
  <c r="U1000" i="1"/>
  <c r="V1000" i="1" s="1"/>
  <c r="U1001" i="1"/>
  <c r="V1001" i="1" s="1"/>
  <c r="U1002" i="1"/>
  <c r="V1002" i="1" s="1"/>
  <c r="U1003" i="1"/>
  <c r="V1003" i="1" s="1"/>
  <c r="U1004" i="1"/>
  <c r="U1005" i="1"/>
  <c r="U1006" i="1"/>
  <c r="U1007" i="1"/>
  <c r="V1007" i="1" s="1"/>
  <c r="U1008" i="1"/>
  <c r="V1008" i="1" s="1"/>
  <c r="U1009" i="1"/>
  <c r="V1009" i="1" s="1"/>
  <c r="U1010" i="1"/>
  <c r="V1010" i="1" s="1"/>
  <c r="U1011" i="1"/>
  <c r="V1011" i="1" s="1"/>
  <c r="U1012" i="1"/>
  <c r="V1012" i="1" s="1"/>
  <c r="U1013" i="1"/>
  <c r="V1013" i="1" s="1"/>
  <c r="U1014" i="1"/>
  <c r="V1014" i="1" s="1"/>
  <c r="U1015" i="1"/>
  <c r="V1015" i="1" s="1"/>
  <c r="U1016" i="1"/>
  <c r="V1016" i="1" s="1"/>
  <c r="U1017" i="1"/>
  <c r="V1017" i="1" s="1"/>
  <c r="U1018" i="1"/>
  <c r="V1018" i="1" s="1"/>
  <c r="U1019" i="1"/>
  <c r="V1019" i="1" s="1"/>
  <c r="U1020" i="1"/>
  <c r="V1020" i="1" s="1"/>
  <c r="U1021" i="1"/>
  <c r="V1021" i="1" s="1"/>
  <c r="U1022" i="1"/>
  <c r="V1022" i="1" s="1"/>
  <c r="U1023" i="1"/>
  <c r="V1023" i="1" s="1"/>
  <c r="U1024" i="1"/>
  <c r="V1024" i="1" s="1"/>
  <c r="U1025" i="1"/>
  <c r="V1025" i="1" s="1"/>
  <c r="U1026" i="1"/>
  <c r="U1027" i="1"/>
  <c r="V1027" i="1" s="1"/>
  <c r="U1028" i="1"/>
  <c r="V1028" i="1" s="1"/>
  <c r="U1029" i="1"/>
  <c r="V1029" i="1" s="1"/>
  <c r="U1030" i="1"/>
  <c r="V1030" i="1" s="1"/>
  <c r="U1031" i="1"/>
  <c r="V1031" i="1" s="1"/>
  <c r="U1032" i="1"/>
  <c r="V1032" i="1" s="1"/>
  <c r="U1033" i="1"/>
  <c r="V1033" i="1" s="1"/>
  <c r="U1034" i="1"/>
  <c r="V1034" i="1" s="1"/>
  <c r="U1035" i="1"/>
  <c r="V1035" i="1" s="1"/>
  <c r="U1036" i="1"/>
  <c r="U1037" i="1"/>
  <c r="V1037" i="1" s="1"/>
  <c r="U1038" i="1"/>
  <c r="V1038" i="1" s="1"/>
  <c r="U1039" i="1"/>
  <c r="V1039" i="1" s="1"/>
  <c r="U1040" i="1"/>
  <c r="V1040" i="1" s="1"/>
  <c r="U1041" i="1"/>
  <c r="V1041" i="1" s="1"/>
  <c r="U1042" i="1"/>
  <c r="V1042" i="1" s="1"/>
  <c r="U1043" i="1"/>
  <c r="V1043" i="1" s="1"/>
  <c r="U1044" i="1"/>
  <c r="V1044" i="1" s="1"/>
  <c r="U1045" i="1"/>
  <c r="V1045" i="1" s="1"/>
  <c r="U1046" i="1"/>
  <c r="V1046" i="1" s="1"/>
  <c r="U1047" i="1"/>
  <c r="V1047" i="1" s="1"/>
  <c r="U1048" i="1"/>
  <c r="V1048" i="1" s="1"/>
  <c r="U1049" i="1"/>
  <c r="V1049" i="1" s="1"/>
  <c r="U1050" i="1"/>
  <c r="V1050" i="1" s="1"/>
  <c r="U1051" i="1"/>
  <c r="V1051" i="1" s="1"/>
  <c r="U1052" i="1"/>
  <c r="V1052" i="1" s="1"/>
  <c r="U1053" i="1"/>
  <c r="V1053" i="1" s="1"/>
  <c r="U1054" i="1"/>
  <c r="U1055" i="1"/>
  <c r="V1055" i="1" s="1"/>
  <c r="U1056" i="1"/>
  <c r="V1056" i="1" s="1"/>
  <c r="U1057" i="1"/>
  <c r="V1057" i="1" s="1"/>
  <c r="U1058" i="1"/>
  <c r="V1058" i="1" s="1"/>
  <c r="U1059" i="1"/>
  <c r="V1059" i="1" s="1"/>
  <c r="U1060" i="1"/>
  <c r="V1060" i="1" s="1"/>
  <c r="U1061" i="1"/>
  <c r="V1061" i="1" s="1"/>
  <c r="U1062" i="1"/>
  <c r="V1062" i="1" s="1"/>
  <c r="U1063" i="1"/>
  <c r="V1063" i="1" s="1"/>
  <c r="U1064" i="1"/>
  <c r="V1064" i="1" s="1"/>
  <c r="U1065" i="1"/>
  <c r="U1066" i="1"/>
  <c r="V1066" i="1" s="1"/>
  <c r="U1067" i="1"/>
  <c r="V1067" i="1" s="1"/>
  <c r="U1068" i="1"/>
  <c r="V1068" i="1" s="1"/>
  <c r="U1069" i="1"/>
  <c r="V1069" i="1" s="1"/>
  <c r="U1070" i="1"/>
  <c r="V1070" i="1" s="1"/>
  <c r="U1071" i="1"/>
  <c r="V1071" i="1" s="1"/>
  <c r="U1072" i="1"/>
  <c r="V1072" i="1" s="1"/>
  <c r="U1073" i="1"/>
  <c r="V1073" i="1" s="1"/>
  <c r="U1074" i="1"/>
  <c r="V1074" i="1" s="1"/>
  <c r="U1075" i="1"/>
  <c r="V1075" i="1" s="1"/>
  <c r="U1076" i="1"/>
  <c r="V1076" i="1" s="1"/>
  <c r="U1077" i="1"/>
  <c r="V1077" i="1" s="1"/>
  <c r="U1078" i="1"/>
  <c r="V1078" i="1" s="1"/>
  <c r="U1079" i="1"/>
  <c r="V1079" i="1" s="1"/>
  <c r="U1080" i="1"/>
  <c r="V1080" i="1" s="1"/>
  <c r="U1081" i="1"/>
  <c r="V1081" i="1" s="1"/>
  <c r="U1082" i="1"/>
  <c r="V1082" i="1" s="1"/>
  <c r="U1083" i="1"/>
  <c r="V1083" i="1" s="1"/>
  <c r="U1084" i="1"/>
  <c r="U1085" i="1"/>
  <c r="U1086" i="1"/>
  <c r="U1087" i="1"/>
  <c r="U1088" i="1"/>
  <c r="V1088" i="1" s="1"/>
  <c r="U1089" i="1"/>
  <c r="V1089" i="1" s="1"/>
  <c r="U1090" i="1"/>
  <c r="V1090" i="1" s="1"/>
  <c r="U1091" i="1"/>
  <c r="V1091" i="1" s="1"/>
  <c r="U1092" i="1"/>
  <c r="V1092" i="1" s="1"/>
  <c r="U1093" i="1"/>
  <c r="V1093" i="1" s="1"/>
  <c r="U1094" i="1"/>
  <c r="V1094" i="1" s="1"/>
  <c r="U1095" i="1"/>
  <c r="V1095" i="1" s="1"/>
  <c r="U1096" i="1"/>
  <c r="V1096" i="1" s="1"/>
  <c r="U1097" i="1"/>
  <c r="V1097" i="1" s="1"/>
  <c r="U1098" i="1"/>
  <c r="V1098" i="1" s="1"/>
  <c r="U1099" i="1"/>
  <c r="V1099" i="1" s="1"/>
  <c r="U1100" i="1"/>
  <c r="V1100" i="1" s="1"/>
  <c r="U1101" i="1"/>
  <c r="V1101" i="1" s="1"/>
  <c r="U1102" i="1"/>
  <c r="V1102" i="1" s="1"/>
  <c r="U1103" i="1"/>
  <c r="V1103" i="1" s="1"/>
  <c r="U1104" i="1"/>
  <c r="V1104" i="1" s="1"/>
  <c r="U1105" i="1"/>
  <c r="U1106" i="1"/>
  <c r="U1107" i="1"/>
  <c r="V1107" i="1" s="1"/>
  <c r="U1108" i="1"/>
  <c r="V1108" i="1" s="1"/>
  <c r="U1109" i="1"/>
  <c r="V1109" i="1" s="1"/>
  <c r="U1110" i="1"/>
  <c r="V1110" i="1" s="1"/>
  <c r="U1111" i="1"/>
  <c r="V1111" i="1" s="1"/>
  <c r="U1112" i="1"/>
  <c r="V1112" i="1" s="1"/>
  <c r="U1113" i="1"/>
  <c r="V1113" i="1" s="1"/>
  <c r="U1114" i="1"/>
  <c r="V1114" i="1" s="1"/>
  <c r="U1115" i="1"/>
  <c r="U1116" i="1"/>
  <c r="U1117" i="1"/>
  <c r="U1118" i="1"/>
  <c r="V1118" i="1" s="1"/>
  <c r="U1119" i="1"/>
  <c r="V1119" i="1" s="1"/>
  <c r="U1120" i="1"/>
  <c r="V1120" i="1" s="1"/>
  <c r="U1121" i="1"/>
  <c r="V1121" i="1" s="1"/>
  <c r="U1122" i="1"/>
  <c r="V1122" i="1" s="1"/>
  <c r="U1123" i="1"/>
  <c r="V1123" i="1" s="1"/>
  <c r="U1124" i="1"/>
  <c r="V1124" i="1" s="1"/>
  <c r="U1125" i="1"/>
  <c r="V1125" i="1" s="1"/>
  <c r="U1126" i="1"/>
  <c r="V1126" i="1" s="1"/>
  <c r="U1127" i="1"/>
  <c r="V1127" i="1" s="1"/>
  <c r="U1128" i="1"/>
  <c r="V1128" i="1" s="1"/>
  <c r="U1129" i="1"/>
  <c r="V1129" i="1" s="1"/>
  <c r="U1130" i="1"/>
  <c r="V1130" i="1" s="1"/>
  <c r="U1131" i="1"/>
  <c r="V1131" i="1" s="1"/>
  <c r="U1132" i="1"/>
  <c r="V1132" i="1" s="1"/>
  <c r="U1133" i="1"/>
  <c r="V1133" i="1" s="1"/>
  <c r="U1134" i="1"/>
  <c r="V1134" i="1" s="1"/>
  <c r="U1135" i="1"/>
  <c r="V1135" i="1" s="1"/>
  <c r="U1136" i="1"/>
  <c r="U1137" i="1"/>
  <c r="V1137" i="1" s="1"/>
  <c r="U1138" i="1"/>
  <c r="V1138" i="1" s="1"/>
  <c r="U1139" i="1"/>
  <c r="V1139" i="1" s="1"/>
  <c r="U1140" i="1"/>
  <c r="V1140" i="1" s="1"/>
  <c r="U1141" i="1"/>
  <c r="V1141" i="1" s="1"/>
  <c r="U1142" i="1"/>
  <c r="V1142" i="1" s="1"/>
  <c r="U1143" i="1"/>
  <c r="V1143" i="1" s="1"/>
  <c r="U1144" i="1"/>
  <c r="V1144" i="1" s="1"/>
  <c r="U1145" i="1"/>
  <c r="V1145" i="1" s="1"/>
  <c r="U1146" i="1"/>
  <c r="U1147" i="1"/>
  <c r="U1148" i="1"/>
  <c r="V1148" i="1" s="1"/>
  <c r="U1149" i="1"/>
  <c r="V1149" i="1" s="1"/>
  <c r="U1150" i="1"/>
  <c r="V1150" i="1" s="1"/>
  <c r="U1151" i="1"/>
  <c r="V1151" i="1" s="1"/>
  <c r="U1152" i="1"/>
  <c r="V1152" i="1" s="1"/>
  <c r="U1153" i="1"/>
  <c r="V1153" i="1" s="1"/>
  <c r="U1154" i="1"/>
  <c r="V1154" i="1" s="1"/>
  <c r="U1155" i="1"/>
  <c r="V1155" i="1" s="1"/>
  <c r="U1156" i="1"/>
  <c r="V1156" i="1" s="1"/>
  <c r="U1157" i="1"/>
  <c r="V1157" i="1" s="1"/>
  <c r="U1158" i="1"/>
  <c r="V1158" i="1" s="1"/>
  <c r="U1159" i="1"/>
  <c r="V1159" i="1" s="1"/>
  <c r="U1160" i="1"/>
  <c r="V1160" i="1" s="1"/>
  <c r="U1161" i="1"/>
  <c r="V1161" i="1" s="1"/>
  <c r="U1162" i="1"/>
  <c r="V1162" i="1" s="1"/>
  <c r="U1163" i="1"/>
  <c r="V1163" i="1" s="1"/>
  <c r="U1164" i="1"/>
  <c r="V1164" i="1" s="1"/>
  <c r="U1165" i="1"/>
  <c r="V1165" i="1" s="1"/>
  <c r="U1166" i="1"/>
  <c r="U1167" i="1"/>
  <c r="V1167" i="1" s="1"/>
  <c r="U1168" i="1"/>
  <c r="V1168" i="1" s="1"/>
  <c r="U1169" i="1"/>
  <c r="V1169" i="1" s="1"/>
  <c r="U1170" i="1"/>
  <c r="V1170" i="1" s="1"/>
  <c r="U1171" i="1"/>
  <c r="V1171" i="1" s="1"/>
  <c r="U1172" i="1"/>
  <c r="V1172" i="1" s="1"/>
  <c r="U1173" i="1"/>
  <c r="V1173" i="1" s="1"/>
  <c r="U1174" i="1"/>
  <c r="V1174" i="1" s="1"/>
  <c r="U1175" i="1"/>
  <c r="V1175" i="1" s="1"/>
  <c r="U1176" i="1"/>
  <c r="V1176" i="1" s="1"/>
  <c r="U1177" i="1"/>
  <c r="V1177" i="1" s="1"/>
  <c r="U1178" i="1"/>
  <c r="V1178" i="1" s="1"/>
  <c r="U1179" i="1"/>
  <c r="V1179" i="1" s="1"/>
  <c r="U1180" i="1"/>
  <c r="V1180" i="1" s="1"/>
  <c r="U1181" i="1"/>
  <c r="V1181" i="1" s="1"/>
  <c r="U1182" i="1"/>
  <c r="V1182" i="1" s="1"/>
  <c r="U1183" i="1"/>
  <c r="V1183" i="1" s="1"/>
  <c r="U1184" i="1"/>
  <c r="V1184" i="1" s="1"/>
  <c r="U1185" i="1"/>
  <c r="V1185" i="1" s="1"/>
  <c r="U1186" i="1"/>
  <c r="V1186" i="1" s="1"/>
  <c r="U1187" i="1"/>
  <c r="V1187" i="1" s="1"/>
  <c r="U1188" i="1"/>
  <c r="V1188" i="1" s="1"/>
  <c r="U1189" i="1"/>
  <c r="V1189" i="1" s="1"/>
  <c r="U1190" i="1"/>
  <c r="V1190" i="1" s="1"/>
  <c r="U1191" i="1"/>
  <c r="V1191" i="1" s="1"/>
  <c r="U1192" i="1"/>
  <c r="V1192" i="1" s="1"/>
  <c r="U1193" i="1"/>
  <c r="V1193" i="1" s="1"/>
  <c r="U1194" i="1"/>
  <c r="V1194" i="1" s="1"/>
  <c r="U1195" i="1"/>
  <c r="V1195" i="1" s="1"/>
  <c r="U1196" i="1"/>
  <c r="V1196" i="1" s="1"/>
  <c r="U1197" i="1"/>
  <c r="V1197" i="1" s="1"/>
  <c r="U1198" i="1"/>
  <c r="V1198" i="1" s="1"/>
  <c r="U1199" i="1"/>
  <c r="V1199" i="1" s="1"/>
  <c r="U1200" i="1"/>
  <c r="V1200" i="1" s="1"/>
  <c r="U1201" i="1"/>
  <c r="V1201" i="1" s="1"/>
  <c r="U1202" i="1"/>
  <c r="V1202" i="1" s="1"/>
  <c r="U1203" i="1"/>
  <c r="V1203" i="1" s="1"/>
  <c r="U1204" i="1"/>
  <c r="V1204" i="1" s="1"/>
  <c r="U1205" i="1"/>
  <c r="V1205" i="1" s="1"/>
  <c r="U1206" i="1"/>
  <c r="U1207" i="1"/>
  <c r="V1207" i="1" s="1"/>
  <c r="U1208" i="1"/>
  <c r="V1208" i="1" s="1"/>
  <c r="U1209" i="1"/>
  <c r="V1209" i="1" s="1"/>
  <c r="U1210" i="1"/>
  <c r="V1210" i="1" s="1"/>
  <c r="U1211" i="1"/>
  <c r="V1211" i="1" s="1"/>
  <c r="U1212" i="1"/>
  <c r="V1212" i="1" s="1"/>
  <c r="U1213" i="1"/>
  <c r="V1213" i="1" s="1"/>
  <c r="U1214" i="1"/>
  <c r="V1214" i="1" s="1"/>
  <c r="U1215" i="1"/>
  <c r="V1215" i="1" s="1"/>
  <c r="U1216" i="1"/>
  <c r="V1216" i="1" s="1"/>
  <c r="U1217" i="1"/>
  <c r="V1217" i="1" s="1"/>
  <c r="U1218" i="1"/>
  <c r="V1218" i="1" s="1"/>
  <c r="U1219" i="1"/>
  <c r="V1219" i="1" s="1"/>
  <c r="U1220" i="1"/>
  <c r="V1220" i="1" s="1"/>
  <c r="U1221" i="1"/>
  <c r="V1221" i="1" s="1"/>
  <c r="U1222" i="1"/>
  <c r="V1222" i="1" s="1"/>
  <c r="U1223" i="1"/>
  <c r="V1223" i="1" s="1"/>
  <c r="U1224" i="1"/>
  <c r="V1224" i="1" s="1"/>
  <c r="U1225" i="1"/>
  <c r="V1225" i="1" s="1"/>
  <c r="U1226" i="1"/>
  <c r="V1226" i="1" s="1"/>
  <c r="U1227" i="1"/>
  <c r="V1227" i="1" s="1"/>
  <c r="U1228" i="1"/>
  <c r="V1228" i="1" s="1"/>
  <c r="U1229" i="1"/>
  <c r="V1229" i="1" s="1"/>
  <c r="U1230" i="1"/>
  <c r="V1230" i="1" s="1"/>
  <c r="U1231" i="1"/>
  <c r="V1231" i="1" s="1"/>
  <c r="U1232" i="1"/>
  <c r="V1232" i="1" s="1"/>
  <c r="U1233" i="1"/>
  <c r="V1233" i="1" s="1"/>
  <c r="U1234" i="1"/>
  <c r="V1234" i="1" s="1"/>
  <c r="U1235" i="1"/>
  <c r="V1235" i="1" s="1"/>
  <c r="U1236" i="1"/>
  <c r="U1237" i="1"/>
  <c r="V1237" i="1" s="1"/>
  <c r="U1238" i="1"/>
  <c r="V1238" i="1" s="1"/>
  <c r="U1239" i="1"/>
  <c r="V1239" i="1" s="1"/>
  <c r="U1240" i="1"/>
  <c r="V1240" i="1" s="1"/>
  <c r="U1241" i="1"/>
  <c r="V1241" i="1" s="1"/>
  <c r="U1242" i="1"/>
  <c r="V1242" i="1" s="1"/>
  <c r="U1243" i="1"/>
  <c r="V1243" i="1" s="1"/>
  <c r="U1244" i="1"/>
  <c r="V1244" i="1" s="1"/>
  <c r="U1245" i="1"/>
  <c r="V1245" i="1" s="1"/>
  <c r="U1246" i="1"/>
  <c r="V1246" i="1" s="1"/>
  <c r="U1247" i="1"/>
  <c r="V1247" i="1" s="1"/>
  <c r="U1248" i="1"/>
  <c r="V1248" i="1" s="1"/>
  <c r="U1249" i="1"/>
  <c r="V1249" i="1" s="1"/>
  <c r="U1250" i="1"/>
  <c r="V1250" i="1" s="1"/>
  <c r="U1251" i="1"/>
  <c r="V1251" i="1" s="1"/>
  <c r="U1252" i="1"/>
  <c r="V1252" i="1" s="1"/>
  <c r="U1253" i="1"/>
  <c r="V1253" i="1" s="1"/>
  <c r="U1254" i="1"/>
  <c r="V1254" i="1" s="1"/>
  <c r="U1255" i="1"/>
  <c r="V1255" i="1" s="1"/>
  <c r="U1256" i="1"/>
  <c r="V1256" i="1" s="1"/>
  <c r="U1257" i="1"/>
  <c r="V1257" i="1" s="1"/>
  <c r="U1258" i="1"/>
  <c r="V1258" i="1" s="1"/>
  <c r="U1259" i="1"/>
  <c r="V1259" i="1" s="1"/>
  <c r="U1260" i="1"/>
  <c r="V1260" i="1" s="1"/>
  <c r="U1261" i="1"/>
  <c r="V1261" i="1" s="1"/>
  <c r="U1262" i="1"/>
  <c r="V1262" i="1" s="1"/>
  <c r="U1263" i="1"/>
  <c r="V1263" i="1" s="1"/>
  <c r="U1264" i="1"/>
  <c r="V1264" i="1" s="1"/>
  <c r="U1265" i="1"/>
  <c r="V1265" i="1" s="1"/>
  <c r="U1266" i="1"/>
  <c r="V1266" i="1" s="1"/>
  <c r="U1267" i="1"/>
  <c r="V1267" i="1" s="1"/>
  <c r="U1268" i="1"/>
  <c r="V1268" i="1" s="1"/>
  <c r="U1269" i="1"/>
  <c r="V1269" i="1" s="1"/>
  <c r="U1270" i="1"/>
  <c r="V1270" i="1" s="1"/>
  <c r="U1271" i="1"/>
  <c r="V1271" i="1" s="1"/>
  <c r="U1272" i="1"/>
  <c r="V1272" i="1" s="1"/>
  <c r="U1273" i="1"/>
  <c r="V1273" i="1" s="1"/>
  <c r="U1274" i="1"/>
  <c r="V1274" i="1" s="1"/>
  <c r="U1275" i="1"/>
  <c r="V1275" i="1" s="1"/>
  <c r="U1276" i="1"/>
  <c r="U1277" i="1"/>
  <c r="V1277" i="1" s="1"/>
  <c r="U1278" i="1"/>
  <c r="V1278" i="1" s="1"/>
  <c r="U1279" i="1"/>
  <c r="V1279" i="1" s="1"/>
  <c r="U1280" i="1"/>
  <c r="V1280" i="1" s="1"/>
  <c r="U1281" i="1"/>
  <c r="V1281" i="1" s="1"/>
  <c r="U1282" i="1"/>
  <c r="V1282" i="1" s="1"/>
  <c r="U1283" i="1"/>
  <c r="V1283" i="1" s="1"/>
  <c r="U1284" i="1"/>
  <c r="V1284" i="1" s="1"/>
  <c r="U1285" i="1"/>
  <c r="V1285" i="1" s="1"/>
  <c r="U1286" i="1"/>
  <c r="U1287" i="1"/>
  <c r="V1287" i="1" s="1"/>
  <c r="U1288" i="1"/>
  <c r="V1288" i="1" s="1"/>
  <c r="U1289" i="1"/>
  <c r="V1289" i="1" s="1"/>
  <c r="U1290" i="1"/>
  <c r="V1290" i="1" s="1"/>
  <c r="U1291" i="1"/>
  <c r="V1291" i="1" s="1"/>
  <c r="U1292" i="1"/>
  <c r="V1292" i="1" s="1"/>
  <c r="U1293" i="1"/>
  <c r="V1293" i="1" s="1"/>
  <c r="U1294" i="1"/>
  <c r="V1294" i="1" s="1"/>
  <c r="U1295" i="1"/>
  <c r="V1295" i="1" s="1"/>
  <c r="U1296" i="1"/>
  <c r="V1296" i="1" s="1"/>
  <c r="U1297" i="1"/>
  <c r="V1297" i="1" s="1"/>
  <c r="U1298" i="1"/>
  <c r="V1298" i="1" s="1"/>
  <c r="U1299" i="1"/>
  <c r="V1299" i="1" s="1"/>
  <c r="U1300" i="1"/>
  <c r="V1300" i="1" s="1"/>
  <c r="U1301" i="1"/>
  <c r="V1301" i="1" s="1"/>
  <c r="U1302" i="1"/>
  <c r="V1302" i="1" s="1"/>
  <c r="U1303" i="1"/>
  <c r="U1304" i="1"/>
  <c r="V1304" i="1" s="1"/>
  <c r="U1305" i="1"/>
  <c r="V1305" i="1" s="1"/>
  <c r="U1306" i="1"/>
  <c r="V1306" i="1" s="1"/>
  <c r="U1307" i="1"/>
  <c r="V1307" i="1" s="1"/>
  <c r="U1308" i="1"/>
  <c r="V1308" i="1" s="1"/>
  <c r="U1309" i="1"/>
  <c r="V1309" i="1" s="1"/>
  <c r="U1310" i="1"/>
  <c r="V1310" i="1" s="1"/>
  <c r="U1311" i="1"/>
  <c r="V1311" i="1" s="1"/>
  <c r="U1312" i="1"/>
  <c r="V1312" i="1" s="1"/>
  <c r="U1313" i="1"/>
  <c r="V1313" i="1" s="1"/>
  <c r="U1314" i="1"/>
  <c r="V1314" i="1" s="1"/>
  <c r="U1315" i="1"/>
  <c r="V1315" i="1" s="1"/>
  <c r="U1316" i="1"/>
  <c r="U1317" i="1"/>
  <c r="V1317" i="1" s="1"/>
  <c r="U1318" i="1"/>
  <c r="V1318" i="1" s="1"/>
  <c r="U1319" i="1"/>
  <c r="V1319" i="1" s="1"/>
  <c r="U1320" i="1"/>
  <c r="V1320" i="1" s="1"/>
  <c r="U1321" i="1"/>
  <c r="V1321" i="1" s="1"/>
  <c r="U1322" i="1"/>
  <c r="V1322" i="1" s="1"/>
  <c r="U1323" i="1"/>
  <c r="U1324" i="1"/>
  <c r="V1324" i="1" s="1"/>
  <c r="U1325" i="1"/>
  <c r="V1325" i="1" s="1"/>
  <c r="U1326" i="1"/>
  <c r="U1327" i="1"/>
  <c r="V1327" i="1" s="1"/>
  <c r="U1328" i="1"/>
  <c r="V1328" i="1" s="1"/>
  <c r="U1329" i="1"/>
  <c r="V1329" i="1" s="1"/>
  <c r="U1330" i="1"/>
  <c r="V1330" i="1" s="1"/>
  <c r="U1331" i="1"/>
  <c r="V1331" i="1" s="1"/>
  <c r="U1332" i="1"/>
  <c r="V1332" i="1" s="1"/>
  <c r="U1333" i="1"/>
  <c r="V1333" i="1" s="1"/>
  <c r="U1334" i="1"/>
  <c r="V1334" i="1" s="1"/>
  <c r="U1335" i="1"/>
  <c r="V1335" i="1" s="1"/>
  <c r="U1336" i="1"/>
  <c r="V1336" i="1" s="1"/>
  <c r="U1337" i="1"/>
  <c r="V1337" i="1" s="1"/>
  <c r="U1338" i="1"/>
  <c r="V1338" i="1" s="1"/>
  <c r="U1339" i="1"/>
  <c r="V1339" i="1" s="1"/>
  <c r="U1340" i="1"/>
  <c r="V1340" i="1" s="1"/>
  <c r="U1341" i="1"/>
  <c r="V1341" i="1" s="1"/>
  <c r="U1342" i="1"/>
  <c r="V1342" i="1" s="1"/>
  <c r="U1343" i="1"/>
  <c r="V1343" i="1" s="1"/>
  <c r="U1344" i="1"/>
  <c r="V1344" i="1" s="1"/>
  <c r="U1345" i="1"/>
  <c r="V1345" i="1" s="1"/>
  <c r="U1346" i="1"/>
  <c r="V1346" i="1" s="1"/>
  <c r="U1347" i="1"/>
  <c r="V1347" i="1" s="1"/>
  <c r="U1348" i="1"/>
  <c r="V1348" i="1" s="1"/>
  <c r="U1349" i="1"/>
  <c r="V1349" i="1" s="1"/>
  <c r="U1350" i="1"/>
  <c r="V1350" i="1" s="1"/>
  <c r="U1351" i="1"/>
  <c r="V1351" i="1" s="1"/>
  <c r="U1352" i="1"/>
  <c r="V1352" i="1" s="1"/>
  <c r="U1353" i="1"/>
  <c r="V1353" i="1" s="1"/>
  <c r="U1354" i="1"/>
  <c r="V1354" i="1" s="1"/>
  <c r="U1355" i="1"/>
  <c r="V1355" i="1" s="1"/>
  <c r="U1356" i="1"/>
  <c r="V1356" i="1" s="1"/>
  <c r="U1357" i="1"/>
  <c r="V1357" i="1" s="1"/>
  <c r="U1358" i="1"/>
  <c r="V1358" i="1" s="1"/>
  <c r="U1359" i="1"/>
  <c r="V1359" i="1" s="1"/>
  <c r="U1360" i="1"/>
  <c r="V1360" i="1" s="1"/>
  <c r="U1361" i="1"/>
  <c r="V1361" i="1" s="1"/>
  <c r="U1362" i="1"/>
  <c r="V1362" i="1" s="1"/>
  <c r="U1363" i="1"/>
  <c r="U1364" i="1"/>
  <c r="V1364" i="1" s="1"/>
  <c r="U1365" i="1"/>
  <c r="V1365" i="1" s="1"/>
  <c r="U1366" i="1"/>
  <c r="U1367" i="1"/>
  <c r="V1367" i="1" s="1"/>
  <c r="U1368" i="1"/>
  <c r="V1368" i="1" s="1"/>
  <c r="U1369" i="1"/>
  <c r="V1369" i="1" s="1"/>
  <c r="U1370" i="1"/>
  <c r="V1370" i="1" s="1"/>
  <c r="U1371" i="1"/>
  <c r="V1371" i="1" s="1"/>
  <c r="U1372" i="1"/>
  <c r="V1372" i="1" s="1"/>
  <c r="U1373" i="1"/>
  <c r="V1373" i="1" s="1"/>
  <c r="U1374" i="1"/>
  <c r="V1374" i="1" s="1"/>
  <c r="U1375" i="1"/>
  <c r="V1375" i="1" s="1"/>
  <c r="U1376" i="1"/>
  <c r="V1376" i="1" s="1"/>
  <c r="U1377" i="1"/>
  <c r="V1377" i="1" s="1"/>
  <c r="U1378" i="1"/>
  <c r="V1378" i="1" s="1"/>
  <c r="U1379" i="1"/>
  <c r="V1379" i="1" s="1"/>
  <c r="U1380" i="1"/>
  <c r="V1380" i="1" s="1"/>
  <c r="U1381" i="1"/>
  <c r="V1381" i="1" s="1"/>
  <c r="U1382" i="1"/>
  <c r="V1382" i="1" s="1"/>
  <c r="U1383" i="1"/>
  <c r="V1383" i="1" s="1"/>
  <c r="U1384" i="1"/>
  <c r="V1384" i="1" s="1"/>
  <c r="U1385" i="1"/>
  <c r="V1385" i="1" s="1"/>
  <c r="U1386" i="1"/>
  <c r="U1387" i="1"/>
  <c r="V1387" i="1" s="1"/>
  <c r="U1388" i="1"/>
  <c r="V1388" i="1" s="1"/>
  <c r="U1389" i="1"/>
  <c r="V1389" i="1" s="1"/>
  <c r="U1390" i="1"/>
  <c r="V1390" i="1" s="1"/>
  <c r="U1391" i="1"/>
  <c r="V1391" i="1" s="1"/>
  <c r="U1392" i="1"/>
  <c r="V1392" i="1" s="1"/>
  <c r="U1393" i="1"/>
  <c r="V1393" i="1" s="1"/>
  <c r="U1394" i="1"/>
  <c r="V1394" i="1" s="1"/>
  <c r="U1395" i="1"/>
  <c r="V1395" i="1" s="1"/>
  <c r="U1396" i="1"/>
  <c r="V1396" i="1" s="1"/>
  <c r="U1397" i="1"/>
  <c r="V1397" i="1" s="1"/>
  <c r="U1398" i="1"/>
  <c r="V1398" i="1" s="1"/>
  <c r="U1399" i="1"/>
  <c r="V1399" i="1" s="1"/>
  <c r="U1400" i="1"/>
  <c r="V1400" i="1" s="1"/>
  <c r="U1401" i="1"/>
  <c r="V1401" i="1" s="1"/>
  <c r="U1402" i="1"/>
  <c r="V1402" i="1" s="1"/>
  <c r="U1403" i="1"/>
  <c r="U1404" i="1"/>
  <c r="V1404" i="1" s="1"/>
  <c r="U1405" i="1"/>
  <c r="V1405" i="1" s="1"/>
  <c r="U1406" i="1"/>
  <c r="V1406" i="1" s="1"/>
  <c r="U1407" i="1"/>
  <c r="V1407" i="1" s="1"/>
  <c r="U1408" i="1"/>
  <c r="V1408" i="1" s="1"/>
  <c r="U1409" i="1"/>
  <c r="V1409" i="1" s="1"/>
  <c r="U1410" i="1"/>
  <c r="V1410" i="1" s="1"/>
  <c r="U1411" i="1"/>
  <c r="V1411" i="1" s="1"/>
  <c r="U1412" i="1"/>
  <c r="V1412" i="1" s="1"/>
  <c r="U1413" i="1"/>
  <c r="V1413" i="1" s="1"/>
  <c r="U1414" i="1"/>
  <c r="V1414" i="1" s="1"/>
  <c r="U1415" i="1"/>
  <c r="V1415" i="1" s="1"/>
  <c r="U1416" i="1"/>
  <c r="V1416" i="1" s="1"/>
  <c r="U1417" i="1"/>
  <c r="V1417" i="1" s="1"/>
  <c r="U1418" i="1"/>
  <c r="V1418" i="1" s="1"/>
  <c r="U1419" i="1"/>
  <c r="V1419" i="1" s="1"/>
  <c r="U1420" i="1"/>
  <c r="V1420" i="1" s="1"/>
  <c r="U1421" i="1"/>
  <c r="V1421" i="1" s="1"/>
  <c r="U1422" i="1"/>
  <c r="V1422" i="1" s="1"/>
  <c r="U1423" i="1"/>
  <c r="U1424" i="1"/>
  <c r="V1424" i="1" s="1"/>
  <c r="U1425" i="1"/>
  <c r="V1425" i="1" s="1"/>
  <c r="U1426" i="1"/>
  <c r="U1427" i="1"/>
  <c r="V1427" i="1" s="1"/>
  <c r="U1428" i="1"/>
  <c r="V1428" i="1" s="1"/>
  <c r="U1429" i="1"/>
  <c r="V1429" i="1" s="1"/>
  <c r="U1430" i="1"/>
  <c r="V1430" i="1" s="1"/>
  <c r="U1431" i="1"/>
  <c r="V1431" i="1" s="1"/>
  <c r="U1432" i="1"/>
  <c r="V1432" i="1" s="1"/>
  <c r="U1433" i="1"/>
  <c r="V1433" i="1" s="1"/>
  <c r="U1434" i="1"/>
  <c r="V1434" i="1" s="1"/>
  <c r="U1435" i="1"/>
  <c r="V1435" i="1" s="1"/>
  <c r="U1436" i="1"/>
  <c r="V1436" i="1" s="1"/>
  <c r="U1437" i="1"/>
  <c r="V1437" i="1" s="1"/>
  <c r="U1438" i="1"/>
  <c r="V1438" i="1" s="1"/>
  <c r="U1439" i="1"/>
  <c r="V1439" i="1" s="1"/>
  <c r="U1440" i="1"/>
  <c r="V1440" i="1" s="1"/>
  <c r="U1441" i="1"/>
  <c r="V1441" i="1" s="1"/>
  <c r="U1442" i="1"/>
  <c r="V1442" i="1" s="1"/>
  <c r="U1443" i="1"/>
  <c r="V1443" i="1" s="1"/>
  <c r="U1444" i="1"/>
  <c r="V1444" i="1" s="1"/>
  <c r="U1445" i="1"/>
  <c r="V1445" i="1" s="1"/>
  <c r="U1446" i="1"/>
  <c r="V1446" i="1" s="1"/>
  <c r="U1447" i="1"/>
  <c r="V1447" i="1" s="1"/>
  <c r="U1448" i="1"/>
  <c r="V1448" i="1" s="1"/>
  <c r="U1449" i="1"/>
  <c r="V1449" i="1" s="1"/>
  <c r="U1450" i="1"/>
  <c r="V1450" i="1" s="1"/>
  <c r="U1451" i="1"/>
  <c r="V1451" i="1" s="1"/>
  <c r="U1452" i="1"/>
  <c r="V1452" i="1" s="1"/>
  <c r="U1453" i="1"/>
  <c r="V1453" i="1" s="1"/>
  <c r="U1454" i="1"/>
  <c r="V1454" i="1" s="1"/>
  <c r="U1455" i="1"/>
  <c r="V1455" i="1" s="1"/>
  <c r="U1456" i="1"/>
  <c r="V1456" i="1" s="1"/>
  <c r="U1457" i="1"/>
  <c r="V1457" i="1" s="1"/>
  <c r="U1458" i="1"/>
  <c r="V1458" i="1" s="1"/>
  <c r="U1459" i="1"/>
  <c r="V1459" i="1" s="1"/>
  <c r="U1460" i="1"/>
  <c r="V1460" i="1" s="1"/>
  <c r="U1461" i="1"/>
  <c r="V1461" i="1" s="1"/>
  <c r="U1462" i="1"/>
  <c r="V1462" i="1" s="1"/>
  <c r="U1463" i="1"/>
  <c r="U1464" i="1"/>
  <c r="V1464" i="1" s="1"/>
  <c r="U1465" i="1"/>
  <c r="V1465" i="1" s="1"/>
  <c r="U1466" i="1"/>
  <c r="U1467" i="1"/>
  <c r="V1467" i="1" s="1"/>
  <c r="U1468" i="1"/>
  <c r="V1468" i="1" s="1"/>
  <c r="U1469" i="1"/>
  <c r="V1469" i="1" s="1"/>
  <c r="U1470" i="1"/>
  <c r="V1470" i="1" s="1"/>
  <c r="U1471" i="1"/>
  <c r="V1471" i="1" s="1"/>
  <c r="U1472" i="1"/>
  <c r="V1472" i="1" s="1"/>
  <c r="U1473" i="1"/>
  <c r="U1474" i="1"/>
  <c r="V1474" i="1" s="1"/>
  <c r="U1475" i="1"/>
  <c r="V1475" i="1" s="1"/>
  <c r="U1476" i="1"/>
  <c r="V1476" i="1" s="1"/>
  <c r="U1477" i="1"/>
  <c r="V1477" i="1" s="1"/>
  <c r="U1478" i="1"/>
  <c r="V1478" i="1" s="1"/>
  <c r="U1479" i="1"/>
  <c r="V1479" i="1" s="1"/>
  <c r="U1480" i="1"/>
  <c r="V1480" i="1" s="1"/>
  <c r="U1481" i="1"/>
  <c r="V1481" i="1" s="1"/>
  <c r="U1482" i="1"/>
  <c r="V1482" i="1" s="1"/>
  <c r="U1483" i="1"/>
  <c r="V1483" i="1" s="1"/>
  <c r="U1484" i="1"/>
  <c r="V1484" i="1" s="1"/>
  <c r="U1485" i="1"/>
  <c r="V1485" i="1" s="1"/>
  <c r="U1486" i="1"/>
  <c r="U1487" i="1"/>
  <c r="V1487" i="1" s="1"/>
  <c r="U1488" i="1"/>
  <c r="V1488" i="1" s="1"/>
  <c r="U1489" i="1"/>
  <c r="V1489" i="1" s="1"/>
  <c r="U1490" i="1"/>
  <c r="V1490" i="1" s="1"/>
  <c r="U1491" i="1"/>
  <c r="V1491" i="1" s="1"/>
  <c r="U1492" i="1"/>
  <c r="V1492" i="1" s="1"/>
  <c r="U1493" i="1"/>
  <c r="V1493" i="1" s="1"/>
  <c r="U1494" i="1"/>
  <c r="V1494" i="1" s="1"/>
  <c r="U1495" i="1"/>
  <c r="V1495" i="1" s="1"/>
  <c r="U1496" i="1"/>
  <c r="V1496" i="1" s="1"/>
  <c r="U1497" i="1"/>
  <c r="V1497" i="1" s="1"/>
  <c r="U1498" i="1"/>
  <c r="V1498" i="1" s="1"/>
  <c r="U1499" i="1"/>
  <c r="V1499" i="1" s="1"/>
  <c r="U1500" i="1"/>
  <c r="V1500" i="1" s="1"/>
  <c r="U1501" i="1"/>
  <c r="V1501" i="1" s="1"/>
  <c r="U1502" i="1"/>
  <c r="V1502" i="1" s="1"/>
  <c r="U1503" i="1"/>
  <c r="U1504" i="1"/>
  <c r="V1504" i="1" s="1"/>
  <c r="U1505" i="1"/>
  <c r="V1505" i="1" s="1"/>
  <c r="U1506" i="1"/>
  <c r="V1506" i="1" s="1"/>
  <c r="U1507" i="1"/>
  <c r="V1507" i="1" s="1"/>
  <c r="U1508" i="1"/>
  <c r="V1508" i="1" s="1"/>
  <c r="U1509" i="1"/>
  <c r="V1509" i="1" s="1"/>
  <c r="U1510" i="1"/>
  <c r="V1510" i="1" s="1"/>
  <c r="U1511" i="1"/>
  <c r="V1511" i="1" s="1"/>
  <c r="U1512" i="1"/>
  <c r="V1512" i="1" s="1"/>
  <c r="U1513" i="1"/>
  <c r="U1514" i="1"/>
  <c r="V1514" i="1" s="1"/>
  <c r="U1515" i="1"/>
  <c r="V1515" i="1" s="1"/>
  <c r="U1516" i="1"/>
  <c r="V1516" i="1" s="1"/>
  <c r="U1517" i="1"/>
  <c r="V1517" i="1" s="1"/>
  <c r="U1518" i="1"/>
  <c r="V1518" i="1" s="1"/>
  <c r="U1519" i="1"/>
  <c r="V1519" i="1" s="1"/>
  <c r="U1520" i="1"/>
  <c r="V1520" i="1" s="1"/>
  <c r="U1521" i="1"/>
  <c r="V1521" i="1" s="1"/>
  <c r="U1522" i="1"/>
  <c r="V1522" i="1" s="1"/>
  <c r="U1523" i="1"/>
  <c r="V1523" i="1" s="1"/>
  <c r="U1524" i="1"/>
  <c r="V1524" i="1" s="1"/>
  <c r="U1525" i="1"/>
  <c r="V1525" i="1" s="1"/>
  <c r="U1526" i="1"/>
  <c r="U1527" i="1"/>
  <c r="V1527" i="1" s="1"/>
  <c r="U1528" i="1"/>
  <c r="V1528" i="1" s="1"/>
  <c r="U1529" i="1"/>
  <c r="V1529" i="1" s="1"/>
  <c r="U1530" i="1"/>
  <c r="V1530" i="1" s="1"/>
  <c r="U1531" i="1"/>
  <c r="V1531" i="1" s="1"/>
  <c r="U1532" i="1"/>
  <c r="V1532" i="1" s="1"/>
  <c r="U1533" i="1"/>
  <c r="V1533" i="1" s="1"/>
  <c r="U1534" i="1"/>
  <c r="V1534" i="1" s="1"/>
  <c r="U1535" i="1"/>
  <c r="V1535" i="1" s="1"/>
  <c r="U1536" i="1"/>
  <c r="U1537" i="1"/>
  <c r="V1537" i="1" s="1"/>
  <c r="U1538" i="1"/>
  <c r="V1538" i="1" s="1"/>
  <c r="U1539" i="1"/>
  <c r="V1539" i="1" s="1"/>
  <c r="U1540" i="1"/>
  <c r="V1540" i="1" s="1"/>
  <c r="U1541" i="1"/>
  <c r="V1541" i="1" s="1"/>
  <c r="U1542" i="1"/>
  <c r="V1542" i="1" s="1"/>
  <c r="U1543" i="1"/>
  <c r="V1543" i="1" s="1"/>
  <c r="U1544" i="1"/>
  <c r="V1544" i="1" s="1"/>
  <c r="U1545" i="1"/>
  <c r="V1545" i="1" s="1"/>
  <c r="U1546" i="1"/>
  <c r="V1546" i="1" s="1"/>
  <c r="U1547" i="1"/>
  <c r="V1547" i="1" s="1"/>
  <c r="U1548" i="1"/>
  <c r="V1548" i="1" s="1"/>
  <c r="U1549" i="1"/>
  <c r="V1549" i="1" s="1"/>
  <c r="U1550" i="1"/>
  <c r="V1550" i="1" s="1"/>
  <c r="U1551" i="1"/>
  <c r="V1551" i="1" s="1"/>
  <c r="U1552" i="1"/>
  <c r="V1552" i="1" s="1"/>
  <c r="U1553" i="1"/>
  <c r="U1554" i="1"/>
  <c r="V1554" i="1" s="1"/>
  <c r="U1555" i="1"/>
  <c r="V1555" i="1" s="1"/>
  <c r="U1556" i="1"/>
  <c r="V1556" i="1" s="1"/>
  <c r="U1557" i="1"/>
  <c r="V1557" i="1" s="1"/>
  <c r="U1558" i="1"/>
  <c r="V1558" i="1" s="1"/>
  <c r="U1559" i="1"/>
  <c r="V1559" i="1" s="1"/>
  <c r="U1560" i="1"/>
  <c r="V1560" i="1" s="1"/>
  <c r="U1561" i="1"/>
  <c r="V1561" i="1" s="1"/>
  <c r="U1562" i="1"/>
  <c r="V1562" i="1" s="1"/>
  <c r="U1563" i="1"/>
  <c r="U1564" i="1"/>
  <c r="V1564" i="1" s="1"/>
  <c r="U1565" i="1"/>
  <c r="U1566" i="1"/>
  <c r="V1566" i="1" s="1"/>
  <c r="U1567" i="1"/>
  <c r="V1567" i="1" s="1"/>
  <c r="U1568" i="1"/>
  <c r="V1568" i="1" s="1"/>
  <c r="U1569" i="1"/>
  <c r="V1569" i="1" s="1"/>
  <c r="U1570" i="1"/>
  <c r="V1570" i="1" s="1"/>
  <c r="U1571" i="1"/>
  <c r="V1571" i="1" s="1"/>
  <c r="U1572" i="1"/>
  <c r="V1572" i="1" s="1"/>
  <c r="U1573" i="1"/>
  <c r="U1574" i="1"/>
  <c r="V1574" i="1" s="1"/>
  <c r="U1575" i="1"/>
  <c r="V1575" i="1" s="1"/>
  <c r="U1576" i="1"/>
  <c r="V1576" i="1" s="1"/>
  <c r="U1577" i="1"/>
  <c r="V1577" i="1" s="1"/>
  <c r="U1578" i="1"/>
  <c r="V1578" i="1" s="1"/>
  <c r="U1579" i="1"/>
  <c r="V1579" i="1" s="1"/>
  <c r="U1580" i="1"/>
  <c r="V1580" i="1" s="1"/>
  <c r="U1581" i="1"/>
  <c r="V1581" i="1" s="1"/>
  <c r="U1582" i="1"/>
  <c r="V1582" i="1" s="1"/>
  <c r="U1583" i="1"/>
  <c r="U1584" i="1"/>
  <c r="U1585" i="1"/>
  <c r="U1586" i="1"/>
  <c r="U1587" i="1"/>
  <c r="V1587" i="1" s="1"/>
  <c r="U1588" i="1"/>
  <c r="V1588" i="1" s="1"/>
  <c r="U1589" i="1"/>
  <c r="V1589" i="1" s="1"/>
  <c r="U1590" i="1"/>
  <c r="V1590" i="1" s="1"/>
  <c r="U1591" i="1"/>
  <c r="V1591" i="1" s="1"/>
  <c r="U1592" i="1"/>
  <c r="V1592" i="1" s="1"/>
  <c r="U1593" i="1"/>
  <c r="U1594" i="1"/>
  <c r="U1595" i="1"/>
  <c r="U1596" i="1"/>
  <c r="U1597" i="1"/>
  <c r="V1597" i="1" s="1"/>
  <c r="U1598" i="1"/>
  <c r="V1598" i="1" s="1"/>
  <c r="U1599" i="1"/>
  <c r="V1599" i="1" s="1"/>
  <c r="U1600" i="1"/>
  <c r="V1600" i="1" s="1"/>
  <c r="U1601" i="1"/>
  <c r="V1601" i="1" s="1"/>
  <c r="U1602" i="1"/>
  <c r="V1602" i="1" s="1"/>
  <c r="U1603" i="1"/>
  <c r="V1603" i="1" s="1"/>
  <c r="U1604" i="1"/>
  <c r="U1605" i="1"/>
  <c r="U1606" i="1"/>
  <c r="U1607" i="1"/>
  <c r="V1607" i="1" s="1"/>
  <c r="U1608" i="1"/>
  <c r="V1608" i="1" s="1"/>
  <c r="U1609" i="1"/>
  <c r="V1609" i="1" s="1"/>
  <c r="U1610" i="1"/>
  <c r="V1610" i="1" s="1"/>
  <c r="U1611" i="1"/>
  <c r="V1611" i="1" s="1"/>
  <c r="U1612" i="1"/>
  <c r="V1612" i="1" s="1"/>
  <c r="U1613" i="1"/>
  <c r="V1613" i="1" s="1"/>
  <c r="U1614" i="1"/>
  <c r="V1614" i="1" s="1"/>
  <c r="U1615" i="1"/>
  <c r="U1616" i="1"/>
  <c r="U1617" i="1"/>
  <c r="V1617" i="1" s="1"/>
  <c r="U1618" i="1"/>
  <c r="V1618" i="1" s="1"/>
  <c r="U1619" i="1"/>
  <c r="V1619" i="1" s="1"/>
  <c r="U1620" i="1"/>
  <c r="V1620" i="1" s="1"/>
  <c r="U1621" i="1"/>
  <c r="V1621" i="1" s="1"/>
  <c r="U1622" i="1"/>
  <c r="V1622" i="1" s="1"/>
  <c r="U1623" i="1"/>
  <c r="V1623" i="1" s="1"/>
  <c r="U1624" i="1"/>
  <c r="V1624" i="1" s="1"/>
  <c r="U1625" i="1"/>
  <c r="V1625" i="1" s="1"/>
  <c r="U1626" i="1"/>
  <c r="U1627" i="1"/>
  <c r="V1627" i="1" s="1"/>
  <c r="U1628" i="1"/>
  <c r="V1628" i="1" s="1"/>
  <c r="U1629" i="1"/>
  <c r="V1629" i="1" s="1"/>
  <c r="U1630" i="1"/>
  <c r="V1630" i="1" s="1"/>
  <c r="U1631" i="1"/>
  <c r="V1631" i="1" s="1"/>
  <c r="U1632" i="1"/>
  <c r="V1632" i="1" s="1"/>
  <c r="U1633" i="1"/>
  <c r="V1633" i="1" s="1"/>
  <c r="U1634" i="1"/>
  <c r="V1634" i="1" s="1"/>
  <c r="U1635" i="1"/>
  <c r="V1635" i="1" s="1"/>
  <c r="U1636" i="1"/>
  <c r="V1636" i="1" s="1"/>
  <c r="U1637" i="1"/>
  <c r="V1637" i="1" s="1"/>
  <c r="U1638" i="1"/>
  <c r="V1638" i="1" s="1"/>
  <c r="U1639" i="1"/>
  <c r="V1639" i="1" s="1"/>
  <c r="U1640" i="1"/>
  <c r="V1640" i="1" s="1"/>
  <c r="U1641" i="1"/>
  <c r="V1641" i="1" s="1"/>
  <c r="U1642" i="1"/>
  <c r="V1642" i="1" s="1"/>
  <c r="U1643" i="1"/>
  <c r="U1644" i="1"/>
  <c r="V1644" i="1" s="1"/>
  <c r="U1645" i="1"/>
  <c r="V1645" i="1" s="1"/>
  <c r="U1646" i="1"/>
  <c r="V1646" i="1" s="1"/>
  <c r="U1647" i="1"/>
  <c r="V1647" i="1" s="1"/>
  <c r="U1648" i="1"/>
  <c r="V1648" i="1" s="1"/>
  <c r="U1649" i="1"/>
  <c r="V1649" i="1" s="1"/>
  <c r="U1650" i="1"/>
  <c r="V1650" i="1" s="1"/>
  <c r="U1651" i="1"/>
  <c r="V1651" i="1" s="1"/>
  <c r="U1652" i="1"/>
  <c r="V1652" i="1" s="1"/>
  <c r="U1653" i="1"/>
  <c r="U1654" i="1"/>
  <c r="U1655" i="1"/>
  <c r="V1655" i="1" s="1"/>
  <c r="U1656" i="1"/>
  <c r="V1656" i="1" s="1"/>
  <c r="U1657" i="1"/>
  <c r="V1657" i="1" s="1"/>
  <c r="U1658" i="1"/>
  <c r="V1658" i="1" s="1"/>
  <c r="U1659" i="1"/>
  <c r="V1659" i="1" s="1"/>
  <c r="U1660" i="1"/>
  <c r="V1660" i="1" s="1"/>
  <c r="U1661" i="1"/>
  <c r="V1661" i="1" s="1"/>
  <c r="U1662" i="1"/>
  <c r="V1662" i="1" s="1"/>
  <c r="U1663" i="1"/>
  <c r="U1664" i="1"/>
  <c r="U1665" i="1"/>
  <c r="U1666" i="1"/>
  <c r="V1666" i="1" s="1"/>
  <c r="U1667" i="1"/>
  <c r="V1667" i="1" s="1"/>
  <c r="U1668" i="1"/>
  <c r="V1668" i="1" s="1"/>
  <c r="U1669" i="1"/>
  <c r="V1669" i="1" s="1"/>
  <c r="U1670" i="1"/>
  <c r="V1670" i="1" s="1"/>
  <c r="U1671" i="1"/>
  <c r="V1671" i="1" s="1"/>
  <c r="U1672" i="1"/>
  <c r="V1672" i="1" s="1"/>
  <c r="U1673" i="1"/>
  <c r="U1674" i="1"/>
  <c r="U1675" i="1"/>
  <c r="U1676" i="1"/>
  <c r="U1677" i="1"/>
  <c r="V1677" i="1" s="1"/>
  <c r="U1678" i="1"/>
  <c r="V1678" i="1" s="1"/>
  <c r="U1679" i="1"/>
  <c r="V1679" i="1" s="1"/>
  <c r="U1680" i="1"/>
  <c r="V1680" i="1" s="1"/>
  <c r="U1681" i="1"/>
  <c r="V1681" i="1" s="1"/>
  <c r="U1682" i="1"/>
  <c r="V1682" i="1" s="1"/>
  <c r="U1683" i="1"/>
  <c r="U1684" i="1"/>
  <c r="U1685" i="1"/>
  <c r="U1686" i="1"/>
  <c r="U1687" i="1"/>
  <c r="V1687" i="1" s="1"/>
  <c r="U1688" i="1"/>
  <c r="V1688" i="1" s="1"/>
  <c r="U1689" i="1"/>
  <c r="V1689" i="1" s="1"/>
  <c r="U1690" i="1"/>
  <c r="V1690" i="1" s="1"/>
  <c r="U1691" i="1"/>
  <c r="V1691" i="1" s="1"/>
  <c r="U1692" i="1"/>
  <c r="V1692" i="1" s="1"/>
  <c r="U1693" i="1"/>
  <c r="U1694" i="1"/>
  <c r="U1695" i="1"/>
  <c r="U1696" i="1"/>
  <c r="U1697" i="1"/>
  <c r="V1697" i="1" s="1"/>
  <c r="U1698" i="1"/>
  <c r="V1698" i="1" s="1"/>
  <c r="U1699" i="1"/>
  <c r="V1699" i="1" s="1"/>
  <c r="U1700" i="1"/>
  <c r="V1700" i="1" s="1"/>
  <c r="U1701" i="1"/>
  <c r="V1701" i="1" s="1"/>
  <c r="U1702" i="1"/>
  <c r="V1702" i="1" s="1"/>
  <c r="U1703" i="1"/>
  <c r="V1703" i="1" s="1"/>
  <c r="U1704" i="1"/>
  <c r="U1705" i="1"/>
  <c r="U1706" i="1"/>
  <c r="U1707" i="1"/>
  <c r="V1707" i="1" s="1"/>
  <c r="U1708" i="1"/>
  <c r="V1708" i="1" s="1"/>
  <c r="U1709" i="1"/>
  <c r="V1709" i="1" s="1"/>
  <c r="U1710" i="1"/>
  <c r="V1710" i="1" s="1"/>
  <c r="U1711" i="1"/>
  <c r="V1711" i="1" s="1"/>
  <c r="U1712" i="1"/>
  <c r="V1712" i="1" s="1"/>
  <c r="U1713" i="1"/>
  <c r="V1713" i="1" s="1"/>
  <c r="U1714" i="1"/>
  <c r="V1714" i="1" s="1"/>
  <c r="U1715" i="1"/>
  <c r="U1716" i="1"/>
  <c r="U1717" i="1"/>
  <c r="V1717" i="1" s="1"/>
  <c r="U1718" i="1"/>
  <c r="V1718" i="1" s="1"/>
  <c r="U1719" i="1"/>
  <c r="V1719" i="1" s="1"/>
  <c r="U1720" i="1"/>
  <c r="V1720" i="1" s="1"/>
  <c r="U1721" i="1"/>
  <c r="V1721" i="1" s="1"/>
  <c r="U1722" i="1"/>
  <c r="V1722" i="1" s="1"/>
  <c r="U1723" i="1"/>
  <c r="V1723" i="1" s="1"/>
  <c r="U1724" i="1"/>
  <c r="V1724" i="1" s="1"/>
  <c r="U1725" i="1"/>
  <c r="V1725" i="1" s="1"/>
  <c r="U1726" i="1"/>
  <c r="U1727" i="1"/>
  <c r="V1727" i="1" s="1"/>
  <c r="U1728" i="1"/>
  <c r="V1728" i="1" s="1"/>
  <c r="U1729" i="1"/>
  <c r="V1729" i="1" s="1"/>
  <c r="U1730" i="1"/>
  <c r="V1730" i="1" s="1"/>
  <c r="U1731" i="1"/>
  <c r="V1731" i="1" s="1"/>
  <c r="U1732" i="1"/>
  <c r="V1732" i="1" s="1"/>
  <c r="U1733" i="1"/>
  <c r="V1733" i="1" s="1"/>
  <c r="U1734" i="1"/>
  <c r="V1734" i="1" s="1"/>
  <c r="U1735" i="1"/>
  <c r="V1735" i="1" s="1"/>
  <c r="U1736" i="1"/>
  <c r="V1736" i="1" s="1"/>
  <c r="U1737" i="1"/>
  <c r="V1737" i="1" s="1"/>
  <c r="U1738" i="1"/>
  <c r="V1738" i="1" s="1"/>
  <c r="U1739" i="1"/>
  <c r="V1739" i="1" s="1"/>
  <c r="U1740" i="1"/>
  <c r="V1740" i="1" s="1"/>
  <c r="U1741" i="1"/>
  <c r="V1741" i="1" s="1"/>
  <c r="U1742" i="1"/>
  <c r="V1742" i="1" s="1"/>
  <c r="U1743" i="1"/>
  <c r="U1744" i="1"/>
  <c r="V1744" i="1" s="1"/>
  <c r="U1745" i="1"/>
  <c r="V1745" i="1" s="1"/>
  <c r="U1746" i="1"/>
  <c r="V1746" i="1" s="1"/>
  <c r="U1747" i="1"/>
  <c r="V1747" i="1" s="1"/>
  <c r="U1748" i="1"/>
  <c r="V1748" i="1" s="1"/>
  <c r="U1749" i="1"/>
  <c r="V1749" i="1" s="1"/>
  <c r="U1750" i="1"/>
  <c r="V1750" i="1" s="1"/>
  <c r="U1751" i="1"/>
  <c r="V1751" i="1" s="1"/>
  <c r="U1752" i="1"/>
  <c r="V1752" i="1" s="1"/>
  <c r="U1753" i="1"/>
  <c r="U1754" i="1"/>
  <c r="U1755" i="1"/>
  <c r="V1755" i="1" s="1"/>
  <c r="U1756" i="1"/>
  <c r="V1756" i="1" s="1"/>
  <c r="U1757" i="1"/>
  <c r="V1757" i="1" s="1"/>
  <c r="U1758" i="1"/>
  <c r="V1758" i="1" s="1"/>
  <c r="U1759" i="1"/>
  <c r="V1759" i="1" s="1"/>
  <c r="U1760" i="1"/>
  <c r="V1760" i="1" s="1"/>
  <c r="U1761" i="1"/>
  <c r="V1761" i="1" s="1"/>
  <c r="U1762" i="1"/>
  <c r="V1762" i="1" s="1"/>
  <c r="U1763" i="1"/>
  <c r="U1764" i="1"/>
  <c r="U1765" i="1"/>
  <c r="U1766" i="1"/>
  <c r="V1766" i="1" s="1"/>
  <c r="U1767" i="1"/>
  <c r="V1767" i="1" s="1"/>
  <c r="U1768" i="1"/>
  <c r="V1768" i="1" s="1"/>
  <c r="U1769" i="1"/>
  <c r="V1769" i="1" s="1"/>
  <c r="U1770" i="1"/>
  <c r="V1770" i="1" s="1"/>
  <c r="U1771" i="1"/>
  <c r="V1771" i="1" s="1"/>
  <c r="U1772" i="1"/>
  <c r="V1772" i="1" s="1"/>
  <c r="U1773" i="1"/>
  <c r="U1774" i="1"/>
  <c r="U1775" i="1"/>
  <c r="U1776" i="1"/>
  <c r="U1777" i="1"/>
  <c r="V1777" i="1" s="1"/>
  <c r="U1778" i="1"/>
  <c r="V1778" i="1" s="1"/>
  <c r="U1779" i="1"/>
  <c r="V1779" i="1" s="1"/>
  <c r="U1780" i="1"/>
  <c r="V1780" i="1" s="1"/>
  <c r="U1781" i="1"/>
  <c r="V1781" i="1" s="1"/>
  <c r="U1782" i="1"/>
  <c r="V1782" i="1" s="1"/>
  <c r="U1783" i="1"/>
  <c r="U1784" i="1"/>
  <c r="U1785" i="1"/>
  <c r="U1786" i="1"/>
  <c r="U1787" i="1"/>
  <c r="U1788" i="1"/>
  <c r="V1788" i="1" s="1"/>
  <c r="U1789" i="1"/>
  <c r="V1789" i="1" s="1"/>
  <c r="U1790" i="1"/>
  <c r="V1790" i="1" s="1"/>
  <c r="U1791" i="1"/>
  <c r="V1791" i="1" s="1"/>
  <c r="U1792" i="1"/>
  <c r="V1792" i="1" s="1"/>
  <c r="U1793" i="1"/>
  <c r="U1794" i="1"/>
  <c r="U1795" i="1"/>
  <c r="U1796" i="1"/>
  <c r="U1797" i="1"/>
  <c r="U1798" i="1"/>
  <c r="V1798" i="1" s="1"/>
  <c r="U1799" i="1"/>
  <c r="V1799" i="1" s="1"/>
  <c r="U1800" i="1"/>
  <c r="V1800" i="1" s="1"/>
  <c r="U1801" i="1"/>
  <c r="V1801" i="1" s="1"/>
  <c r="U1802" i="1"/>
  <c r="V1802" i="1" s="1"/>
  <c r="U1803" i="1"/>
  <c r="V1803" i="1" s="1"/>
  <c r="U1804" i="1"/>
  <c r="U1805" i="1"/>
  <c r="U1806" i="1"/>
  <c r="U1807" i="1"/>
  <c r="V1807" i="1" s="1"/>
  <c r="U1808" i="1"/>
  <c r="V1808" i="1" s="1"/>
  <c r="U1809" i="1"/>
  <c r="V1809" i="1" s="1"/>
  <c r="U1810" i="1"/>
  <c r="V1810" i="1" s="1"/>
  <c r="U1811" i="1"/>
  <c r="V1811" i="1" s="1"/>
  <c r="U1812" i="1"/>
  <c r="V1812" i="1" s="1"/>
  <c r="U1813" i="1"/>
  <c r="V1813" i="1" s="1"/>
  <c r="U1814" i="1"/>
  <c r="V1814" i="1" s="1"/>
  <c r="U1815" i="1"/>
  <c r="U1816" i="1"/>
  <c r="U1817" i="1"/>
  <c r="V1817" i="1" s="1"/>
  <c r="U1818" i="1"/>
  <c r="V1818" i="1" s="1"/>
  <c r="U1819" i="1"/>
  <c r="V1819" i="1" s="1"/>
  <c r="U1820" i="1"/>
  <c r="V1820" i="1" s="1"/>
  <c r="U1821" i="1"/>
  <c r="V1821" i="1" s="1"/>
  <c r="U1822" i="1"/>
  <c r="V1822" i="1" s="1"/>
  <c r="U1823" i="1"/>
  <c r="V1823" i="1" s="1"/>
  <c r="U1824" i="1"/>
  <c r="V1824" i="1" s="1"/>
  <c r="U1825" i="1"/>
  <c r="V1825" i="1" s="1"/>
  <c r="U1826" i="1"/>
  <c r="U1827" i="1"/>
  <c r="V1827" i="1" s="1"/>
  <c r="U1828" i="1"/>
  <c r="V1828" i="1" s="1"/>
  <c r="U1829" i="1"/>
  <c r="V1829" i="1" s="1"/>
  <c r="U1830" i="1"/>
  <c r="V1830" i="1" s="1"/>
  <c r="U1831" i="1"/>
  <c r="V1831" i="1" s="1"/>
  <c r="U1832" i="1"/>
  <c r="V1832" i="1" s="1"/>
  <c r="U1833" i="1"/>
  <c r="V1833" i="1" s="1"/>
  <c r="U1834" i="1"/>
  <c r="V1834" i="1" s="1"/>
  <c r="U1835" i="1"/>
  <c r="V1835" i="1" s="1"/>
  <c r="U1836" i="1"/>
  <c r="V1836" i="1" s="1"/>
  <c r="U1837" i="1"/>
  <c r="V1837" i="1" s="1"/>
  <c r="U1838" i="1"/>
  <c r="V1838" i="1" s="1"/>
  <c r="U1839" i="1"/>
  <c r="V1839" i="1" s="1"/>
  <c r="U1840" i="1"/>
  <c r="V1840" i="1" s="1"/>
  <c r="U1841" i="1"/>
  <c r="V1841" i="1" s="1"/>
  <c r="U1842" i="1"/>
  <c r="V1842" i="1" s="1"/>
  <c r="U1843" i="1"/>
  <c r="U1844" i="1"/>
  <c r="V1844" i="1" s="1"/>
  <c r="U1845" i="1"/>
  <c r="V1845" i="1" s="1"/>
  <c r="U1846" i="1"/>
  <c r="V1846" i="1" s="1"/>
  <c r="U1847" i="1"/>
  <c r="V1847" i="1" s="1"/>
  <c r="U1848" i="1"/>
  <c r="V1848" i="1" s="1"/>
  <c r="U1849" i="1"/>
  <c r="V1849" i="1" s="1"/>
  <c r="U1850" i="1"/>
  <c r="V1850" i="1" s="1"/>
  <c r="U1851" i="1"/>
  <c r="V1851" i="1" s="1"/>
  <c r="U1852" i="1"/>
  <c r="V1852" i="1" s="1"/>
  <c r="U1853" i="1"/>
  <c r="U1854" i="1"/>
  <c r="U1855" i="1"/>
  <c r="V1855" i="1" s="1"/>
  <c r="U1856" i="1"/>
  <c r="V1856" i="1" s="1"/>
  <c r="U1857" i="1"/>
  <c r="V1857" i="1" s="1"/>
  <c r="U1858" i="1"/>
  <c r="V1858" i="1" s="1"/>
  <c r="U1859" i="1"/>
  <c r="V1859" i="1" s="1"/>
  <c r="U1860" i="1"/>
  <c r="V1860" i="1" s="1"/>
  <c r="U1861" i="1"/>
  <c r="V1861" i="1" s="1"/>
  <c r="U1862" i="1"/>
  <c r="V1862" i="1" s="1"/>
  <c r="U1863" i="1"/>
  <c r="U1864" i="1"/>
  <c r="U1865" i="1"/>
  <c r="U1866" i="1"/>
  <c r="V1866" i="1" s="1"/>
  <c r="U1867" i="1"/>
  <c r="V1867" i="1" s="1"/>
  <c r="U1868" i="1"/>
  <c r="V1868" i="1" s="1"/>
  <c r="U1869" i="1"/>
  <c r="V1869" i="1" s="1"/>
  <c r="U1870" i="1"/>
  <c r="V1870" i="1" s="1"/>
  <c r="U1871" i="1"/>
  <c r="V1871" i="1" s="1"/>
  <c r="U1872" i="1"/>
  <c r="V1872" i="1" s="1"/>
  <c r="U1873" i="1"/>
  <c r="U1874" i="1"/>
  <c r="U1875" i="1"/>
  <c r="U1876" i="1"/>
  <c r="U1877" i="1"/>
  <c r="V1877" i="1" s="1"/>
  <c r="U1878" i="1"/>
  <c r="V1878" i="1" s="1"/>
  <c r="U1879" i="1"/>
  <c r="V1879" i="1" s="1"/>
  <c r="U1880" i="1"/>
  <c r="V1880" i="1" s="1"/>
  <c r="U1881" i="1"/>
  <c r="V1881" i="1" s="1"/>
  <c r="U1882" i="1"/>
  <c r="V1882" i="1" s="1"/>
  <c r="U1883" i="1"/>
  <c r="U1884" i="1"/>
  <c r="U1885" i="1"/>
  <c r="U1886" i="1"/>
  <c r="U1887" i="1"/>
  <c r="U1888" i="1"/>
  <c r="V1888" i="1" s="1"/>
  <c r="U1889" i="1"/>
  <c r="V1889" i="1" s="1"/>
  <c r="U1890" i="1"/>
  <c r="V1890" i="1" s="1"/>
  <c r="U1891" i="1"/>
  <c r="V1891" i="1" s="1"/>
  <c r="U1892" i="1"/>
  <c r="V1892" i="1" s="1"/>
  <c r="U1893" i="1"/>
  <c r="U1894" i="1"/>
  <c r="U1895" i="1"/>
  <c r="U1896" i="1"/>
  <c r="U1897" i="1"/>
  <c r="U1898" i="1"/>
  <c r="V1898" i="1" s="1"/>
  <c r="U1899" i="1"/>
  <c r="V1899" i="1" s="1"/>
  <c r="U1900" i="1"/>
  <c r="V1900" i="1" s="1"/>
  <c r="U1901" i="1"/>
  <c r="V1901" i="1" s="1"/>
  <c r="U1902" i="1"/>
  <c r="V1902" i="1" s="1"/>
  <c r="U1903" i="1"/>
  <c r="V1903" i="1" s="1"/>
  <c r="U1904" i="1"/>
  <c r="U1905" i="1"/>
  <c r="U1906" i="1"/>
  <c r="U1907" i="1"/>
  <c r="V1907" i="1" s="1"/>
  <c r="U1908" i="1"/>
  <c r="V1908" i="1" s="1"/>
  <c r="U1909" i="1"/>
  <c r="V1909" i="1" s="1"/>
  <c r="U1910" i="1"/>
  <c r="V1910" i="1" s="1"/>
  <c r="U1911" i="1"/>
  <c r="V1911" i="1" s="1"/>
  <c r="U1912" i="1"/>
  <c r="V1912" i="1" s="1"/>
  <c r="U1913" i="1"/>
  <c r="V1913" i="1" s="1"/>
  <c r="U1914" i="1"/>
  <c r="V1914" i="1" s="1"/>
  <c r="U1915" i="1"/>
  <c r="U1916" i="1"/>
  <c r="U1917" i="1"/>
  <c r="U1918" i="1"/>
  <c r="V1918" i="1" s="1"/>
  <c r="U1919" i="1"/>
  <c r="V1919" i="1" s="1"/>
  <c r="U1920" i="1"/>
  <c r="V1920" i="1" s="1"/>
  <c r="U1921" i="1"/>
  <c r="V1921" i="1" s="1"/>
  <c r="U1922" i="1"/>
  <c r="V1922" i="1" s="1"/>
  <c r="U1923" i="1"/>
  <c r="V1923" i="1" s="1"/>
  <c r="U1924" i="1"/>
  <c r="V1924" i="1" s="1"/>
  <c r="U1925" i="1"/>
  <c r="V1925" i="1" s="1"/>
  <c r="U1926" i="1"/>
  <c r="U1927" i="1"/>
  <c r="V1927" i="1" s="1"/>
  <c r="U1928" i="1"/>
  <c r="V1928" i="1" s="1"/>
  <c r="U1929" i="1"/>
  <c r="V1929" i="1" s="1"/>
  <c r="U1930" i="1"/>
  <c r="V1930" i="1" s="1"/>
  <c r="U1931" i="1"/>
  <c r="V1931" i="1" s="1"/>
  <c r="U1932" i="1"/>
  <c r="V1932" i="1" s="1"/>
  <c r="U1933" i="1"/>
  <c r="V1933" i="1" s="1"/>
  <c r="U1934" i="1"/>
  <c r="V1934" i="1" s="1"/>
  <c r="U1935" i="1"/>
  <c r="V1935" i="1" s="1"/>
  <c r="U1936" i="1"/>
  <c r="V1936" i="1" s="1"/>
  <c r="U1937" i="1"/>
  <c r="V1937" i="1" s="1"/>
  <c r="U1938" i="1"/>
  <c r="V1938" i="1" s="1"/>
  <c r="U1939" i="1"/>
  <c r="V1939" i="1" s="1"/>
  <c r="U1940" i="1"/>
  <c r="V1940" i="1" s="1"/>
  <c r="U1941" i="1"/>
  <c r="V1941" i="1" s="1"/>
  <c r="U1942" i="1"/>
  <c r="V1942" i="1" s="1"/>
  <c r="U1943" i="1"/>
  <c r="U1944" i="1"/>
  <c r="V1944" i="1" s="1"/>
  <c r="U1945" i="1"/>
  <c r="V1945" i="1" s="1"/>
  <c r="U1946" i="1"/>
  <c r="V1946" i="1" s="1"/>
  <c r="U1947" i="1"/>
  <c r="V1947" i="1" s="1"/>
  <c r="U1948" i="1"/>
  <c r="V1948" i="1" s="1"/>
  <c r="U1949" i="1"/>
  <c r="V1949" i="1" s="1"/>
  <c r="U1950" i="1"/>
  <c r="V1950" i="1" s="1"/>
  <c r="U1951" i="1"/>
  <c r="V1951" i="1" s="1"/>
  <c r="U1952" i="1"/>
  <c r="V1952" i="1" s="1"/>
  <c r="U1953" i="1"/>
  <c r="U1954" i="1"/>
  <c r="U1955" i="1"/>
  <c r="V1955" i="1" s="1"/>
  <c r="U1956" i="1"/>
  <c r="V1956" i="1" s="1"/>
  <c r="U1957" i="1"/>
  <c r="V1957" i="1" s="1"/>
  <c r="U1958" i="1"/>
  <c r="V1958" i="1" s="1"/>
  <c r="U1959" i="1"/>
  <c r="V1959" i="1" s="1"/>
  <c r="U1960" i="1"/>
  <c r="V1960" i="1" s="1"/>
  <c r="U1961" i="1"/>
  <c r="V1961" i="1" s="1"/>
  <c r="U1962" i="1"/>
  <c r="V1962" i="1" s="1"/>
  <c r="U1963" i="1"/>
  <c r="U1964" i="1"/>
  <c r="U1965" i="1"/>
  <c r="U1966" i="1"/>
  <c r="V1966" i="1" s="1"/>
  <c r="U1967" i="1"/>
  <c r="V1967" i="1" s="1"/>
  <c r="U1968" i="1"/>
  <c r="V1968" i="1" s="1"/>
  <c r="U15" i="1"/>
  <c r="T16" i="1"/>
  <c r="T17" i="1"/>
  <c r="T18" i="1"/>
  <c r="T19" i="1"/>
  <c r="T20" i="1"/>
  <c r="T21" i="1"/>
  <c r="T22" i="1"/>
  <c r="T23" i="1"/>
  <c r="T24" i="1"/>
  <c r="T25" i="1"/>
  <c r="T26" i="1"/>
  <c r="T27" i="1"/>
  <c r="T28" i="1"/>
  <c r="T29" i="1"/>
  <c r="T30" i="1"/>
  <c r="T31" i="1"/>
  <c r="T32" i="1"/>
  <c r="T33" i="1"/>
  <c r="T34" i="1"/>
  <c r="T35" i="1"/>
  <c r="T36" i="1"/>
  <c r="T37" i="1"/>
  <c r="T38" i="1"/>
  <c r="T39" i="1"/>
  <c r="T40" i="1"/>
  <c r="T41" i="1"/>
  <c r="T42" i="1"/>
  <c r="T43" i="1"/>
  <c r="T44" i="1"/>
  <c r="T45" i="1"/>
  <c r="T46" i="1"/>
  <c r="T47" i="1"/>
  <c r="T48" i="1"/>
  <c r="T49" i="1"/>
  <c r="T50" i="1"/>
  <c r="T51" i="1"/>
  <c r="T52" i="1"/>
  <c r="T53" i="1"/>
  <c r="T54" i="1"/>
  <c r="T55" i="1"/>
  <c r="T56" i="1"/>
  <c r="T57" i="1"/>
  <c r="T58" i="1"/>
  <c r="T59" i="1"/>
  <c r="T60" i="1"/>
  <c r="T61" i="1"/>
  <c r="T62" i="1"/>
  <c r="T63" i="1"/>
  <c r="T64" i="1"/>
  <c r="T65" i="1"/>
  <c r="T66" i="1"/>
  <c r="T67" i="1"/>
  <c r="T68" i="1"/>
  <c r="T69" i="1"/>
  <c r="T70" i="1"/>
  <c r="T71" i="1"/>
  <c r="T72" i="1"/>
  <c r="T73" i="1"/>
  <c r="T74" i="1"/>
  <c r="T75" i="1"/>
  <c r="T76" i="1"/>
  <c r="T77" i="1"/>
  <c r="T78" i="1"/>
  <c r="T79" i="1"/>
  <c r="T80" i="1"/>
  <c r="T81" i="1"/>
  <c r="T82" i="1"/>
  <c r="T83" i="1"/>
  <c r="T84" i="1"/>
  <c r="T85" i="1"/>
  <c r="T86" i="1"/>
  <c r="T87" i="1"/>
  <c r="T88" i="1"/>
  <c r="T89" i="1"/>
  <c r="T90" i="1"/>
  <c r="T91" i="1"/>
  <c r="T92" i="1"/>
  <c r="T93" i="1"/>
  <c r="T94" i="1"/>
  <c r="T95" i="1"/>
  <c r="T96" i="1"/>
  <c r="T97" i="1"/>
  <c r="T98" i="1"/>
  <c r="T99" i="1"/>
  <c r="T100" i="1"/>
  <c r="T101" i="1"/>
  <c r="T102" i="1"/>
  <c r="T103" i="1"/>
  <c r="T104" i="1"/>
  <c r="T105" i="1"/>
  <c r="T106" i="1"/>
  <c r="T107" i="1"/>
  <c r="T108" i="1"/>
  <c r="T109" i="1"/>
  <c r="T110" i="1"/>
  <c r="T111" i="1"/>
  <c r="T112" i="1"/>
  <c r="T113" i="1"/>
  <c r="T114" i="1"/>
  <c r="T115" i="1"/>
  <c r="T116" i="1"/>
  <c r="T117" i="1"/>
  <c r="T118" i="1"/>
  <c r="T119" i="1"/>
  <c r="T120" i="1"/>
  <c r="T121" i="1"/>
  <c r="T122" i="1"/>
  <c r="T123" i="1"/>
  <c r="T124" i="1"/>
  <c r="T125" i="1"/>
  <c r="T126" i="1"/>
  <c r="T127" i="1"/>
  <c r="T128" i="1"/>
  <c r="T129" i="1"/>
  <c r="T130" i="1"/>
  <c r="T131" i="1"/>
  <c r="T132" i="1"/>
  <c r="T133" i="1"/>
  <c r="T134" i="1"/>
  <c r="T135" i="1"/>
  <c r="T136" i="1"/>
  <c r="T137" i="1"/>
  <c r="T138" i="1"/>
  <c r="T139" i="1"/>
  <c r="T140" i="1"/>
  <c r="T141" i="1"/>
  <c r="T142" i="1"/>
  <c r="T143" i="1"/>
  <c r="T144" i="1"/>
  <c r="T145" i="1"/>
  <c r="T146" i="1"/>
  <c r="T147" i="1"/>
  <c r="T148" i="1"/>
  <c r="T149" i="1"/>
  <c r="T150" i="1"/>
  <c r="T151" i="1"/>
  <c r="T152" i="1"/>
  <c r="T153" i="1"/>
  <c r="T154" i="1"/>
  <c r="T155" i="1"/>
  <c r="T156" i="1"/>
  <c r="T157" i="1"/>
  <c r="T158" i="1"/>
  <c r="T159" i="1"/>
  <c r="T160" i="1"/>
  <c r="T161" i="1"/>
  <c r="T162" i="1"/>
  <c r="T163" i="1"/>
  <c r="T164" i="1"/>
  <c r="T165" i="1"/>
  <c r="T166" i="1"/>
  <c r="T167" i="1"/>
  <c r="T168" i="1"/>
  <c r="T169" i="1"/>
  <c r="T170" i="1"/>
  <c r="T171" i="1"/>
  <c r="T172" i="1"/>
  <c r="T173" i="1"/>
  <c r="T174" i="1"/>
  <c r="T175" i="1"/>
  <c r="T176" i="1"/>
  <c r="T177" i="1"/>
  <c r="T178" i="1"/>
  <c r="T179" i="1"/>
  <c r="T180" i="1"/>
  <c r="T181" i="1"/>
  <c r="T182" i="1"/>
  <c r="T183" i="1"/>
  <c r="T184" i="1"/>
  <c r="T185" i="1"/>
  <c r="T186" i="1"/>
  <c r="T187" i="1"/>
  <c r="T188" i="1"/>
  <c r="T189" i="1"/>
  <c r="T190" i="1"/>
  <c r="T191" i="1"/>
  <c r="T192" i="1"/>
  <c r="T193" i="1"/>
  <c r="T194" i="1"/>
  <c r="T195" i="1"/>
  <c r="T196" i="1"/>
  <c r="T197" i="1"/>
  <c r="T198" i="1"/>
  <c r="T199" i="1"/>
  <c r="T200" i="1"/>
  <c r="T201" i="1"/>
  <c r="T202" i="1"/>
  <c r="T203" i="1"/>
  <c r="T204" i="1"/>
  <c r="T205" i="1"/>
  <c r="T206" i="1"/>
  <c r="T207" i="1"/>
  <c r="T208" i="1"/>
  <c r="T209" i="1"/>
  <c r="T210" i="1"/>
  <c r="T211" i="1"/>
  <c r="T212" i="1"/>
  <c r="T213" i="1"/>
  <c r="T214" i="1"/>
  <c r="T215" i="1"/>
  <c r="T216" i="1"/>
  <c r="T217" i="1"/>
  <c r="T218" i="1"/>
  <c r="T219" i="1"/>
  <c r="T220" i="1"/>
  <c r="T221" i="1"/>
  <c r="T222" i="1"/>
  <c r="T223" i="1"/>
  <c r="T224" i="1"/>
  <c r="T225" i="1"/>
  <c r="T226" i="1"/>
  <c r="T227" i="1"/>
  <c r="T228" i="1"/>
  <c r="T229" i="1"/>
  <c r="T230" i="1"/>
  <c r="T231" i="1"/>
  <c r="T232" i="1"/>
  <c r="T233" i="1"/>
  <c r="T234" i="1"/>
  <c r="T235" i="1"/>
  <c r="T236" i="1"/>
  <c r="T237" i="1"/>
  <c r="T238" i="1"/>
  <c r="T239" i="1"/>
  <c r="T240" i="1"/>
  <c r="T241" i="1"/>
  <c r="T242" i="1"/>
  <c r="T243" i="1"/>
  <c r="T244" i="1"/>
  <c r="T245" i="1"/>
  <c r="T246" i="1"/>
  <c r="T247" i="1"/>
  <c r="T248" i="1"/>
  <c r="T249" i="1"/>
  <c r="T250" i="1"/>
  <c r="T251" i="1"/>
  <c r="T252" i="1"/>
  <c r="T253" i="1"/>
  <c r="T254" i="1"/>
  <c r="T255" i="1"/>
  <c r="T256" i="1"/>
  <c r="T257" i="1"/>
  <c r="T258" i="1"/>
  <c r="T259" i="1"/>
  <c r="T260" i="1"/>
  <c r="T261" i="1"/>
  <c r="T262" i="1"/>
  <c r="T263" i="1"/>
  <c r="T264" i="1"/>
  <c r="T265" i="1"/>
  <c r="T266" i="1"/>
  <c r="T267" i="1"/>
  <c r="T268" i="1"/>
  <c r="T269" i="1"/>
  <c r="T270" i="1"/>
  <c r="T271" i="1"/>
  <c r="T272" i="1"/>
  <c r="T273" i="1"/>
  <c r="T274" i="1"/>
  <c r="T275" i="1"/>
  <c r="T276" i="1"/>
  <c r="T277" i="1"/>
  <c r="T278" i="1"/>
  <c r="T279" i="1"/>
  <c r="T280" i="1"/>
  <c r="T281" i="1"/>
  <c r="T282" i="1"/>
  <c r="T283" i="1"/>
  <c r="T284" i="1"/>
  <c r="T285" i="1"/>
  <c r="T286" i="1"/>
  <c r="T287" i="1"/>
  <c r="T288" i="1"/>
  <c r="T289" i="1"/>
  <c r="T290" i="1"/>
  <c r="T291" i="1"/>
  <c r="T292" i="1"/>
  <c r="T293" i="1"/>
  <c r="T294" i="1"/>
  <c r="T295" i="1"/>
  <c r="T296" i="1"/>
  <c r="T297" i="1"/>
  <c r="T298" i="1"/>
  <c r="T299" i="1"/>
  <c r="T300" i="1"/>
  <c r="T301" i="1"/>
  <c r="T302" i="1"/>
  <c r="T303" i="1"/>
  <c r="T304" i="1"/>
  <c r="T305" i="1"/>
  <c r="T306" i="1"/>
  <c r="T307" i="1"/>
  <c r="T308" i="1"/>
  <c r="T309" i="1"/>
  <c r="T310" i="1"/>
  <c r="T311" i="1"/>
  <c r="T312" i="1"/>
  <c r="T313" i="1"/>
  <c r="T314" i="1"/>
  <c r="T315" i="1"/>
  <c r="T316" i="1"/>
  <c r="T317" i="1"/>
  <c r="T318" i="1"/>
  <c r="T319" i="1"/>
  <c r="T320" i="1"/>
  <c r="T321" i="1"/>
  <c r="T322" i="1"/>
  <c r="T323" i="1"/>
  <c r="T324" i="1"/>
  <c r="T325" i="1"/>
  <c r="T326" i="1"/>
  <c r="T327" i="1"/>
  <c r="T328" i="1"/>
  <c r="T329" i="1"/>
  <c r="T330" i="1"/>
  <c r="T331" i="1"/>
  <c r="T332" i="1"/>
  <c r="T333" i="1"/>
  <c r="T334" i="1"/>
  <c r="T335" i="1"/>
  <c r="T336" i="1"/>
  <c r="T337" i="1"/>
  <c r="T338" i="1"/>
  <c r="T339" i="1"/>
  <c r="T340" i="1"/>
  <c r="T341" i="1"/>
  <c r="T342" i="1"/>
  <c r="T343" i="1"/>
  <c r="T344" i="1"/>
  <c r="T345" i="1"/>
  <c r="T346" i="1"/>
  <c r="T347" i="1"/>
  <c r="T348" i="1"/>
  <c r="T349" i="1"/>
  <c r="T350" i="1"/>
  <c r="T351" i="1"/>
  <c r="T352" i="1"/>
  <c r="T353" i="1"/>
  <c r="T354" i="1"/>
  <c r="T355" i="1"/>
  <c r="T356" i="1"/>
  <c r="T357" i="1"/>
  <c r="T358" i="1"/>
  <c r="T359" i="1"/>
  <c r="T360" i="1"/>
  <c r="T361" i="1"/>
  <c r="T362" i="1"/>
  <c r="T363" i="1"/>
  <c r="T364" i="1"/>
  <c r="T365" i="1"/>
  <c r="T366" i="1"/>
  <c r="T367" i="1"/>
  <c r="T368" i="1"/>
  <c r="T369" i="1"/>
  <c r="T370" i="1"/>
  <c r="T371" i="1"/>
  <c r="T372" i="1"/>
  <c r="T373" i="1"/>
  <c r="T374" i="1"/>
  <c r="T375" i="1"/>
  <c r="T376" i="1"/>
  <c r="T377" i="1"/>
  <c r="T378" i="1"/>
  <c r="T379" i="1"/>
  <c r="T380" i="1"/>
  <c r="T381" i="1"/>
  <c r="T382" i="1"/>
  <c r="T383" i="1"/>
  <c r="T384" i="1"/>
  <c r="T385" i="1"/>
  <c r="T386" i="1"/>
  <c r="T387" i="1"/>
  <c r="T388" i="1"/>
  <c r="T389" i="1"/>
  <c r="T390" i="1"/>
  <c r="T391" i="1"/>
  <c r="T392" i="1"/>
  <c r="T393" i="1"/>
  <c r="T394" i="1"/>
  <c r="T395" i="1"/>
  <c r="T396" i="1"/>
  <c r="T397" i="1"/>
  <c r="T398" i="1"/>
  <c r="T399" i="1"/>
  <c r="T400" i="1"/>
  <c r="T401" i="1"/>
  <c r="T402" i="1"/>
  <c r="T403" i="1"/>
  <c r="T404" i="1"/>
  <c r="T405" i="1"/>
  <c r="T406" i="1"/>
  <c r="T407" i="1"/>
  <c r="T408" i="1"/>
  <c r="T409" i="1"/>
  <c r="T410" i="1"/>
  <c r="T411" i="1"/>
  <c r="T412" i="1"/>
  <c r="T413" i="1"/>
  <c r="T414" i="1"/>
  <c r="T415" i="1"/>
  <c r="T416" i="1"/>
  <c r="T417" i="1"/>
  <c r="T418" i="1"/>
  <c r="T419" i="1"/>
  <c r="T420" i="1"/>
  <c r="T421" i="1"/>
  <c r="T422" i="1"/>
  <c r="T423" i="1"/>
  <c r="T424" i="1"/>
  <c r="T425" i="1"/>
  <c r="T426" i="1"/>
  <c r="T427" i="1"/>
  <c r="T428" i="1"/>
  <c r="T429" i="1"/>
  <c r="T430" i="1"/>
  <c r="T431" i="1"/>
  <c r="T432" i="1"/>
  <c r="T433" i="1"/>
  <c r="T434" i="1"/>
  <c r="T435" i="1"/>
  <c r="T436" i="1"/>
  <c r="T437" i="1"/>
  <c r="T438" i="1"/>
  <c r="T439" i="1"/>
  <c r="T440" i="1"/>
  <c r="T441" i="1"/>
  <c r="T442" i="1"/>
  <c r="T443" i="1"/>
  <c r="T444" i="1"/>
  <c r="T445" i="1"/>
  <c r="T446" i="1"/>
  <c r="T447" i="1"/>
  <c r="T448" i="1"/>
  <c r="T449" i="1"/>
  <c r="T450" i="1"/>
  <c r="T451" i="1"/>
  <c r="T452" i="1"/>
  <c r="T453" i="1"/>
  <c r="T454" i="1"/>
  <c r="T455" i="1"/>
  <c r="T456" i="1"/>
  <c r="T457" i="1"/>
  <c r="T458" i="1"/>
  <c r="T459" i="1"/>
  <c r="T460" i="1"/>
  <c r="T461" i="1"/>
  <c r="T462" i="1"/>
  <c r="T463" i="1"/>
  <c r="T464" i="1"/>
  <c r="T465" i="1"/>
  <c r="T466" i="1"/>
  <c r="T467" i="1"/>
  <c r="T468" i="1"/>
  <c r="T469" i="1"/>
  <c r="T470" i="1"/>
  <c r="T471" i="1"/>
  <c r="T472" i="1"/>
  <c r="T473" i="1"/>
  <c r="T474" i="1"/>
  <c r="T475" i="1"/>
  <c r="T476" i="1"/>
  <c r="T477" i="1"/>
  <c r="T478" i="1"/>
  <c r="T479" i="1"/>
  <c r="T480" i="1"/>
  <c r="T481" i="1"/>
  <c r="T482" i="1"/>
  <c r="T483" i="1"/>
  <c r="T484" i="1"/>
  <c r="T485" i="1"/>
  <c r="T486" i="1"/>
  <c r="T487" i="1"/>
  <c r="T488" i="1"/>
  <c r="T489" i="1"/>
  <c r="T490" i="1"/>
  <c r="T491" i="1"/>
  <c r="T492" i="1"/>
  <c r="T493" i="1"/>
  <c r="T494" i="1"/>
  <c r="T495" i="1"/>
  <c r="T496" i="1"/>
  <c r="T497" i="1"/>
  <c r="T498" i="1"/>
  <c r="T499" i="1"/>
  <c r="T500" i="1"/>
  <c r="T501" i="1"/>
  <c r="T502" i="1"/>
  <c r="T503" i="1"/>
  <c r="T504" i="1"/>
  <c r="T505" i="1"/>
  <c r="T506" i="1"/>
  <c r="T507" i="1"/>
  <c r="T508" i="1"/>
  <c r="T509" i="1"/>
  <c r="T510" i="1"/>
  <c r="T511" i="1"/>
  <c r="T512" i="1"/>
  <c r="T513" i="1"/>
  <c r="T514" i="1"/>
  <c r="T515" i="1"/>
  <c r="T516" i="1"/>
  <c r="T517" i="1"/>
  <c r="T518" i="1"/>
  <c r="T519" i="1"/>
  <c r="T520" i="1"/>
  <c r="T521" i="1"/>
  <c r="T522" i="1"/>
  <c r="T523" i="1"/>
  <c r="T524" i="1"/>
  <c r="T525" i="1"/>
  <c r="T526" i="1"/>
  <c r="T527" i="1"/>
  <c r="T528" i="1"/>
  <c r="T529" i="1"/>
  <c r="T530" i="1"/>
  <c r="T531" i="1"/>
  <c r="T532" i="1"/>
  <c r="T533" i="1"/>
  <c r="T534" i="1"/>
  <c r="T535" i="1"/>
  <c r="T536" i="1"/>
  <c r="T537" i="1"/>
  <c r="T538" i="1"/>
  <c r="T539" i="1"/>
  <c r="T540" i="1"/>
  <c r="T541" i="1"/>
  <c r="T542" i="1"/>
  <c r="T543" i="1"/>
  <c r="T544" i="1"/>
  <c r="T545" i="1"/>
  <c r="T546" i="1"/>
  <c r="T547" i="1"/>
  <c r="T548" i="1"/>
  <c r="T549" i="1"/>
  <c r="T550" i="1"/>
  <c r="T551" i="1"/>
  <c r="T552" i="1"/>
  <c r="T553" i="1"/>
  <c r="T554" i="1"/>
  <c r="T555" i="1"/>
  <c r="T556" i="1"/>
  <c r="T557" i="1"/>
  <c r="T558" i="1"/>
  <c r="T559" i="1"/>
  <c r="T560" i="1"/>
  <c r="T561" i="1"/>
  <c r="T562" i="1"/>
  <c r="T563" i="1"/>
  <c r="T564" i="1"/>
  <c r="T565" i="1"/>
  <c r="T566" i="1"/>
  <c r="T567" i="1"/>
  <c r="T568" i="1"/>
  <c r="T569" i="1"/>
  <c r="T570" i="1"/>
  <c r="T571" i="1"/>
  <c r="T572" i="1"/>
  <c r="T573" i="1"/>
  <c r="T574" i="1"/>
  <c r="T575" i="1"/>
  <c r="T576" i="1"/>
  <c r="T577" i="1"/>
  <c r="T578" i="1"/>
  <c r="T579" i="1"/>
  <c r="T580" i="1"/>
  <c r="T581" i="1"/>
  <c r="T582" i="1"/>
  <c r="T583" i="1"/>
  <c r="T584" i="1"/>
  <c r="T585" i="1"/>
  <c r="T586" i="1"/>
  <c r="T587" i="1"/>
  <c r="T588" i="1"/>
  <c r="T589" i="1"/>
  <c r="T590" i="1"/>
  <c r="T591" i="1"/>
  <c r="T592" i="1"/>
  <c r="T593" i="1"/>
  <c r="T594" i="1"/>
  <c r="T595" i="1"/>
  <c r="T596" i="1"/>
  <c r="T597" i="1"/>
  <c r="T598" i="1"/>
  <c r="T599" i="1"/>
  <c r="T600" i="1"/>
  <c r="T601" i="1"/>
  <c r="T602" i="1"/>
  <c r="T603" i="1"/>
  <c r="T604" i="1"/>
  <c r="T605" i="1"/>
  <c r="T606" i="1"/>
  <c r="T607" i="1"/>
  <c r="T608" i="1"/>
  <c r="T609" i="1"/>
  <c r="T610" i="1"/>
  <c r="T611" i="1"/>
  <c r="T612" i="1"/>
  <c r="T613" i="1"/>
  <c r="T614" i="1"/>
  <c r="T615" i="1"/>
  <c r="T616" i="1"/>
  <c r="T617" i="1"/>
  <c r="T618" i="1"/>
  <c r="T619" i="1"/>
  <c r="T620" i="1"/>
  <c r="T621" i="1"/>
  <c r="T622" i="1"/>
  <c r="T623" i="1"/>
  <c r="T624" i="1"/>
  <c r="T625" i="1"/>
  <c r="T626" i="1"/>
  <c r="T627" i="1"/>
  <c r="T628" i="1"/>
  <c r="T629" i="1"/>
  <c r="T630" i="1"/>
  <c r="T631" i="1"/>
  <c r="T632" i="1"/>
  <c r="T633" i="1"/>
  <c r="T634" i="1"/>
  <c r="T635" i="1"/>
  <c r="T636" i="1"/>
  <c r="T637" i="1"/>
  <c r="T638" i="1"/>
  <c r="T639" i="1"/>
  <c r="T640" i="1"/>
  <c r="T641" i="1"/>
  <c r="T642" i="1"/>
  <c r="T643" i="1"/>
  <c r="T644" i="1"/>
  <c r="T645" i="1"/>
  <c r="T646" i="1"/>
  <c r="T647" i="1"/>
  <c r="T648" i="1"/>
  <c r="T649" i="1"/>
  <c r="T650" i="1"/>
  <c r="T651" i="1"/>
  <c r="T652" i="1"/>
  <c r="T653" i="1"/>
  <c r="T654" i="1"/>
  <c r="T655" i="1"/>
  <c r="T656" i="1"/>
  <c r="T657" i="1"/>
  <c r="T658" i="1"/>
  <c r="T659" i="1"/>
  <c r="T660" i="1"/>
  <c r="T661" i="1"/>
  <c r="T662" i="1"/>
  <c r="T663" i="1"/>
  <c r="T664" i="1"/>
  <c r="T665" i="1"/>
  <c r="T666" i="1"/>
  <c r="T667" i="1"/>
  <c r="T668" i="1"/>
  <c r="T669" i="1"/>
  <c r="T670" i="1"/>
  <c r="T671" i="1"/>
  <c r="T672" i="1"/>
  <c r="T673" i="1"/>
  <c r="T674" i="1"/>
  <c r="T675" i="1"/>
  <c r="T676" i="1"/>
  <c r="T677" i="1"/>
  <c r="T678" i="1"/>
  <c r="T679" i="1"/>
  <c r="T680" i="1"/>
  <c r="T681" i="1"/>
  <c r="T682" i="1"/>
  <c r="T683" i="1"/>
  <c r="T684" i="1"/>
  <c r="T685" i="1"/>
  <c r="T686" i="1"/>
  <c r="T687" i="1"/>
  <c r="T688" i="1"/>
  <c r="T689" i="1"/>
  <c r="T690" i="1"/>
  <c r="T691" i="1"/>
  <c r="T692" i="1"/>
  <c r="T693" i="1"/>
  <c r="T694" i="1"/>
  <c r="T695" i="1"/>
  <c r="T696" i="1"/>
  <c r="T697" i="1"/>
  <c r="T698" i="1"/>
  <c r="T699" i="1"/>
  <c r="T700" i="1"/>
  <c r="T701" i="1"/>
  <c r="T702" i="1"/>
  <c r="T703" i="1"/>
  <c r="T704" i="1"/>
  <c r="T705" i="1"/>
  <c r="T706" i="1"/>
  <c r="T707" i="1"/>
  <c r="T708" i="1"/>
  <c r="T709" i="1"/>
  <c r="T710" i="1"/>
  <c r="T711" i="1"/>
  <c r="T712" i="1"/>
  <c r="T713" i="1"/>
  <c r="T714" i="1"/>
  <c r="T715" i="1"/>
  <c r="T716" i="1"/>
  <c r="T717" i="1"/>
  <c r="T718" i="1"/>
  <c r="T719" i="1"/>
  <c r="T720" i="1"/>
  <c r="T721" i="1"/>
  <c r="T722" i="1"/>
  <c r="T723" i="1"/>
  <c r="T724" i="1"/>
  <c r="T725" i="1"/>
  <c r="T726" i="1"/>
  <c r="T727" i="1"/>
  <c r="T728" i="1"/>
  <c r="T729" i="1"/>
  <c r="T730" i="1"/>
  <c r="T731" i="1"/>
  <c r="T732" i="1"/>
  <c r="T733" i="1"/>
  <c r="T734" i="1"/>
  <c r="T735" i="1"/>
  <c r="T736" i="1"/>
  <c r="T737" i="1"/>
  <c r="T738" i="1"/>
  <c r="T739" i="1"/>
  <c r="T740" i="1"/>
  <c r="T741" i="1"/>
  <c r="T742" i="1"/>
  <c r="T743" i="1"/>
  <c r="T744" i="1"/>
  <c r="T745" i="1"/>
  <c r="T746" i="1"/>
  <c r="T747" i="1"/>
  <c r="T748" i="1"/>
  <c r="T749" i="1"/>
  <c r="T750" i="1"/>
  <c r="T751" i="1"/>
  <c r="T752" i="1"/>
  <c r="T753" i="1"/>
  <c r="T754" i="1"/>
  <c r="T755" i="1"/>
  <c r="T756" i="1"/>
  <c r="T757" i="1"/>
  <c r="T758" i="1"/>
  <c r="T759" i="1"/>
  <c r="T760" i="1"/>
  <c r="T761" i="1"/>
  <c r="T762" i="1"/>
  <c r="T763" i="1"/>
  <c r="T764" i="1"/>
  <c r="T765" i="1"/>
  <c r="T766" i="1"/>
  <c r="T767" i="1"/>
  <c r="T768" i="1"/>
  <c r="T769" i="1"/>
  <c r="T770" i="1"/>
  <c r="T771" i="1"/>
  <c r="T772" i="1"/>
  <c r="T773" i="1"/>
  <c r="T774" i="1"/>
  <c r="T775" i="1"/>
  <c r="T776" i="1"/>
  <c r="T777" i="1"/>
  <c r="T778" i="1"/>
  <c r="T779" i="1"/>
  <c r="T780" i="1"/>
  <c r="T781" i="1"/>
  <c r="T782" i="1"/>
  <c r="T783" i="1"/>
  <c r="T784" i="1"/>
  <c r="T785" i="1"/>
  <c r="T786" i="1"/>
  <c r="T787" i="1"/>
  <c r="T788" i="1"/>
  <c r="T789" i="1"/>
  <c r="T790" i="1"/>
  <c r="T791" i="1"/>
  <c r="T792" i="1"/>
  <c r="T793" i="1"/>
  <c r="T794" i="1"/>
  <c r="T795" i="1"/>
  <c r="T796" i="1"/>
  <c r="T797" i="1"/>
  <c r="T798" i="1"/>
  <c r="T799" i="1"/>
  <c r="T800" i="1"/>
  <c r="T801" i="1"/>
  <c r="T802" i="1"/>
  <c r="T803" i="1"/>
  <c r="T804" i="1"/>
  <c r="T805" i="1"/>
  <c r="T806" i="1"/>
  <c r="T807" i="1"/>
  <c r="T808" i="1"/>
  <c r="T809" i="1"/>
  <c r="T810" i="1"/>
  <c r="T811" i="1"/>
  <c r="T812" i="1"/>
  <c r="T813" i="1"/>
  <c r="T814" i="1"/>
  <c r="T815" i="1"/>
  <c r="T816" i="1"/>
  <c r="T817" i="1"/>
  <c r="T818" i="1"/>
  <c r="T819" i="1"/>
  <c r="T820" i="1"/>
  <c r="T821" i="1"/>
  <c r="T822" i="1"/>
  <c r="T823" i="1"/>
  <c r="T824" i="1"/>
  <c r="T825" i="1"/>
  <c r="T826" i="1"/>
  <c r="T827" i="1"/>
  <c r="T828" i="1"/>
  <c r="T829" i="1"/>
  <c r="T830" i="1"/>
  <c r="T831" i="1"/>
  <c r="T832" i="1"/>
  <c r="T833" i="1"/>
  <c r="T834" i="1"/>
  <c r="T835" i="1"/>
  <c r="T836" i="1"/>
  <c r="T837" i="1"/>
  <c r="T838" i="1"/>
  <c r="T839" i="1"/>
  <c r="T840" i="1"/>
  <c r="T841" i="1"/>
  <c r="T842" i="1"/>
  <c r="T843" i="1"/>
  <c r="T844" i="1"/>
  <c r="T845" i="1"/>
  <c r="T846" i="1"/>
  <c r="T847" i="1"/>
  <c r="T848" i="1"/>
  <c r="T849" i="1"/>
  <c r="T850" i="1"/>
  <c r="T851" i="1"/>
  <c r="T852" i="1"/>
  <c r="T853" i="1"/>
  <c r="T854" i="1"/>
  <c r="T855" i="1"/>
  <c r="T856" i="1"/>
  <c r="T857" i="1"/>
  <c r="T858" i="1"/>
  <c r="T859" i="1"/>
  <c r="T860" i="1"/>
  <c r="T861" i="1"/>
  <c r="T862" i="1"/>
  <c r="T863" i="1"/>
  <c r="T864" i="1"/>
  <c r="T865" i="1"/>
  <c r="T866" i="1"/>
  <c r="T867" i="1"/>
  <c r="T868" i="1"/>
  <c r="T869" i="1"/>
  <c r="T870" i="1"/>
  <c r="T871" i="1"/>
  <c r="T872" i="1"/>
  <c r="T873" i="1"/>
  <c r="T874" i="1"/>
  <c r="T875" i="1"/>
  <c r="T876" i="1"/>
  <c r="T877" i="1"/>
  <c r="T878" i="1"/>
  <c r="T879" i="1"/>
  <c r="T880" i="1"/>
  <c r="T881" i="1"/>
  <c r="T882" i="1"/>
  <c r="T883" i="1"/>
  <c r="T884" i="1"/>
  <c r="T885" i="1"/>
  <c r="T886" i="1"/>
  <c r="T887" i="1"/>
  <c r="T888" i="1"/>
  <c r="T889" i="1"/>
  <c r="T890" i="1"/>
  <c r="T891" i="1"/>
  <c r="T892" i="1"/>
  <c r="T893" i="1"/>
  <c r="T894" i="1"/>
  <c r="T895" i="1"/>
  <c r="T896" i="1"/>
  <c r="T897" i="1"/>
  <c r="T898" i="1"/>
  <c r="T899" i="1"/>
  <c r="T900" i="1"/>
  <c r="T901" i="1"/>
  <c r="T902" i="1"/>
  <c r="T903" i="1"/>
  <c r="T904" i="1"/>
  <c r="T905" i="1"/>
  <c r="T906" i="1"/>
  <c r="T907" i="1"/>
  <c r="T908" i="1"/>
  <c r="T909" i="1"/>
  <c r="T910" i="1"/>
  <c r="T911" i="1"/>
  <c r="T912" i="1"/>
  <c r="T913" i="1"/>
  <c r="T914" i="1"/>
  <c r="T915" i="1"/>
  <c r="T916" i="1"/>
  <c r="T917" i="1"/>
  <c r="T918" i="1"/>
  <c r="T919" i="1"/>
  <c r="T920" i="1"/>
  <c r="T921" i="1"/>
  <c r="T922" i="1"/>
  <c r="T923" i="1"/>
  <c r="T924" i="1"/>
  <c r="T925" i="1"/>
  <c r="T926" i="1"/>
  <c r="T927" i="1"/>
  <c r="T928" i="1"/>
  <c r="T929" i="1"/>
  <c r="T930" i="1"/>
  <c r="T931" i="1"/>
  <c r="T932" i="1"/>
  <c r="T933" i="1"/>
  <c r="T934" i="1"/>
  <c r="T935" i="1"/>
  <c r="T936" i="1"/>
  <c r="T937" i="1"/>
  <c r="T938" i="1"/>
  <c r="T939" i="1"/>
  <c r="T940" i="1"/>
  <c r="T941" i="1"/>
  <c r="T942" i="1"/>
  <c r="T943" i="1"/>
  <c r="T944" i="1"/>
  <c r="T945" i="1"/>
  <c r="T946" i="1"/>
  <c r="T947" i="1"/>
  <c r="T948" i="1"/>
  <c r="T949" i="1"/>
  <c r="T950" i="1"/>
  <c r="T951" i="1"/>
  <c r="T952" i="1"/>
  <c r="T953" i="1"/>
  <c r="T954" i="1"/>
  <c r="T955" i="1"/>
  <c r="T956" i="1"/>
  <c r="T957" i="1"/>
  <c r="T958" i="1"/>
  <c r="T959" i="1"/>
  <c r="T960" i="1"/>
  <c r="T961" i="1"/>
  <c r="T962" i="1"/>
  <c r="T963" i="1"/>
  <c r="T964" i="1"/>
  <c r="T965" i="1"/>
  <c r="T966" i="1"/>
  <c r="T967" i="1"/>
  <c r="T968" i="1"/>
  <c r="T969" i="1"/>
  <c r="T970" i="1"/>
  <c r="T971" i="1"/>
  <c r="T972" i="1"/>
  <c r="T973" i="1"/>
  <c r="T974" i="1"/>
  <c r="T975" i="1"/>
  <c r="T976" i="1"/>
  <c r="T977" i="1"/>
  <c r="T978" i="1"/>
  <c r="T979" i="1"/>
  <c r="T980" i="1"/>
  <c r="T981" i="1"/>
  <c r="T982" i="1"/>
  <c r="T983" i="1"/>
  <c r="T984" i="1"/>
  <c r="T985" i="1"/>
  <c r="T986" i="1"/>
  <c r="T987" i="1"/>
  <c r="T988" i="1"/>
  <c r="T989" i="1"/>
  <c r="T990" i="1"/>
  <c r="T991" i="1"/>
  <c r="T992" i="1"/>
  <c r="T993" i="1"/>
  <c r="T994" i="1"/>
  <c r="T995" i="1"/>
  <c r="T996" i="1"/>
  <c r="T997" i="1"/>
  <c r="T998" i="1"/>
  <c r="T999" i="1"/>
  <c r="T1000" i="1"/>
  <c r="T1001" i="1"/>
  <c r="T1002" i="1"/>
  <c r="T1003" i="1"/>
  <c r="T1004" i="1"/>
  <c r="T1005" i="1"/>
  <c r="T1006" i="1"/>
  <c r="T1007" i="1"/>
  <c r="T1008" i="1"/>
  <c r="T1009" i="1"/>
  <c r="T1010" i="1"/>
  <c r="T1011" i="1"/>
  <c r="T1012" i="1"/>
  <c r="T1013" i="1"/>
  <c r="T1014" i="1"/>
  <c r="T1015" i="1"/>
  <c r="T1016" i="1"/>
  <c r="T1017" i="1"/>
  <c r="T1018" i="1"/>
  <c r="T1019" i="1"/>
  <c r="T1020" i="1"/>
  <c r="T1021" i="1"/>
  <c r="T1022" i="1"/>
  <c r="T1023" i="1"/>
  <c r="T1024" i="1"/>
  <c r="T1025" i="1"/>
  <c r="T1026" i="1"/>
  <c r="T1027" i="1"/>
  <c r="T1028" i="1"/>
  <c r="T1029" i="1"/>
  <c r="T1030" i="1"/>
  <c r="T1031" i="1"/>
  <c r="T1032" i="1"/>
  <c r="T1033" i="1"/>
  <c r="T1034" i="1"/>
  <c r="T1035" i="1"/>
  <c r="T1036" i="1"/>
  <c r="T1037" i="1"/>
  <c r="T1038" i="1"/>
  <c r="T1039" i="1"/>
  <c r="T1040" i="1"/>
  <c r="T1041" i="1"/>
  <c r="T1042" i="1"/>
  <c r="T1043" i="1"/>
  <c r="T1044" i="1"/>
  <c r="T1045" i="1"/>
  <c r="T1046" i="1"/>
  <c r="T1047" i="1"/>
  <c r="T1048" i="1"/>
  <c r="T1049" i="1"/>
  <c r="T1050" i="1"/>
  <c r="T1051" i="1"/>
  <c r="T1052" i="1"/>
  <c r="T1053" i="1"/>
  <c r="T1054" i="1"/>
  <c r="T1055" i="1"/>
  <c r="T1056" i="1"/>
  <c r="T1057" i="1"/>
  <c r="T1058" i="1"/>
  <c r="T1059" i="1"/>
  <c r="T1060" i="1"/>
  <c r="T1061" i="1"/>
  <c r="T1062" i="1"/>
  <c r="T1063" i="1"/>
  <c r="T1064" i="1"/>
  <c r="T1065" i="1"/>
  <c r="T1066" i="1"/>
  <c r="T1067" i="1"/>
  <c r="T1068" i="1"/>
  <c r="T1069" i="1"/>
  <c r="T1070" i="1"/>
  <c r="T1071" i="1"/>
  <c r="T1072" i="1"/>
  <c r="T1073" i="1"/>
  <c r="T1074" i="1"/>
  <c r="T1075" i="1"/>
  <c r="T1076" i="1"/>
  <c r="T1077" i="1"/>
  <c r="T1078" i="1"/>
  <c r="T1079" i="1"/>
  <c r="T1080" i="1"/>
  <c r="T1081" i="1"/>
  <c r="T1082" i="1"/>
  <c r="T1083" i="1"/>
  <c r="T1084" i="1"/>
  <c r="T1085" i="1"/>
  <c r="T1086" i="1"/>
  <c r="T1087" i="1"/>
  <c r="T1088" i="1"/>
  <c r="T1089" i="1"/>
  <c r="T1090" i="1"/>
  <c r="T1091" i="1"/>
  <c r="T1092" i="1"/>
  <c r="T1093" i="1"/>
  <c r="T1094" i="1"/>
  <c r="T1095" i="1"/>
  <c r="T1096" i="1"/>
  <c r="T1097" i="1"/>
  <c r="T1098" i="1"/>
  <c r="T1099" i="1"/>
  <c r="T1100" i="1"/>
  <c r="T1101" i="1"/>
  <c r="T1102" i="1"/>
  <c r="T1103" i="1"/>
  <c r="T1104" i="1"/>
  <c r="T1105" i="1"/>
  <c r="T1106" i="1"/>
  <c r="T1107" i="1"/>
  <c r="T1108" i="1"/>
  <c r="T1109" i="1"/>
  <c r="T1110" i="1"/>
  <c r="T1111" i="1"/>
  <c r="T1112" i="1"/>
  <c r="T1113" i="1"/>
  <c r="T1114" i="1"/>
  <c r="T1115" i="1"/>
  <c r="T1116" i="1"/>
  <c r="T1117" i="1"/>
  <c r="T1118" i="1"/>
  <c r="T1119" i="1"/>
  <c r="T1120" i="1"/>
  <c r="T1121" i="1"/>
  <c r="T1122" i="1"/>
  <c r="T1123" i="1"/>
  <c r="T1124" i="1"/>
  <c r="T1125" i="1"/>
  <c r="T1126" i="1"/>
  <c r="T1127" i="1"/>
  <c r="T1128" i="1"/>
  <c r="T1129" i="1"/>
  <c r="T1130" i="1"/>
  <c r="T1131" i="1"/>
  <c r="T1132" i="1"/>
  <c r="T1133" i="1"/>
  <c r="T1134" i="1"/>
  <c r="T1135" i="1"/>
  <c r="T1136" i="1"/>
  <c r="T1137" i="1"/>
  <c r="T1138" i="1"/>
  <c r="T1139" i="1"/>
  <c r="T1140" i="1"/>
  <c r="T1141" i="1"/>
  <c r="T1142" i="1"/>
  <c r="T1143" i="1"/>
  <c r="T1144" i="1"/>
  <c r="T1145" i="1"/>
  <c r="T1146" i="1"/>
  <c r="T1147" i="1"/>
  <c r="T1148" i="1"/>
  <c r="T1149" i="1"/>
  <c r="T1150" i="1"/>
  <c r="T1151" i="1"/>
  <c r="T1152" i="1"/>
  <c r="T1153" i="1"/>
  <c r="T1154" i="1"/>
  <c r="T1155" i="1"/>
  <c r="T1156" i="1"/>
  <c r="T1157" i="1"/>
  <c r="T1158" i="1"/>
  <c r="T1159" i="1"/>
  <c r="T1160" i="1"/>
  <c r="T1161" i="1"/>
  <c r="T1162" i="1"/>
  <c r="T1163" i="1"/>
  <c r="T1164" i="1"/>
  <c r="T1165" i="1"/>
  <c r="T1166" i="1"/>
  <c r="T1167" i="1"/>
  <c r="T1168" i="1"/>
  <c r="T1169" i="1"/>
  <c r="T1170" i="1"/>
  <c r="T1171" i="1"/>
  <c r="T1172" i="1"/>
  <c r="T1173" i="1"/>
  <c r="T1174" i="1"/>
  <c r="T1175" i="1"/>
  <c r="T1176" i="1"/>
  <c r="T1177" i="1"/>
  <c r="T1178" i="1"/>
  <c r="T1179" i="1"/>
  <c r="T1180" i="1"/>
  <c r="T1181" i="1"/>
  <c r="T1182" i="1"/>
  <c r="T1183" i="1"/>
  <c r="T1184" i="1"/>
  <c r="T1185" i="1"/>
  <c r="T1186" i="1"/>
  <c r="T1187" i="1"/>
  <c r="T1188" i="1"/>
  <c r="T1189" i="1"/>
  <c r="T1190" i="1"/>
  <c r="T1191" i="1"/>
  <c r="T1192" i="1"/>
  <c r="T1193" i="1"/>
  <c r="T1194" i="1"/>
  <c r="T1195" i="1"/>
  <c r="T1196" i="1"/>
  <c r="T1197" i="1"/>
  <c r="T1198" i="1"/>
  <c r="T1199" i="1"/>
  <c r="T1200" i="1"/>
  <c r="T1201" i="1"/>
  <c r="T1202" i="1"/>
  <c r="T1203" i="1"/>
  <c r="T1204" i="1"/>
  <c r="T1205" i="1"/>
  <c r="T1206" i="1"/>
  <c r="T1207" i="1"/>
  <c r="T1208" i="1"/>
  <c r="T1209" i="1"/>
  <c r="T1210" i="1"/>
  <c r="T1211" i="1"/>
  <c r="T1212" i="1"/>
  <c r="T1213" i="1"/>
  <c r="T1214" i="1"/>
  <c r="T1215" i="1"/>
  <c r="T1216" i="1"/>
  <c r="T1217" i="1"/>
  <c r="T1218" i="1"/>
  <c r="T1219" i="1"/>
  <c r="T1220" i="1"/>
  <c r="T1221" i="1"/>
  <c r="T1222" i="1"/>
  <c r="T1223" i="1"/>
  <c r="T1224" i="1"/>
  <c r="T1225" i="1"/>
  <c r="T1226" i="1"/>
  <c r="T1227" i="1"/>
  <c r="T1228" i="1"/>
  <c r="T1229" i="1"/>
  <c r="T1230" i="1"/>
  <c r="T1231" i="1"/>
  <c r="T1232" i="1"/>
  <c r="T1233" i="1"/>
  <c r="T1234" i="1"/>
  <c r="T1235" i="1"/>
  <c r="T1236" i="1"/>
  <c r="T1237" i="1"/>
  <c r="T1238" i="1"/>
  <c r="T1239" i="1"/>
  <c r="T1240" i="1"/>
  <c r="T1241" i="1"/>
  <c r="T1242" i="1"/>
  <c r="T1243" i="1"/>
  <c r="T1244" i="1"/>
  <c r="T1245" i="1"/>
  <c r="T1246" i="1"/>
  <c r="T1247" i="1"/>
  <c r="T1248" i="1"/>
  <c r="T1249" i="1"/>
  <c r="T1250" i="1"/>
  <c r="T1251" i="1"/>
  <c r="T1252" i="1"/>
  <c r="T1253" i="1"/>
  <c r="T1254" i="1"/>
  <c r="T1255" i="1"/>
  <c r="T1256" i="1"/>
  <c r="T1257" i="1"/>
  <c r="T1258" i="1"/>
  <c r="T1259" i="1"/>
  <c r="T1260" i="1"/>
  <c r="T1261" i="1"/>
  <c r="T1262" i="1"/>
  <c r="T1263" i="1"/>
  <c r="T1264" i="1"/>
  <c r="T1265" i="1"/>
  <c r="T1266" i="1"/>
  <c r="T1267" i="1"/>
  <c r="T1268" i="1"/>
  <c r="T1269" i="1"/>
  <c r="T1270" i="1"/>
  <c r="T1271" i="1"/>
  <c r="T1272" i="1"/>
  <c r="T1273" i="1"/>
  <c r="T1274" i="1"/>
  <c r="T1275" i="1"/>
  <c r="T1276" i="1"/>
  <c r="T1277" i="1"/>
  <c r="T1278" i="1"/>
  <c r="T1279" i="1"/>
  <c r="T1280" i="1"/>
  <c r="T1281" i="1"/>
  <c r="T1282" i="1"/>
  <c r="T1283" i="1"/>
  <c r="T1284" i="1"/>
  <c r="T1285" i="1"/>
  <c r="T1286" i="1"/>
  <c r="T1287" i="1"/>
  <c r="T1288" i="1"/>
  <c r="T1289" i="1"/>
  <c r="T1290" i="1"/>
  <c r="T1291" i="1"/>
  <c r="T1292" i="1"/>
  <c r="T1293" i="1"/>
  <c r="T1294" i="1"/>
  <c r="T1295" i="1"/>
  <c r="T1296" i="1"/>
  <c r="T1297" i="1"/>
  <c r="T1298" i="1"/>
  <c r="T1299" i="1"/>
  <c r="T1300" i="1"/>
  <c r="T1301" i="1"/>
  <c r="T1302" i="1"/>
  <c r="T1303" i="1"/>
  <c r="T1304" i="1"/>
  <c r="T1305" i="1"/>
  <c r="T1306" i="1"/>
  <c r="T1307" i="1"/>
  <c r="T1308" i="1"/>
  <c r="T1309" i="1"/>
  <c r="T1310" i="1"/>
  <c r="T1311" i="1"/>
  <c r="T1312" i="1"/>
  <c r="T1313" i="1"/>
  <c r="T1314" i="1"/>
  <c r="T1315" i="1"/>
  <c r="T1316" i="1"/>
  <c r="T1317" i="1"/>
  <c r="T1318" i="1"/>
  <c r="T1319" i="1"/>
  <c r="T1320" i="1"/>
  <c r="T1321" i="1"/>
  <c r="T1322" i="1"/>
  <c r="T1323" i="1"/>
  <c r="T1324" i="1"/>
  <c r="T1325" i="1"/>
  <c r="T1326" i="1"/>
  <c r="T1327" i="1"/>
  <c r="T1328" i="1"/>
  <c r="T1329" i="1"/>
  <c r="T1330" i="1"/>
  <c r="T1331" i="1"/>
  <c r="T1332" i="1"/>
  <c r="T1333" i="1"/>
  <c r="T1334" i="1"/>
  <c r="T1335" i="1"/>
  <c r="T1336" i="1"/>
  <c r="T1337" i="1"/>
  <c r="T1338" i="1"/>
  <c r="T1339" i="1"/>
  <c r="T1340" i="1"/>
  <c r="T1341" i="1"/>
  <c r="T1342" i="1"/>
  <c r="T1343" i="1"/>
  <c r="T1344" i="1"/>
  <c r="T1345" i="1"/>
  <c r="T1346" i="1"/>
  <c r="T1347" i="1"/>
  <c r="T1348" i="1"/>
  <c r="T1349" i="1"/>
  <c r="T1350" i="1"/>
  <c r="T1351" i="1"/>
  <c r="T1352" i="1"/>
  <c r="T1353" i="1"/>
  <c r="T1354" i="1"/>
  <c r="T1355" i="1"/>
  <c r="T1356" i="1"/>
  <c r="T1357" i="1"/>
  <c r="T1358" i="1"/>
  <c r="T1359" i="1"/>
  <c r="T1360" i="1"/>
  <c r="T1361" i="1"/>
  <c r="T1362" i="1"/>
  <c r="T1363" i="1"/>
  <c r="T1364" i="1"/>
  <c r="T1365" i="1"/>
  <c r="T1366" i="1"/>
  <c r="T1367" i="1"/>
  <c r="T1368" i="1"/>
  <c r="T1369" i="1"/>
  <c r="T1370" i="1"/>
  <c r="T1371" i="1"/>
  <c r="T1372" i="1"/>
  <c r="T1373" i="1"/>
  <c r="T1374" i="1"/>
  <c r="T1375" i="1"/>
  <c r="T1376" i="1"/>
  <c r="T1377" i="1"/>
  <c r="T1378" i="1"/>
  <c r="T1379" i="1"/>
  <c r="T1380" i="1"/>
  <c r="T1381" i="1"/>
  <c r="T1382" i="1"/>
  <c r="T1383" i="1"/>
  <c r="T1384" i="1"/>
  <c r="T1385" i="1"/>
  <c r="T1386" i="1"/>
  <c r="T1387" i="1"/>
  <c r="T1388" i="1"/>
  <c r="T1389" i="1"/>
  <c r="T1390" i="1"/>
  <c r="T1391" i="1"/>
  <c r="T1392" i="1"/>
  <c r="T1393" i="1"/>
  <c r="T1394" i="1"/>
  <c r="T1395" i="1"/>
  <c r="T1396" i="1"/>
  <c r="T1397" i="1"/>
  <c r="T1398" i="1"/>
  <c r="T1399" i="1"/>
  <c r="T1400" i="1"/>
  <c r="T1401" i="1"/>
  <c r="T1402" i="1"/>
  <c r="T1403" i="1"/>
  <c r="T1404" i="1"/>
  <c r="T1405" i="1"/>
  <c r="T1406" i="1"/>
  <c r="T1407" i="1"/>
  <c r="T1408" i="1"/>
  <c r="T1409" i="1"/>
  <c r="T1410" i="1"/>
  <c r="T1411" i="1"/>
  <c r="T1412" i="1"/>
  <c r="T1413" i="1"/>
  <c r="T1414" i="1"/>
  <c r="T1415" i="1"/>
  <c r="T1416" i="1"/>
  <c r="T1417" i="1"/>
  <c r="T1418" i="1"/>
  <c r="T1419" i="1"/>
  <c r="T1420" i="1"/>
  <c r="T1421" i="1"/>
  <c r="T1422" i="1"/>
  <c r="T1423" i="1"/>
  <c r="T1424" i="1"/>
  <c r="T1425" i="1"/>
  <c r="T1426" i="1"/>
  <c r="T1427" i="1"/>
  <c r="T1428" i="1"/>
  <c r="T1429" i="1"/>
  <c r="T1430" i="1"/>
  <c r="T1431" i="1"/>
  <c r="T1432" i="1"/>
  <c r="T1433" i="1"/>
  <c r="T1434" i="1"/>
  <c r="T1435" i="1"/>
  <c r="T1436" i="1"/>
  <c r="T1437" i="1"/>
  <c r="T1438" i="1"/>
  <c r="T1439" i="1"/>
  <c r="T1440" i="1"/>
  <c r="T1441" i="1"/>
  <c r="T1442" i="1"/>
  <c r="T1443" i="1"/>
  <c r="T1444" i="1"/>
  <c r="T1445" i="1"/>
  <c r="T1446" i="1"/>
  <c r="T1447" i="1"/>
  <c r="T1448" i="1"/>
  <c r="T1449" i="1"/>
  <c r="T1450" i="1"/>
  <c r="T1451" i="1"/>
  <c r="T1452" i="1"/>
  <c r="T1453" i="1"/>
  <c r="T1454" i="1"/>
  <c r="T1455" i="1"/>
  <c r="T1456" i="1"/>
  <c r="T1457" i="1"/>
  <c r="T1458" i="1"/>
  <c r="T1459" i="1"/>
  <c r="T1460" i="1"/>
  <c r="T1461" i="1"/>
  <c r="T1462" i="1"/>
  <c r="T1463" i="1"/>
  <c r="T1464" i="1"/>
  <c r="T1465" i="1"/>
  <c r="T1466" i="1"/>
  <c r="T1467" i="1"/>
  <c r="T1468" i="1"/>
  <c r="T1469" i="1"/>
  <c r="T1470" i="1"/>
  <c r="T1471" i="1"/>
  <c r="T1472" i="1"/>
  <c r="T1473" i="1"/>
  <c r="T1474" i="1"/>
  <c r="T1475" i="1"/>
  <c r="T1476" i="1"/>
  <c r="T1477" i="1"/>
  <c r="T1478" i="1"/>
  <c r="T1479" i="1"/>
  <c r="T1480" i="1"/>
  <c r="T1481" i="1"/>
  <c r="T1482" i="1"/>
  <c r="T1483" i="1"/>
  <c r="T1484" i="1"/>
  <c r="T1485" i="1"/>
  <c r="T1486" i="1"/>
  <c r="T1487" i="1"/>
  <c r="T1488" i="1"/>
  <c r="T1489" i="1"/>
  <c r="T1490" i="1"/>
  <c r="T1491" i="1"/>
  <c r="T1492" i="1"/>
  <c r="T1493" i="1"/>
  <c r="T1494" i="1"/>
  <c r="T1495" i="1"/>
  <c r="T1496" i="1"/>
  <c r="T1497" i="1"/>
  <c r="T1498" i="1"/>
  <c r="T1499" i="1"/>
  <c r="T1500" i="1"/>
  <c r="T1501" i="1"/>
  <c r="T1502" i="1"/>
  <c r="T1503" i="1"/>
  <c r="T1504" i="1"/>
  <c r="T1505" i="1"/>
  <c r="T1506" i="1"/>
  <c r="T1507" i="1"/>
  <c r="T1508" i="1"/>
  <c r="T1509" i="1"/>
  <c r="T1510" i="1"/>
  <c r="T1511" i="1"/>
  <c r="T1512" i="1"/>
  <c r="T1513" i="1"/>
  <c r="T1514" i="1"/>
  <c r="T1515" i="1"/>
  <c r="T1516" i="1"/>
  <c r="T1517" i="1"/>
  <c r="T1518" i="1"/>
  <c r="T1519" i="1"/>
  <c r="T1520" i="1"/>
  <c r="T1521" i="1"/>
  <c r="T1522" i="1"/>
  <c r="T1523" i="1"/>
  <c r="T1524" i="1"/>
  <c r="T1525" i="1"/>
  <c r="T1526" i="1"/>
  <c r="T1527" i="1"/>
  <c r="T1528" i="1"/>
  <c r="T1529" i="1"/>
  <c r="T1530" i="1"/>
  <c r="T1531" i="1"/>
  <c r="T1532" i="1"/>
  <c r="T1533" i="1"/>
  <c r="T1534" i="1"/>
  <c r="T1535" i="1"/>
  <c r="T1536" i="1"/>
  <c r="T1537" i="1"/>
  <c r="T1538" i="1"/>
  <c r="T1539" i="1"/>
  <c r="T1540" i="1"/>
  <c r="T1541" i="1"/>
  <c r="T1542" i="1"/>
  <c r="T1543" i="1"/>
  <c r="T1544" i="1"/>
  <c r="T1545" i="1"/>
  <c r="T1546" i="1"/>
  <c r="T1547" i="1"/>
  <c r="T1548" i="1"/>
  <c r="T1549" i="1"/>
  <c r="T1550" i="1"/>
  <c r="T1551" i="1"/>
  <c r="T1552" i="1"/>
  <c r="T1553" i="1"/>
  <c r="T1554" i="1"/>
  <c r="T1555" i="1"/>
  <c r="T1556" i="1"/>
  <c r="T1557" i="1"/>
  <c r="T1558" i="1"/>
  <c r="T1559" i="1"/>
  <c r="T1560" i="1"/>
  <c r="T1561" i="1"/>
  <c r="T1562" i="1"/>
  <c r="T1563" i="1"/>
  <c r="T1564" i="1"/>
  <c r="T1565" i="1"/>
  <c r="T1566" i="1"/>
  <c r="T1567" i="1"/>
  <c r="T1568" i="1"/>
  <c r="T1569" i="1"/>
  <c r="T1570" i="1"/>
  <c r="T1571" i="1"/>
  <c r="T1572" i="1"/>
  <c r="T1573" i="1"/>
  <c r="T1574" i="1"/>
  <c r="T1575" i="1"/>
  <c r="T1576" i="1"/>
  <c r="T1577" i="1"/>
  <c r="T1578" i="1"/>
  <c r="T1579" i="1"/>
  <c r="T1580" i="1"/>
  <c r="T1581" i="1"/>
  <c r="T1582" i="1"/>
  <c r="T1583" i="1"/>
  <c r="T1584" i="1"/>
  <c r="T1585" i="1"/>
  <c r="T1586" i="1"/>
  <c r="T1587" i="1"/>
  <c r="T1588" i="1"/>
  <c r="T1589" i="1"/>
  <c r="T1590" i="1"/>
  <c r="T1591" i="1"/>
  <c r="T1592" i="1"/>
  <c r="T1593" i="1"/>
  <c r="T1594" i="1"/>
  <c r="T1595" i="1"/>
  <c r="T1596" i="1"/>
  <c r="T1597" i="1"/>
  <c r="T1598" i="1"/>
  <c r="T1599" i="1"/>
  <c r="T1600" i="1"/>
  <c r="T1601" i="1"/>
  <c r="T1602" i="1"/>
  <c r="T1603" i="1"/>
  <c r="T1604" i="1"/>
  <c r="T1605" i="1"/>
  <c r="T1606" i="1"/>
  <c r="T1607" i="1"/>
  <c r="T1608" i="1"/>
  <c r="T1609" i="1"/>
  <c r="T1610" i="1"/>
  <c r="T1611" i="1"/>
  <c r="T1612" i="1"/>
  <c r="T1613" i="1"/>
  <c r="T1614" i="1"/>
  <c r="T1615" i="1"/>
  <c r="T1616" i="1"/>
  <c r="T1617" i="1"/>
  <c r="T1618" i="1"/>
  <c r="T1619" i="1"/>
  <c r="T1620" i="1"/>
  <c r="T1621" i="1"/>
  <c r="T1622" i="1"/>
  <c r="T1623" i="1"/>
  <c r="T1624" i="1"/>
  <c r="T1625" i="1"/>
  <c r="T1626" i="1"/>
  <c r="T1627" i="1"/>
  <c r="T1628" i="1"/>
  <c r="T1629" i="1"/>
  <c r="T1630" i="1"/>
  <c r="T1631" i="1"/>
  <c r="T1632" i="1"/>
  <c r="T1633" i="1"/>
  <c r="T1634" i="1"/>
  <c r="T1635" i="1"/>
  <c r="T1636" i="1"/>
  <c r="T1637" i="1"/>
  <c r="T1638" i="1"/>
  <c r="T1639" i="1"/>
  <c r="T1640" i="1"/>
  <c r="T1641" i="1"/>
  <c r="T1642" i="1"/>
  <c r="T1643" i="1"/>
  <c r="T1644" i="1"/>
  <c r="T1645" i="1"/>
  <c r="T1646" i="1"/>
  <c r="T1647" i="1"/>
  <c r="T1648" i="1"/>
  <c r="T1649" i="1"/>
  <c r="T1650" i="1"/>
  <c r="T1651" i="1"/>
  <c r="T1652" i="1"/>
  <c r="T1653" i="1"/>
  <c r="T1654" i="1"/>
  <c r="T1655" i="1"/>
  <c r="T1656" i="1"/>
  <c r="T1657" i="1"/>
  <c r="T1658" i="1"/>
  <c r="T1659" i="1"/>
  <c r="T1660" i="1"/>
  <c r="T1661" i="1"/>
  <c r="T1662" i="1"/>
  <c r="T1663" i="1"/>
  <c r="T1664" i="1"/>
  <c r="T1665" i="1"/>
  <c r="T1666" i="1"/>
  <c r="T1667" i="1"/>
  <c r="T1668" i="1"/>
  <c r="T1669" i="1"/>
  <c r="T1670" i="1"/>
  <c r="T1671" i="1"/>
  <c r="T1672" i="1"/>
  <c r="T1673" i="1"/>
  <c r="T1674" i="1"/>
  <c r="T1675" i="1"/>
  <c r="T1676" i="1"/>
  <c r="T1677" i="1"/>
  <c r="T1678" i="1"/>
  <c r="T1679" i="1"/>
  <c r="T1680" i="1"/>
  <c r="T1681" i="1"/>
  <c r="T1682" i="1"/>
  <c r="T1683" i="1"/>
  <c r="T1684" i="1"/>
  <c r="T1685" i="1"/>
  <c r="T1686" i="1"/>
  <c r="T1687" i="1"/>
  <c r="T1688" i="1"/>
  <c r="T1689" i="1"/>
  <c r="T1690" i="1"/>
  <c r="T1691" i="1"/>
  <c r="T1692" i="1"/>
  <c r="T1693" i="1"/>
  <c r="T1694" i="1"/>
  <c r="T1695" i="1"/>
  <c r="T1696" i="1"/>
  <c r="T1697" i="1"/>
  <c r="T1698" i="1"/>
  <c r="T1699" i="1"/>
  <c r="T1700" i="1"/>
  <c r="T1701" i="1"/>
  <c r="T1702" i="1"/>
  <c r="T1703" i="1"/>
  <c r="T1704" i="1"/>
  <c r="T1705" i="1"/>
  <c r="T1706" i="1"/>
  <c r="T1707" i="1"/>
  <c r="T1708" i="1"/>
  <c r="T1709" i="1"/>
  <c r="T1710" i="1"/>
  <c r="T1711" i="1"/>
  <c r="T1712" i="1"/>
  <c r="T1713" i="1"/>
  <c r="T1714" i="1"/>
  <c r="T1715" i="1"/>
  <c r="T1716" i="1"/>
  <c r="T1717" i="1"/>
  <c r="T1718" i="1"/>
  <c r="T1719" i="1"/>
  <c r="T1720" i="1"/>
  <c r="T1721" i="1"/>
  <c r="T1722" i="1"/>
  <c r="T1723" i="1"/>
  <c r="T1724" i="1"/>
  <c r="T1725" i="1"/>
  <c r="T1726" i="1"/>
  <c r="T1727" i="1"/>
  <c r="T1728" i="1"/>
  <c r="T1729" i="1"/>
  <c r="T1730" i="1"/>
  <c r="T1731" i="1"/>
  <c r="T1732" i="1"/>
  <c r="T1733" i="1"/>
  <c r="T1734" i="1"/>
  <c r="T1735" i="1"/>
  <c r="T1736" i="1"/>
  <c r="T1737" i="1"/>
  <c r="T1738" i="1"/>
  <c r="T1739" i="1"/>
  <c r="T1740" i="1"/>
  <c r="T1741" i="1"/>
  <c r="T1742" i="1"/>
  <c r="T1743" i="1"/>
  <c r="T1744" i="1"/>
  <c r="T1745" i="1"/>
  <c r="T1746" i="1"/>
  <c r="T1747" i="1"/>
  <c r="T1748" i="1"/>
  <c r="T1749" i="1"/>
  <c r="T1750" i="1"/>
  <c r="T1751" i="1"/>
  <c r="T1752" i="1"/>
  <c r="T1753" i="1"/>
  <c r="T1754" i="1"/>
  <c r="T1755" i="1"/>
  <c r="T1756" i="1"/>
  <c r="T1757" i="1"/>
  <c r="T1758" i="1"/>
  <c r="T1759" i="1"/>
  <c r="T1760" i="1"/>
  <c r="T1761" i="1"/>
  <c r="T1762" i="1"/>
  <c r="T1763" i="1"/>
  <c r="T1764" i="1"/>
  <c r="T1765" i="1"/>
  <c r="T1766" i="1"/>
  <c r="T1767" i="1"/>
  <c r="T1768" i="1"/>
  <c r="T1769" i="1"/>
  <c r="T1770" i="1"/>
  <c r="T1771" i="1"/>
  <c r="T1772" i="1"/>
  <c r="T1773" i="1"/>
  <c r="T1774" i="1"/>
  <c r="T1775" i="1"/>
  <c r="T1776" i="1"/>
  <c r="T1777" i="1"/>
  <c r="T1778" i="1"/>
  <c r="T1779" i="1"/>
  <c r="T1780" i="1"/>
  <c r="T1781" i="1"/>
  <c r="T1782" i="1"/>
  <c r="T1783" i="1"/>
  <c r="T1784" i="1"/>
  <c r="T1785" i="1"/>
  <c r="T1786" i="1"/>
  <c r="T1787" i="1"/>
  <c r="T1788" i="1"/>
  <c r="T1789" i="1"/>
  <c r="T1790" i="1"/>
  <c r="T1791" i="1"/>
  <c r="T1792" i="1"/>
  <c r="T1793" i="1"/>
  <c r="T1794" i="1"/>
  <c r="T1795" i="1"/>
  <c r="T1796" i="1"/>
  <c r="T1797" i="1"/>
  <c r="T1798" i="1"/>
  <c r="T1799" i="1"/>
  <c r="T1800" i="1"/>
  <c r="T1801" i="1"/>
  <c r="T1802" i="1"/>
  <c r="T1803" i="1"/>
  <c r="T1804" i="1"/>
  <c r="T1805" i="1"/>
  <c r="T1806" i="1"/>
  <c r="T1807" i="1"/>
  <c r="T1808" i="1"/>
  <c r="T1809" i="1"/>
  <c r="T1810" i="1"/>
  <c r="T1811" i="1"/>
  <c r="T1812" i="1"/>
  <c r="T1813" i="1"/>
  <c r="T1814" i="1"/>
  <c r="T1815" i="1"/>
  <c r="T1816" i="1"/>
  <c r="T1817" i="1"/>
  <c r="T1818" i="1"/>
  <c r="T1819" i="1"/>
  <c r="T1820" i="1"/>
  <c r="T1821" i="1"/>
  <c r="T1822" i="1"/>
  <c r="T1823" i="1"/>
  <c r="T1824" i="1"/>
  <c r="T1825" i="1"/>
  <c r="T1826" i="1"/>
  <c r="T1827" i="1"/>
  <c r="T1828" i="1"/>
  <c r="T1829" i="1"/>
  <c r="T1830" i="1"/>
  <c r="T1831" i="1"/>
  <c r="T1832" i="1"/>
  <c r="T1833" i="1"/>
  <c r="T1834" i="1"/>
  <c r="T1835" i="1"/>
  <c r="T1836" i="1"/>
  <c r="T1837" i="1"/>
  <c r="T1838" i="1"/>
  <c r="T1839" i="1"/>
  <c r="T1840" i="1"/>
  <c r="T1841" i="1"/>
  <c r="T1842" i="1"/>
  <c r="T1843" i="1"/>
  <c r="T1844" i="1"/>
  <c r="T1845" i="1"/>
  <c r="T1846" i="1"/>
  <c r="T1847" i="1"/>
  <c r="T1848" i="1"/>
  <c r="T1849" i="1"/>
  <c r="T1850" i="1"/>
  <c r="T1851" i="1"/>
  <c r="T1852" i="1"/>
  <c r="T1853" i="1"/>
  <c r="T1854" i="1"/>
  <c r="T1855" i="1"/>
  <c r="T1856" i="1"/>
  <c r="T1857" i="1"/>
  <c r="T1858" i="1"/>
  <c r="T1859" i="1"/>
  <c r="T1860" i="1"/>
  <c r="T1861" i="1"/>
  <c r="T1862" i="1"/>
  <c r="T1863" i="1"/>
  <c r="T1864" i="1"/>
  <c r="T1865" i="1"/>
  <c r="T1866" i="1"/>
  <c r="T1867" i="1"/>
  <c r="T1868" i="1"/>
  <c r="T1869" i="1"/>
  <c r="T1870" i="1"/>
  <c r="T1871" i="1"/>
  <c r="T1872" i="1"/>
  <c r="T1873" i="1"/>
  <c r="T1874" i="1"/>
  <c r="T1875" i="1"/>
  <c r="T1876" i="1"/>
  <c r="T1877" i="1"/>
  <c r="T1878" i="1"/>
  <c r="T1879" i="1"/>
  <c r="T1880" i="1"/>
  <c r="T1881" i="1"/>
  <c r="T1882" i="1"/>
  <c r="T1883" i="1"/>
  <c r="T1884" i="1"/>
  <c r="T1885" i="1"/>
  <c r="T1886" i="1"/>
  <c r="T1887" i="1"/>
  <c r="T1888" i="1"/>
  <c r="T1889" i="1"/>
  <c r="T1890" i="1"/>
  <c r="T1891" i="1"/>
  <c r="T1892" i="1"/>
  <c r="T1893" i="1"/>
  <c r="T1894" i="1"/>
  <c r="T1895" i="1"/>
  <c r="T1896" i="1"/>
  <c r="T1897" i="1"/>
  <c r="T1898" i="1"/>
  <c r="T1899" i="1"/>
  <c r="T1900" i="1"/>
  <c r="T1901" i="1"/>
  <c r="T1902" i="1"/>
  <c r="T1903" i="1"/>
  <c r="T1904" i="1"/>
  <c r="T1905" i="1"/>
  <c r="T1906" i="1"/>
  <c r="T1907" i="1"/>
  <c r="T1908" i="1"/>
  <c r="T1909" i="1"/>
  <c r="T1910" i="1"/>
  <c r="T1911" i="1"/>
  <c r="T1912" i="1"/>
  <c r="T1913" i="1"/>
  <c r="T1914" i="1"/>
  <c r="T1915" i="1"/>
  <c r="T1916" i="1"/>
  <c r="T1917" i="1"/>
  <c r="T1918" i="1"/>
  <c r="T1919" i="1"/>
  <c r="T1920" i="1"/>
  <c r="T1921" i="1"/>
  <c r="T1922" i="1"/>
  <c r="T1923" i="1"/>
  <c r="T1924" i="1"/>
  <c r="T1925" i="1"/>
  <c r="T1926" i="1"/>
  <c r="T1927" i="1"/>
  <c r="T1928" i="1"/>
  <c r="T1929" i="1"/>
  <c r="T1930" i="1"/>
  <c r="T1931" i="1"/>
  <c r="T1932" i="1"/>
  <c r="T1933" i="1"/>
  <c r="T1934" i="1"/>
  <c r="T1935" i="1"/>
  <c r="T1936" i="1"/>
  <c r="T1937" i="1"/>
  <c r="T1938" i="1"/>
  <c r="T1939" i="1"/>
  <c r="T1940" i="1"/>
  <c r="T1941" i="1"/>
  <c r="T1942" i="1"/>
  <c r="T1943" i="1"/>
  <c r="T1944" i="1"/>
  <c r="T1945" i="1"/>
  <c r="T1946" i="1"/>
  <c r="T1947" i="1"/>
  <c r="T1948" i="1"/>
  <c r="T1949" i="1"/>
  <c r="T1950" i="1"/>
  <c r="T1951" i="1"/>
  <c r="T1952" i="1"/>
  <c r="T1953" i="1"/>
  <c r="T1954" i="1"/>
  <c r="T1955" i="1"/>
  <c r="T1956" i="1"/>
  <c r="T1957" i="1"/>
  <c r="T1958" i="1"/>
  <c r="T1959" i="1"/>
  <c r="T1960" i="1"/>
  <c r="T1961" i="1"/>
  <c r="T1962" i="1"/>
  <c r="T1963" i="1"/>
  <c r="T1964" i="1"/>
  <c r="T1965" i="1"/>
  <c r="T1966" i="1"/>
  <c r="T1967" i="1"/>
  <c r="T1968" i="1"/>
  <c r="T15" i="1"/>
  <c r="R16" i="1"/>
  <c r="R17" i="1"/>
  <c r="R18" i="1"/>
  <c r="R19" i="1"/>
  <c r="R20" i="1"/>
  <c r="R21" i="1"/>
  <c r="R22" i="1"/>
  <c r="R23" i="1"/>
  <c r="R24" i="1"/>
  <c r="R25" i="1"/>
  <c r="R26" i="1"/>
  <c r="R27" i="1"/>
  <c r="R28" i="1"/>
  <c r="R29" i="1"/>
  <c r="R30" i="1"/>
  <c r="R31" i="1"/>
  <c r="R32" i="1"/>
  <c r="R33" i="1"/>
  <c r="R34" i="1"/>
  <c r="R35" i="1"/>
  <c r="R36" i="1"/>
  <c r="R37" i="1"/>
  <c r="R38" i="1"/>
  <c r="R39" i="1"/>
  <c r="R40" i="1"/>
  <c r="R41" i="1"/>
  <c r="R42" i="1"/>
  <c r="R43" i="1"/>
  <c r="R44" i="1"/>
  <c r="R45" i="1"/>
  <c r="R46" i="1"/>
  <c r="R47" i="1"/>
  <c r="R48" i="1"/>
  <c r="R49" i="1"/>
  <c r="R50" i="1"/>
  <c r="R51" i="1"/>
  <c r="R52" i="1"/>
  <c r="R53" i="1"/>
  <c r="R54" i="1"/>
  <c r="R55" i="1"/>
  <c r="R56" i="1"/>
  <c r="R57" i="1"/>
  <c r="R58" i="1"/>
  <c r="R59" i="1"/>
  <c r="R60" i="1"/>
  <c r="R61" i="1"/>
  <c r="R62" i="1"/>
  <c r="R63" i="1"/>
  <c r="R64" i="1"/>
  <c r="R65" i="1"/>
  <c r="R66" i="1"/>
  <c r="R67" i="1"/>
  <c r="R68" i="1"/>
  <c r="R69" i="1"/>
  <c r="R70" i="1"/>
  <c r="R71" i="1"/>
  <c r="R72" i="1"/>
  <c r="R73" i="1"/>
  <c r="R74" i="1"/>
  <c r="R75" i="1"/>
  <c r="R76" i="1"/>
  <c r="R77" i="1"/>
  <c r="R78" i="1"/>
  <c r="R79" i="1"/>
  <c r="R80" i="1"/>
  <c r="R81" i="1"/>
  <c r="R82" i="1"/>
  <c r="R83" i="1"/>
  <c r="R84" i="1"/>
  <c r="R85" i="1"/>
  <c r="R86" i="1"/>
  <c r="R87" i="1"/>
  <c r="R88" i="1"/>
  <c r="R89" i="1"/>
  <c r="R90" i="1"/>
  <c r="R91" i="1"/>
  <c r="R92" i="1"/>
  <c r="R93" i="1"/>
  <c r="R94" i="1"/>
  <c r="R95" i="1"/>
  <c r="R96" i="1"/>
  <c r="R97" i="1"/>
  <c r="R98" i="1"/>
  <c r="R99" i="1"/>
  <c r="R100" i="1"/>
  <c r="R101" i="1"/>
  <c r="R102" i="1"/>
  <c r="R103" i="1"/>
  <c r="R104" i="1"/>
  <c r="R105" i="1"/>
  <c r="R106" i="1"/>
  <c r="R107" i="1"/>
  <c r="R108" i="1"/>
  <c r="R109" i="1"/>
  <c r="R110" i="1"/>
  <c r="R111" i="1"/>
  <c r="R112" i="1"/>
  <c r="R113" i="1"/>
  <c r="R114" i="1"/>
  <c r="R115" i="1"/>
  <c r="R116" i="1"/>
  <c r="R117" i="1"/>
  <c r="R118" i="1"/>
  <c r="R119" i="1"/>
  <c r="R120" i="1"/>
  <c r="R121" i="1"/>
  <c r="R122" i="1"/>
  <c r="R123" i="1"/>
  <c r="R124" i="1"/>
  <c r="R125" i="1"/>
  <c r="R126" i="1"/>
  <c r="R127" i="1"/>
  <c r="R128" i="1"/>
  <c r="R129" i="1"/>
  <c r="R130" i="1"/>
  <c r="R131" i="1"/>
  <c r="R132" i="1"/>
  <c r="R133" i="1"/>
  <c r="R134" i="1"/>
  <c r="R135" i="1"/>
  <c r="R136" i="1"/>
  <c r="R137" i="1"/>
  <c r="R138" i="1"/>
  <c r="R139" i="1"/>
  <c r="R140" i="1"/>
  <c r="R141" i="1"/>
  <c r="R142" i="1"/>
  <c r="R143" i="1"/>
  <c r="R144" i="1"/>
  <c r="R145" i="1"/>
  <c r="R146" i="1"/>
  <c r="R147" i="1"/>
  <c r="R148" i="1"/>
  <c r="R149" i="1"/>
  <c r="R150" i="1"/>
  <c r="R151" i="1"/>
  <c r="R152" i="1"/>
  <c r="R153" i="1"/>
  <c r="R154" i="1"/>
  <c r="R155" i="1"/>
  <c r="R156" i="1"/>
  <c r="R157" i="1"/>
  <c r="R158" i="1"/>
  <c r="R159" i="1"/>
  <c r="R160" i="1"/>
  <c r="R161" i="1"/>
  <c r="R162" i="1"/>
  <c r="R163" i="1"/>
  <c r="R164" i="1"/>
  <c r="R165" i="1"/>
  <c r="R166" i="1"/>
  <c r="R167" i="1"/>
  <c r="R168" i="1"/>
  <c r="R169" i="1"/>
  <c r="R170" i="1"/>
  <c r="R171" i="1"/>
  <c r="R172" i="1"/>
  <c r="R173" i="1"/>
  <c r="R174" i="1"/>
  <c r="R175" i="1"/>
  <c r="R176" i="1"/>
  <c r="R177" i="1"/>
  <c r="R178" i="1"/>
  <c r="R179" i="1"/>
  <c r="R180" i="1"/>
  <c r="R181" i="1"/>
  <c r="R182" i="1"/>
  <c r="R183" i="1"/>
  <c r="R184" i="1"/>
  <c r="R185" i="1"/>
  <c r="R186" i="1"/>
  <c r="R187" i="1"/>
  <c r="R188" i="1"/>
  <c r="R189" i="1"/>
  <c r="R190" i="1"/>
  <c r="R191" i="1"/>
  <c r="R192" i="1"/>
  <c r="R193" i="1"/>
  <c r="R194" i="1"/>
  <c r="R195" i="1"/>
  <c r="R196" i="1"/>
  <c r="R197" i="1"/>
  <c r="R198" i="1"/>
  <c r="R199" i="1"/>
  <c r="R200" i="1"/>
  <c r="R201" i="1"/>
  <c r="R202" i="1"/>
  <c r="R203" i="1"/>
  <c r="R204" i="1"/>
  <c r="R205" i="1"/>
  <c r="R206" i="1"/>
  <c r="R207" i="1"/>
  <c r="R208" i="1"/>
  <c r="R209" i="1"/>
  <c r="R210" i="1"/>
  <c r="R211" i="1"/>
  <c r="R212" i="1"/>
  <c r="R213" i="1"/>
  <c r="R214" i="1"/>
  <c r="R215" i="1"/>
  <c r="R216" i="1"/>
  <c r="R217" i="1"/>
  <c r="R218" i="1"/>
  <c r="R219" i="1"/>
  <c r="R220" i="1"/>
  <c r="R221" i="1"/>
  <c r="R222" i="1"/>
  <c r="R223" i="1"/>
  <c r="R224" i="1"/>
  <c r="R225" i="1"/>
  <c r="R226" i="1"/>
  <c r="R227" i="1"/>
  <c r="R228" i="1"/>
  <c r="R229" i="1"/>
  <c r="R230" i="1"/>
  <c r="R231" i="1"/>
  <c r="R232" i="1"/>
  <c r="R233" i="1"/>
  <c r="R234" i="1"/>
  <c r="R235" i="1"/>
  <c r="R236" i="1"/>
  <c r="R237" i="1"/>
  <c r="R238" i="1"/>
  <c r="R239" i="1"/>
  <c r="R240" i="1"/>
  <c r="R241" i="1"/>
  <c r="R242" i="1"/>
  <c r="R243" i="1"/>
  <c r="R244" i="1"/>
  <c r="R245" i="1"/>
  <c r="R246" i="1"/>
  <c r="R247" i="1"/>
  <c r="R248" i="1"/>
  <c r="R249" i="1"/>
  <c r="R250" i="1"/>
  <c r="R251" i="1"/>
  <c r="R252" i="1"/>
  <c r="R253" i="1"/>
  <c r="R254" i="1"/>
  <c r="R255" i="1"/>
  <c r="R256" i="1"/>
  <c r="R257" i="1"/>
  <c r="R258" i="1"/>
  <c r="R259" i="1"/>
  <c r="R260" i="1"/>
  <c r="R261" i="1"/>
  <c r="R262" i="1"/>
  <c r="R263" i="1"/>
  <c r="R264" i="1"/>
  <c r="R265" i="1"/>
  <c r="R266" i="1"/>
  <c r="R267" i="1"/>
  <c r="R268" i="1"/>
  <c r="R269" i="1"/>
  <c r="R270" i="1"/>
  <c r="R271" i="1"/>
  <c r="R272" i="1"/>
  <c r="R273" i="1"/>
  <c r="R274" i="1"/>
  <c r="R275" i="1"/>
  <c r="R276" i="1"/>
  <c r="R277" i="1"/>
  <c r="R278" i="1"/>
  <c r="R279" i="1"/>
  <c r="R280" i="1"/>
  <c r="R281" i="1"/>
  <c r="R282" i="1"/>
  <c r="R283" i="1"/>
  <c r="R284" i="1"/>
  <c r="R285" i="1"/>
  <c r="R286" i="1"/>
  <c r="R287" i="1"/>
  <c r="R288" i="1"/>
  <c r="R289" i="1"/>
  <c r="R290" i="1"/>
  <c r="R291" i="1"/>
  <c r="R292" i="1"/>
  <c r="R293" i="1"/>
  <c r="R294" i="1"/>
  <c r="R295" i="1"/>
  <c r="R296" i="1"/>
  <c r="R297" i="1"/>
  <c r="R298" i="1"/>
  <c r="R299" i="1"/>
  <c r="R300" i="1"/>
  <c r="R301" i="1"/>
  <c r="R302" i="1"/>
  <c r="R303" i="1"/>
  <c r="R304" i="1"/>
  <c r="R305" i="1"/>
  <c r="R306" i="1"/>
  <c r="R307" i="1"/>
  <c r="R308" i="1"/>
  <c r="R309" i="1"/>
  <c r="R310" i="1"/>
  <c r="R311" i="1"/>
  <c r="R312" i="1"/>
  <c r="R313" i="1"/>
  <c r="R314" i="1"/>
  <c r="R315" i="1"/>
  <c r="R316" i="1"/>
  <c r="R317" i="1"/>
  <c r="R318" i="1"/>
  <c r="R319" i="1"/>
  <c r="R320" i="1"/>
  <c r="R321" i="1"/>
  <c r="R322" i="1"/>
  <c r="R323" i="1"/>
  <c r="R324" i="1"/>
  <c r="R325" i="1"/>
  <c r="R326" i="1"/>
  <c r="R327" i="1"/>
  <c r="R328" i="1"/>
  <c r="R329" i="1"/>
  <c r="R330" i="1"/>
  <c r="R331" i="1"/>
  <c r="R332" i="1"/>
  <c r="R333" i="1"/>
  <c r="R334" i="1"/>
  <c r="R335" i="1"/>
  <c r="R336" i="1"/>
  <c r="R337" i="1"/>
  <c r="R338" i="1"/>
  <c r="R339" i="1"/>
  <c r="R340" i="1"/>
  <c r="R341" i="1"/>
  <c r="R342" i="1"/>
  <c r="R343" i="1"/>
  <c r="R344" i="1"/>
  <c r="R345" i="1"/>
  <c r="R346" i="1"/>
  <c r="R347" i="1"/>
  <c r="R348" i="1"/>
  <c r="R349" i="1"/>
  <c r="R350" i="1"/>
  <c r="R351" i="1"/>
  <c r="R352" i="1"/>
  <c r="R353" i="1"/>
  <c r="R354" i="1"/>
  <c r="R355" i="1"/>
  <c r="R356" i="1"/>
  <c r="R357" i="1"/>
  <c r="R358" i="1"/>
  <c r="R359" i="1"/>
  <c r="R360" i="1"/>
  <c r="R361" i="1"/>
  <c r="R362" i="1"/>
  <c r="R363" i="1"/>
  <c r="R364" i="1"/>
  <c r="R365" i="1"/>
  <c r="R366" i="1"/>
  <c r="R367" i="1"/>
  <c r="R368" i="1"/>
  <c r="R369" i="1"/>
  <c r="R370" i="1"/>
  <c r="R371" i="1"/>
  <c r="R372" i="1"/>
  <c r="R373" i="1"/>
  <c r="R374" i="1"/>
  <c r="R375" i="1"/>
  <c r="R376" i="1"/>
  <c r="R377" i="1"/>
  <c r="R378" i="1"/>
  <c r="R379" i="1"/>
  <c r="R380" i="1"/>
  <c r="R381" i="1"/>
  <c r="R382" i="1"/>
  <c r="R383" i="1"/>
  <c r="R384" i="1"/>
  <c r="R385" i="1"/>
  <c r="R386" i="1"/>
  <c r="R387" i="1"/>
  <c r="R388" i="1"/>
  <c r="R389" i="1"/>
  <c r="R390" i="1"/>
  <c r="R391" i="1"/>
  <c r="R392" i="1"/>
  <c r="R393" i="1"/>
  <c r="R394" i="1"/>
  <c r="R395" i="1"/>
  <c r="R396" i="1"/>
  <c r="R397" i="1"/>
  <c r="R398" i="1"/>
  <c r="R399" i="1"/>
  <c r="R400" i="1"/>
  <c r="R401" i="1"/>
  <c r="R402" i="1"/>
  <c r="R403" i="1"/>
  <c r="R404" i="1"/>
  <c r="R405" i="1"/>
  <c r="R406" i="1"/>
  <c r="R407" i="1"/>
  <c r="R408" i="1"/>
  <c r="R409" i="1"/>
  <c r="R410" i="1"/>
  <c r="R411" i="1"/>
  <c r="R412" i="1"/>
  <c r="R413" i="1"/>
  <c r="R414" i="1"/>
  <c r="R415" i="1"/>
  <c r="R416" i="1"/>
  <c r="R417" i="1"/>
  <c r="R418" i="1"/>
  <c r="R419" i="1"/>
  <c r="R420" i="1"/>
  <c r="R421" i="1"/>
  <c r="R422" i="1"/>
  <c r="R423" i="1"/>
  <c r="R424" i="1"/>
  <c r="R425" i="1"/>
  <c r="R426" i="1"/>
  <c r="R427" i="1"/>
  <c r="R428" i="1"/>
  <c r="R429" i="1"/>
  <c r="R430" i="1"/>
  <c r="R431" i="1"/>
  <c r="R432" i="1"/>
  <c r="R433" i="1"/>
  <c r="R434" i="1"/>
  <c r="R435" i="1"/>
  <c r="R436" i="1"/>
  <c r="R437" i="1"/>
  <c r="R438" i="1"/>
  <c r="R439" i="1"/>
  <c r="R440" i="1"/>
  <c r="R441" i="1"/>
  <c r="R442" i="1"/>
  <c r="R443" i="1"/>
  <c r="R444" i="1"/>
  <c r="R445" i="1"/>
  <c r="R446" i="1"/>
  <c r="R447" i="1"/>
  <c r="R448" i="1"/>
  <c r="R449" i="1"/>
  <c r="R450" i="1"/>
  <c r="R451" i="1"/>
  <c r="R452" i="1"/>
  <c r="R453" i="1"/>
  <c r="R454" i="1"/>
  <c r="R455" i="1"/>
  <c r="R456" i="1"/>
  <c r="R457" i="1"/>
  <c r="R458" i="1"/>
  <c r="R459" i="1"/>
  <c r="R460" i="1"/>
  <c r="R461" i="1"/>
  <c r="R462" i="1"/>
  <c r="R463" i="1"/>
  <c r="R464" i="1"/>
  <c r="R465" i="1"/>
  <c r="R466" i="1"/>
  <c r="R467" i="1"/>
  <c r="R468" i="1"/>
  <c r="R469" i="1"/>
  <c r="R470" i="1"/>
  <c r="R471" i="1"/>
  <c r="R472" i="1"/>
  <c r="R473" i="1"/>
  <c r="R474" i="1"/>
  <c r="R475" i="1"/>
  <c r="R476" i="1"/>
  <c r="R477" i="1"/>
  <c r="R478" i="1"/>
  <c r="R479" i="1"/>
  <c r="R480" i="1"/>
  <c r="R481" i="1"/>
  <c r="R482" i="1"/>
  <c r="R483" i="1"/>
  <c r="R484" i="1"/>
  <c r="R485" i="1"/>
  <c r="R486" i="1"/>
  <c r="R487" i="1"/>
  <c r="R488" i="1"/>
  <c r="R489" i="1"/>
  <c r="R490" i="1"/>
  <c r="R491" i="1"/>
  <c r="R492" i="1"/>
  <c r="R493" i="1"/>
  <c r="R494" i="1"/>
  <c r="R495" i="1"/>
  <c r="R496" i="1"/>
  <c r="R497" i="1"/>
  <c r="R498" i="1"/>
  <c r="R499" i="1"/>
  <c r="R500" i="1"/>
  <c r="R501" i="1"/>
  <c r="R502" i="1"/>
  <c r="R503" i="1"/>
  <c r="R504" i="1"/>
  <c r="R505" i="1"/>
  <c r="R506" i="1"/>
  <c r="R507" i="1"/>
  <c r="R508" i="1"/>
  <c r="R509" i="1"/>
  <c r="R510" i="1"/>
  <c r="R511" i="1"/>
  <c r="R512" i="1"/>
  <c r="R513" i="1"/>
  <c r="R514" i="1"/>
  <c r="R515" i="1"/>
  <c r="R516" i="1"/>
  <c r="R517" i="1"/>
  <c r="R518" i="1"/>
  <c r="R519" i="1"/>
  <c r="R520" i="1"/>
  <c r="R521" i="1"/>
  <c r="R522" i="1"/>
  <c r="R523" i="1"/>
  <c r="R524" i="1"/>
  <c r="R525" i="1"/>
  <c r="R526" i="1"/>
  <c r="R527" i="1"/>
  <c r="R528" i="1"/>
  <c r="R529" i="1"/>
  <c r="R530" i="1"/>
  <c r="R531" i="1"/>
  <c r="R532" i="1"/>
  <c r="R533" i="1"/>
  <c r="R534" i="1"/>
  <c r="R535" i="1"/>
  <c r="R536" i="1"/>
  <c r="R537" i="1"/>
  <c r="R538" i="1"/>
  <c r="R539" i="1"/>
  <c r="R540" i="1"/>
  <c r="R541" i="1"/>
  <c r="R542" i="1"/>
  <c r="R543" i="1"/>
  <c r="R544" i="1"/>
  <c r="R545" i="1"/>
  <c r="R546" i="1"/>
  <c r="R547" i="1"/>
  <c r="R548" i="1"/>
  <c r="R549" i="1"/>
  <c r="R550" i="1"/>
  <c r="R551" i="1"/>
  <c r="R552" i="1"/>
  <c r="R553" i="1"/>
  <c r="R554" i="1"/>
  <c r="R555" i="1"/>
  <c r="R556" i="1"/>
  <c r="R557" i="1"/>
  <c r="R558" i="1"/>
  <c r="R559" i="1"/>
  <c r="R560" i="1"/>
  <c r="R561" i="1"/>
  <c r="R562" i="1"/>
  <c r="R563" i="1"/>
  <c r="R564" i="1"/>
  <c r="R565" i="1"/>
  <c r="R566" i="1"/>
  <c r="R567" i="1"/>
  <c r="R568" i="1"/>
  <c r="R569" i="1"/>
  <c r="R570" i="1"/>
  <c r="R571" i="1"/>
  <c r="R572" i="1"/>
  <c r="R573" i="1"/>
  <c r="R574" i="1"/>
  <c r="R575" i="1"/>
  <c r="R576" i="1"/>
  <c r="R577" i="1"/>
  <c r="R578" i="1"/>
  <c r="R579" i="1"/>
  <c r="R580" i="1"/>
  <c r="R581" i="1"/>
  <c r="R582" i="1"/>
  <c r="R583" i="1"/>
  <c r="R584" i="1"/>
  <c r="R585" i="1"/>
  <c r="R586" i="1"/>
  <c r="R587" i="1"/>
  <c r="R588" i="1"/>
  <c r="R589" i="1"/>
  <c r="R590" i="1"/>
  <c r="R591" i="1"/>
  <c r="R592" i="1"/>
  <c r="R593" i="1"/>
  <c r="R594" i="1"/>
  <c r="R595" i="1"/>
  <c r="R596" i="1"/>
  <c r="R597" i="1"/>
  <c r="R598" i="1"/>
  <c r="R599" i="1"/>
  <c r="R600" i="1"/>
  <c r="R601" i="1"/>
  <c r="R602" i="1"/>
  <c r="R603" i="1"/>
  <c r="R604" i="1"/>
  <c r="R605" i="1"/>
  <c r="R606" i="1"/>
  <c r="R607" i="1"/>
  <c r="R608" i="1"/>
  <c r="R609" i="1"/>
  <c r="R610" i="1"/>
  <c r="R611" i="1"/>
  <c r="R612" i="1"/>
  <c r="R613" i="1"/>
  <c r="R614" i="1"/>
  <c r="R615" i="1"/>
  <c r="R616" i="1"/>
  <c r="R617" i="1"/>
  <c r="R618" i="1"/>
  <c r="R619" i="1"/>
  <c r="R620" i="1"/>
  <c r="R621" i="1"/>
  <c r="R622" i="1"/>
  <c r="R623" i="1"/>
  <c r="R624" i="1"/>
  <c r="R625" i="1"/>
  <c r="R626" i="1"/>
  <c r="R627" i="1"/>
  <c r="R628" i="1"/>
  <c r="R629" i="1"/>
  <c r="R630" i="1"/>
  <c r="R631" i="1"/>
  <c r="R632" i="1"/>
  <c r="R633" i="1"/>
  <c r="R634" i="1"/>
  <c r="R635" i="1"/>
  <c r="R636" i="1"/>
  <c r="R637" i="1"/>
  <c r="R638" i="1"/>
  <c r="R639" i="1"/>
  <c r="R640" i="1"/>
  <c r="R641" i="1"/>
  <c r="R642" i="1"/>
  <c r="R643" i="1"/>
  <c r="R644" i="1"/>
  <c r="R645" i="1"/>
  <c r="R646" i="1"/>
  <c r="R647" i="1"/>
  <c r="R648" i="1"/>
  <c r="R649" i="1"/>
  <c r="R650" i="1"/>
  <c r="R651" i="1"/>
  <c r="R652" i="1"/>
  <c r="R653" i="1"/>
  <c r="R654" i="1"/>
  <c r="R655" i="1"/>
  <c r="R656" i="1"/>
  <c r="R657" i="1"/>
  <c r="R658" i="1"/>
  <c r="R659" i="1"/>
  <c r="R660" i="1"/>
  <c r="R661" i="1"/>
  <c r="R662" i="1"/>
  <c r="R663" i="1"/>
  <c r="R664" i="1"/>
  <c r="R665" i="1"/>
  <c r="R666" i="1"/>
  <c r="R667" i="1"/>
  <c r="R668" i="1"/>
  <c r="R669" i="1"/>
  <c r="R670" i="1"/>
  <c r="R671" i="1"/>
  <c r="R672" i="1"/>
  <c r="R673" i="1"/>
  <c r="R674" i="1"/>
  <c r="R675" i="1"/>
  <c r="R676" i="1"/>
  <c r="R677" i="1"/>
  <c r="R678" i="1"/>
  <c r="R679" i="1"/>
  <c r="R680" i="1"/>
  <c r="R681" i="1"/>
  <c r="R682" i="1"/>
  <c r="R683" i="1"/>
  <c r="R684" i="1"/>
  <c r="R685" i="1"/>
  <c r="R686" i="1"/>
  <c r="R687" i="1"/>
  <c r="R688" i="1"/>
  <c r="R689" i="1"/>
  <c r="R690" i="1"/>
  <c r="R691" i="1"/>
  <c r="R692" i="1"/>
  <c r="R693" i="1"/>
  <c r="R694" i="1"/>
  <c r="R695" i="1"/>
  <c r="R696" i="1"/>
  <c r="R697" i="1"/>
  <c r="R698" i="1"/>
  <c r="R699" i="1"/>
  <c r="R700" i="1"/>
  <c r="R701" i="1"/>
  <c r="R702" i="1"/>
  <c r="R703" i="1"/>
  <c r="R704" i="1"/>
  <c r="R705" i="1"/>
  <c r="R706" i="1"/>
  <c r="R707" i="1"/>
  <c r="R708" i="1"/>
  <c r="R709" i="1"/>
  <c r="R710" i="1"/>
  <c r="R711" i="1"/>
  <c r="R712" i="1"/>
  <c r="R713" i="1"/>
  <c r="R714" i="1"/>
  <c r="R715" i="1"/>
  <c r="R716" i="1"/>
  <c r="R717" i="1"/>
  <c r="R718" i="1"/>
  <c r="R719" i="1"/>
  <c r="R720" i="1"/>
  <c r="R721" i="1"/>
  <c r="R722" i="1"/>
  <c r="R723" i="1"/>
  <c r="R724" i="1"/>
  <c r="R725" i="1"/>
  <c r="R726" i="1"/>
  <c r="R727" i="1"/>
  <c r="R728" i="1"/>
  <c r="R729" i="1"/>
  <c r="R730" i="1"/>
  <c r="R731" i="1"/>
  <c r="R732" i="1"/>
  <c r="R733" i="1"/>
  <c r="R734" i="1"/>
  <c r="R735" i="1"/>
  <c r="R736" i="1"/>
  <c r="R737" i="1"/>
  <c r="R738" i="1"/>
  <c r="R739" i="1"/>
  <c r="R740" i="1"/>
  <c r="R741" i="1"/>
  <c r="R742" i="1"/>
  <c r="R743" i="1"/>
  <c r="R744" i="1"/>
  <c r="R745" i="1"/>
  <c r="R746" i="1"/>
  <c r="R747" i="1"/>
  <c r="R748" i="1"/>
  <c r="R749" i="1"/>
  <c r="R750" i="1"/>
  <c r="R751" i="1"/>
  <c r="R752" i="1"/>
  <c r="R753" i="1"/>
  <c r="R754" i="1"/>
  <c r="R755" i="1"/>
  <c r="R756" i="1"/>
  <c r="R757" i="1"/>
  <c r="R758" i="1"/>
  <c r="R759" i="1"/>
  <c r="R760" i="1"/>
  <c r="R761" i="1"/>
  <c r="R762" i="1"/>
  <c r="R763" i="1"/>
  <c r="R764" i="1"/>
  <c r="R765" i="1"/>
  <c r="R766" i="1"/>
  <c r="R767" i="1"/>
  <c r="R768" i="1"/>
  <c r="R769" i="1"/>
  <c r="R770" i="1"/>
  <c r="R771" i="1"/>
  <c r="R772" i="1"/>
  <c r="R773" i="1"/>
  <c r="R774" i="1"/>
  <c r="R775" i="1"/>
  <c r="R776" i="1"/>
  <c r="R777" i="1"/>
  <c r="R778" i="1"/>
  <c r="R779" i="1"/>
  <c r="R780" i="1"/>
  <c r="R781" i="1"/>
  <c r="R782" i="1"/>
  <c r="R783" i="1"/>
  <c r="R784" i="1"/>
  <c r="R785" i="1"/>
  <c r="R786" i="1"/>
  <c r="R787" i="1"/>
  <c r="R788" i="1"/>
  <c r="R789" i="1"/>
  <c r="R790" i="1"/>
  <c r="R791" i="1"/>
  <c r="R792" i="1"/>
  <c r="R793" i="1"/>
  <c r="R794" i="1"/>
  <c r="R795" i="1"/>
  <c r="R796" i="1"/>
  <c r="R797" i="1"/>
  <c r="R798" i="1"/>
  <c r="R799" i="1"/>
  <c r="R800" i="1"/>
  <c r="R801" i="1"/>
  <c r="R802" i="1"/>
  <c r="R803" i="1"/>
  <c r="R804" i="1"/>
  <c r="R805" i="1"/>
  <c r="R806" i="1"/>
  <c r="R807" i="1"/>
  <c r="R808" i="1"/>
  <c r="R809" i="1"/>
  <c r="R810" i="1"/>
  <c r="R811" i="1"/>
  <c r="R812" i="1"/>
  <c r="R813" i="1"/>
  <c r="R814" i="1"/>
  <c r="R815" i="1"/>
  <c r="R816" i="1"/>
  <c r="R817" i="1"/>
  <c r="R818" i="1"/>
  <c r="R819" i="1"/>
  <c r="R820" i="1"/>
  <c r="R821" i="1"/>
  <c r="R822" i="1"/>
  <c r="R823" i="1"/>
  <c r="R824" i="1"/>
  <c r="R825" i="1"/>
  <c r="R826" i="1"/>
  <c r="R827" i="1"/>
  <c r="R828" i="1"/>
  <c r="R829" i="1"/>
  <c r="R830" i="1"/>
  <c r="R831" i="1"/>
  <c r="R832" i="1"/>
  <c r="R833" i="1"/>
  <c r="R834" i="1"/>
  <c r="R835" i="1"/>
  <c r="R836" i="1"/>
  <c r="R837" i="1"/>
  <c r="R838" i="1"/>
  <c r="R839" i="1"/>
  <c r="R840" i="1"/>
  <c r="R841" i="1"/>
  <c r="R842" i="1"/>
  <c r="R843" i="1"/>
  <c r="R844" i="1"/>
  <c r="R845" i="1"/>
  <c r="R846" i="1"/>
  <c r="R847" i="1"/>
  <c r="R848" i="1"/>
  <c r="R849" i="1"/>
  <c r="R850" i="1"/>
  <c r="R851" i="1"/>
  <c r="R852" i="1"/>
  <c r="R853" i="1"/>
  <c r="R854" i="1"/>
  <c r="R855" i="1"/>
  <c r="R856" i="1"/>
  <c r="R857" i="1"/>
  <c r="R858" i="1"/>
  <c r="R859" i="1"/>
  <c r="R860" i="1"/>
  <c r="R861" i="1"/>
  <c r="R862" i="1"/>
  <c r="R863" i="1"/>
  <c r="R864" i="1"/>
  <c r="R865" i="1"/>
  <c r="R866" i="1"/>
  <c r="R867" i="1"/>
  <c r="R868" i="1"/>
  <c r="R869" i="1"/>
  <c r="R870" i="1"/>
  <c r="R871" i="1"/>
  <c r="R872" i="1"/>
  <c r="R873" i="1"/>
  <c r="R874" i="1"/>
  <c r="R875" i="1"/>
  <c r="R876" i="1"/>
  <c r="R877" i="1"/>
  <c r="R878" i="1"/>
  <c r="R879" i="1"/>
  <c r="R880" i="1"/>
  <c r="R881" i="1"/>
  <c r="R882" i="1"/>
  <c r="R883" i="1"/>
  <c r="R884" i="1"/>
  <c r="R885" i="1"/>
  <c r="R886" i="1"/>
  <c r="R887" i="1"/>
  <c r="R888" i="1"/>
  <c r="R889" i="1"/>
  <c r="R890" i="1"/>
  <c r="R891" i="1"/>
  <c r="R892" i="1"/>
  <c r="R893" i="1"/>
  <c r="R894" i="1"/>
  <c r="R895" i="1"/>
  <c r="R896" i="1"/>
  <c r="R897" i="1"/>
  <c r="R898" i="1"/>
  <c r="R899" i="1"/>
  <c r="R900" i="1"/>
  <c r="R901" i="1"/>
  <c r="R902" i="1"/>
  <c r="R903" i="1"/>
  <c r="R904" i="1"/>
  <c r="R905" i="1"/>
  <c r="R906" i="1"/>
  <c r="R907" i="1"/>
  <c r="R908" i="1"/>
  <c r="R909" i="1"/>
  <c r="R910" i="1"/>
  <c r="R911" i="1"/>
  <c r="R912" i="1"/>
  <c r="R913" i="1"/>
  <c r="R914" i="1"/>
  <c r="R915" i="1"/>
  <c r="R916" i="1"/>
  <c r="R917" i="1"/>
  <c r="R918" i="1"/>
  <c r="R919" i="1"/>
  <c r="R920" i="1"/>
  <c r="R921" i="1"/>
  <c r="R922" i="1"/>
  <c r="R923" i="1"/>
  <c r="R924" i="1"/>
  <c r="R925" i="1"/>
  <c r="R926" i="1"/>
  <c r="R927" i="1"/>
  <c r="R928" i="1"/>
  <c r="R929" i="1"/>
  <c r="R930" i="1"/>
  <c r="R931" i="1"/>
  <c r="R932" i="1"/>
  <c r="R933" i="1"/>
  <c r="R934" i="1"/>
  <c r="R935" i="1"/>
  <c r="R936" i="1"/>
  <c r="R937" i="1"/>
  <c r="R938" i="1"/>
  <c r="R939" i="1"/>
  <c r="R940" i="1"/>
  <c r="R941" i="1"/>
  <c r="R942" i="1"/>
  <c r="R943" i="1"/>
  <c r="R944" i="1"/>
  <c r="R945" i="1"/>
  <c r="R946" i="1"/>
  <c r="R947" i="1"/>
  <c r="R948" i="1"/>
  <c r="R949" i="1"/>
  <c r="R950" i="1"/>
  <c r="R951" i="1"/>
  <c r="R952" i="1"/>
  <c r="R953" i="1"/>
  <c r="R954" i="1"/>
  <c r="R955" i="1"/>
  <c r="R956" i="1"/>
  <c r="R957" i="1"/>
  <c r="R958" i="1"/>
  <c r="R959" i="1"/>
  <c r="R960" i="1"/>
  <c r="R961" i="1"/>
  <c r="R962" i="1"/>
  <c r="R963" i="1"/>
  <c r="R964" i="1"/>
  <c r="R965" i="1"/>
  <c r="R966" i="1"/>
  <c r="R967" i="1"/>
  <c r="R968" i="1"/>
  <c r="R969" i="1"/>
  <c r="R970" i="1"/>
  <c r="R971" i="1"/>
  <c r="R972" i="1"/>
  <c r="R973" i="1"/>
  <c r="R974" i="1"/>
  <c r="R975" i="1"/>
  <c r="R976" i="1"/>
  <c r="R977" i="1"/>
  <c r="R978" i="1"/>
  <c r="R979" i="1"/>
  <c r="R980" i="1"/>
  <c r="R981" i="1"/>
  <c r="R982" i="1"/>
  <c r="R983" i="1"/>
  <c r="R984" i="1"/>
  <c r="R985" i="1"/>
  <c r="R986" i="1"/>
  <c r="R987" i="1"/>
  <c r="R988" i="1"/>
  <c r="R989" i="1"/>
  <c r="R990" i="1"/>
  <c r="R991" i="1"/>
  <c r="R992" i="1"/>
  <c r="R993" i="1"/>
  <c r="R994" i="1"/>
  <c r="R995" i="1"/>
  <c r="R996" i="1"/>
  <c r="R997" i="1"/>
  <c r="R998" i="1"/>
  <c r="R999" i="1"/>
  <c r="R1000" i="1"/>
  <c r="R1001" i="1"/>
  <c r="R1002" i="1"/>
  <c r="R1003" i="1"/>
  <c r="R1004" i="1"/>
  <c r="R1005" i="1"/>
  <c r="R1006" i="1"/>
  <c r="R1007" i="1"/>
  <c r="R1008" i="1"/>
  <c r="R1009" i="1"/>
  <c r="R1010" i="1"/>
  <c r="R1011" i="1"/>
  <c r="R1012" i="1"/>
  <c r="R1013" i="1"/>
  <c r="R1014" i="1"/>
  <c r="R1015" i="1"/>
  <c r="R1016" i="1"/>
  <c r="R1017" i="1"/>
  <c r="R1018" i="1"/>
  <c r="R1019" i="1"/>
  <c r="R1020" i="1"/>
  <c r="R1021" i="1"/>
  <c r="R1022" i="1"/>
  <c r="R1023" i="1"/>
  <c r="R1024" i="1"/>
  <c r="R1025" i="1"/>
  <c r="R1026" i="1"/>
  <c r="R1027" i="1"/>
  <c r="R1028" i="1"/>
  <c r="R1029" i="1"/>
  <c r="R1030" i="1"/>
  <c r="R1031" i="1"/>
  <c r="R1032" i="1"/>
  <c r="R1033" i="1"/>
  <c r="R1034" i="1"/>
  <c r="R1035" i="1"/>
  <c r="R1036" i="1"/>
  <c r="R1037" i="1"/>
  <c r="R1038" i="1"/>
  <c r="R1039" i="1"/>
  <c r="R1040" i="1"/>
  <c r="R1041" i="1"/>
  <c r="R1042" i="1"/>
  <c r="R1043" i="1"/>
  <c r="R1044" i="1"/>
  <c r="R1045" i="1"/>
  <c r="R1046" i="1"/>
  <c r="R1047" i="1"/>
  <c r="R1048" i="1"/>
  <c r="R1049" i="1"/>
  <c r="R1050" i="1"/>
  <c r="R1051" i="1"/>
  <c r="R1052" i="1"/>
  <c r="R1053" i="1"/>
  <c r="R1054" i="1"/>
  <c r="R1055" i="1"/>
  <c r="R1056" i="1"/>
  <c r="R1057" i="1"/>
  <c r="R1058" i="1"/>
  <c r="R1059" i="1"/>
  <c r="R1060" i="1"/>
  <c r="R1061" i="1"/>
  <c r="R1062" i="1"/>
  <c r="R1063" i="1"/>
  <c r="R1064" i="1"/>
  <c r="R1065" i="1"/>
  <c r="R1066" i="1"/>
  <c r="R1067" i="1"/>
  <c r="R1068" i="1"/>
  <c r="R1069" i="1"/>
  <c r="R1070" i="1"/>
  <c r="R1071" i="1"/>
  <c r="R1072" i="1"/>
  <c r="R1073" i="1"/>
  <c r="R1074" i="1"/>
  <c r="R1075" i="1"/>
  <c r="R1076" i="1"/>
  <c r="R1077" i="1"/>
  <c r="R1078" i="1"/>
  <c r="R1079" i="1"/>
  <c r="R1080" i="1"/>
  <c r="R1081" i="1"/>
  <c r="R1082" i="1"/>
  <c r="R1083" i="1"/>
  <c r="R1084" i="1"/>
  <c r="R1085" i="1"/>
  <c r="R1086" i="1"/>
  <c r="R1087" i="1"/>
  <c r="R1088" i="1"/>
  <c r="R1089" i="1"/>
  <c r="R1090" i="1"/>
  <c r="R1091" i="1"/>
  <c r="R1092" i="1"/>
  <c r="R1093" i="1"/>
  <c r="R1094" i="1"/>
  <c r="R1095" i="1"/>
  <c r="R1096" i="1"/>
  <c r="R1097" i="1"/>
  <c r="R1098" i="1"/>
  <c r="R1099" i="1"/>
  <c r="R1100" i="1"/>
  <c r="R1101" i="1"/>
  <c r="R1102" i="1"/>
  <c r="R1103" i="1"/>
  <c r="R1104" i="1"/>
  <c r="R1105" i="1"/>
  <c r="R1106" i="1"/>
  <c r="R1107" i="1"/>
  <c r="R1108" i="1"/>
  <c r="R1109" i="1"/>
  <c r="R1110" i="1"/>
  <c r="R1111" i="1"/>
  <c r="R1112" i="1"/>
  <c r="R1113" i="1"/>
  <c r="R1114" i="1"/>
  <c r="R1115" i="1"/>
  <c r="R1116" i="1"/>
  <c r="R1117" i="1"/>
  <c r="R1118" i="1"/>
  <c r="R1119" i="1"/>
  <c r="R1120" i="1"/>
  <c r="R1121" i="1"/>
  <c r="R1122" i="1"/>
  <c r="R1123" i="1"/>
  <c r="R1124" i="1"/>
  <c r="R1125" i="1"/>
  <c r="R1126" i="1"/>
  <c r="R1127" i="1"/>
  <c r="R1128" i="1"/>
  <c r="R1129" i="1"/>
  <c r="R1130" i="1"/>
  <c r="R1131" i="1"/>
  <c r="R1132" i="1"/>
  <c r="R1133" i="1"/>
  <c r="R1134" i="1"/>
  <c r="R1135" i="1"/>
  <c r="R1136" i="1"/>
  <c r="R1137" i="1"/>
  <c r="R1138" i="1"/>
  <c r="R1139" i="1"/>
  <c r="R1140" i="1"/>
  <c r="R1141" i="1"/>
  <c r="R1142" i="1"/>
  <c r="R1143" i="1"/>
  <c r="R1144" i="1"/>
  <c r="R1145" i="1"/>
  <c r="R1146" i="1"/>
  <c r="R1147" i="1"/>
  <c r="R1148" i="1"/>
  <c r="R1149" i="1"/>
  <c r="R1150" i="1"/>
  <c r="R1151" i="1"/>
  <c r="R1152" i="1"/>
  <c r="R1153" i="1"/>
  <c r="R1154" i="1"/>
  <c r="R1155" i="1"/>
  <c r="R1156" i="1"/>
  <c r="R1157" i="1"/>
  <c r="R1158" i="1"/>
  <c r="R1159" i="1"/>
  <c r="R1160" i="1"/>
  <c r="R1161" i="1"/>
  <c r="R1162" i="1"/>
  <c r="R1163" i="1"/>
  <c r="R1164" i="1"/>
  <c r="R1165" i="1"/>
  <c r="R1166" i="1"/>
  <c r="R1167" i="1"/>
  <c r="R1168" i="1"/>
  <c r="R1169" i="1"/>
  <c r="R1170" i="1"/>
  <c r="R1171" i="1"/>
  <c r="R1172" i="1"/>
  <c r="R1173" i="1"/>
  <c r="R1174" i="1"/>
  <c r="R1175" i="1"/>
  <c r="R1176" i="1"/>
  <c r="R1177" i="1"/>
  <c r="R1178" i="1"/>
  <c r="R1179" i="1"/>
  <c r="R1180" i="1"/>
  <c r="R1181" i="1"/>
  <c r="R1182" i="1"/>
  <c r="R1183" i="1"/>
  <c r="R1184" i="1"/>
  <c r="R1185" i="1"/>
  <c r="R1186" i="1"/>
  <c r="R1187" i="1"/>
  <c r="R1188" i="1"/>
  <c r="R1189" i="1"/>
  <c r="R1190" i="1"/>
  <c r="R1191" i="1"/>
  <c r="R1192" i="1"/>
  <c r="R1193" i="1"/>
  <c r="R1194" i="1"/>
  <c r="R1195" i="1"/>
  <c r="R1196" i="1"/>
  <c r="R1197" i="1"/>
  <c r="R1198" i="1"/>
  <c r="R1199" i="1"/>
  <c r="R1200" i="1"/>
  <c r="R1201" i="1"/>
  <c r="R1202" i="1"/>
  <c r="R1203" i="1"/>
  <c r="R1204" i="1"/>
  <c r="R1205" i="1"/>
  <c r="R1206" i="1"/>
  <c r="R1207" i="1"/>
  <c r="R1208" i="1"/>
  <c r="R1209" i="1"/>
  <c r="R1210" i="1"/>
  <c r="R1211" i="1"/>
  <c r="R1212" i="1"/>
  <c r="R1213" i="1"/>
  <c r="R1214" i="1"/>
  <c r="R1215" i="1"/>
  <c r="R1216" i="1"/>
  <c r="R1217" i="1"/>
  <c r="R1218" i="1"/>
  <c r="R1219" i="1"/>
  <c r="R1220" i="1"/>
  <c r="R1221" i="1"/>
  <c r="R1222" i="1"/>
  <c r="R1223" i="1"/>
  <c r="R1224" i="1"/>
  <c r="R1225" i="1"/>
  <c r="R1226" i="1"/>
  <c r="R1227" i="1"/>
  <c r="R1228" i="1"/>
  <c r="R1229" i="1"/>
  <c r="R1230" i="1"/>
  <c r="R1231" i="1"/>
  <c r="R1232" i="1"/>
  <c r="R1233" i="1"/>
  <c r="R1234" i="1"/>
  <c r="R1235" i="1"/>
  <c r="R1236" i="1"/>
  <c r="R1237" i="1"/>
  <c r="R1238" i="1"/>
  <c r="R1239" i="1"/>
  <c r="R1240" i="1"/>
  <c r="R1241" i="1"/>
  <c r="R1242" i="1"/>
  <c r="R1243" i="1"/>
  <c r="R1244" i="1"/>
  <c r="R1245" i="1"/>
  <c r="R1246" i="1"/>
  <c r="R1247" i="1"/>
  <c r="R1248" i="1"/>
  <c r="R1249" i="1"/>
  <c r="R1250" i="1"/>
  <c r="R1251" i="1"/>
  <c r="R1252" i="1"/>
  <c r="R1253" i="1"/>
  <c r="R1254" i="1"/>
  <c r="R1255" i="1"/>
  <c r="R1256" i="1"/>
  <c r="R1257" i="1"/>
  <c r="R1258" i="1"/>
  <c r="R1259" i="1"/>
  <c r="R1260" i="1"/>
  <c r="R1261" i="1"/>
  <c r="R1262" i="1"/>
  <c r="R1263" i="1"/>
  <c r="R1264" i="1"/>
  <c r="R1265" i="1"/>
  <c r="R1266" i="1"/>
  <c r="R1267" i="1"/>
  <c r="R1268" i="1"/>
  <c r="R1269" i="1"/>
  <c r="R1270" i="1"/>
  <c r="R1271" i="1"/>
  <c r="R1272" i="1"/>
  <c r="R1273" i="1"/>
  <c r="R1274" i="1"/>
  <c r="R1275" i="1"/>
  <c r="R1276" i="1"/>
  <c r="R1277" i="1"/>
  <c r="R1278" i="1"/>
  <c r="R1279" i="1"/>
  <c r="R1280" i="1"/>
  <c r="R1281" i="1"/>
  <c r="R1282" i="1"/>
  <c r="R1283" i="1"/>
  <c r="R1284" i="1"/>
  <c r="R1285" i="1"/>
  <c r="R1286" i="1"/>
  <c r="R1287" i="1"/>
  <c r="R1288" i="1"/>
  <c r="R1289" i="1"/>
  <c r="R1290" i="1"/>
  <c r="R1291" i="1"/>
  <c r="R1292" i="1"/>
  <c r="R1293" i="1"/>
  <c r="R1294" i="1"/>
  <c r="R1295" i="1"/>
  <c r="R1296" i="1"/>
  <c r="R1297" i="1"/>
  <c r="R1298" i="1"/>
  <c r="R1299" i="1"/>
  <c r="R1300" i="1"/>
  <c r="R1301" i="1"/>
  <c r="R1302" i="1"/>
  <c r="R1303" i="1"/>
  <c r="R1304" i="1"/>
  <c r="R1305" i="1"/>
  <c r="R1306" i="1"/>
  <c r="R1307" i="1"/>
  <c r="R1308" i="1"/>
  <c r="R1309" i="1"/>
  <c r="R1310" i="1"/>
  <c r="R1311" i="1"/>
  <c r="R1312" i="1"/>
  <c r="R1313" i="1"/>
  <c r="R1314" i="1"/>
  <c r="R1315" i="1"/>
  <c r="R1316" i="1"/>
  <c r="R1317" i="1"/>
  <c r="R1318" i="1"/>
  <c r="R1319" i="1"/>
  <c r="R1320" i="1"/>
  <c r="R1321" i="1"/>
  <c r="R1322" i="1"/>
  <c r="R1323" i="1"/>
  <c r="R1324" i="1"/>
  <c r="R1325" i="1"/>
  <c r="R1326" i="1"/>
  <c r="R1327" i="1"/>
  <c r="R1328" i="1"/>
  <c r="R1329" i="1"/>
  <c r="R1330" i="1"/>
  <c r="R1331" i="1"/>
  <c r="R1332" i="1"/>
  <c r="R1333" i="1"/>
  <c r="R1334" i="1"/>
  <c r="R1335" i="1"/>
  <c r="R1336" i="1"/>
  <c r="R1337" i="1"/>
  <c r="R1338" i="1"/>
  <c r="R1339" i="1"/>
  <c r="R1340" i="1"/>
  <c r="R1341" i="1"/>
  <c r="R1342" i="1"/>
  <c r="R1343" i="1"/>
  <c r="R1344" i="1"/>
  <c r="R1345" i="1"/>
  <c r="R1346" i="1"/>
  <c r="R1347" i="1"/>
  <c r="R1348" i="1"/>
  <c r="R1349" i="1"/>
  <c r="R1350" i="1"/>
  <c r="R1351" i="1"/>
  <c r="R1352" i="1"/>
  <c r="R1353" i="1"/>
  <c r="R1354" i="1"/>
  <c r="R1355" i="1"/>
  <c r="R1356" i="1"/>
  <c r="R1357" i="1"/>
  <c r="R1358" i="1"/>
  <c r="R1359" i="1"/>
  <c r="R1360" i="1"/>
  <c r="R1361" i="1"/>
  <c r="R1362" i="1"/>
  <c r="R1363" i="1"/>
  <c r="R1364" i="1"/>
  <c r="R1365" i="1"/>
  <c r="R1366" i="1"/>
  <c r="R1367" i="1"/>
  <c r="R1368" i="1"/>
  <c r="R1369" i="1"/>
  <c r="R1370" i="1"/>
  <c r="R1371" i="1"/>
  <c r="R1372" i="1"/>
  <c r="R1373" i="1"/>
  <c r="R1374" i="1"/>
  <c r="R1375" i="1"/>
  <c r="R1376" i="1"/>
  <c r="R1377" i="1"/>
  <c r="R1378" i="1"/>
  <c r="R1379" i="1"/>
  <c r="R1380" i="1"/>
  <c r="R1381" i="1"/>
  <c r="R1382" i="1"/>
  <c r="R1383" i="1"/>
  <c r="R1384" i="1"/>
  <c r="R1385" i="1"/>
  <c r="R1386" i="1"/>
  <c r="R1387" i="1"/>
  <c r="R1388" i="1"/>
  <c r="R1389" i="1"/>
  <c r="R1390" i="1"/>
  <c r="R1391" i="1"/>
  <c r="R1392" i="1"/>
  <c r="R1393" i="1"/>
  <c r="R1394" i="1"/>
  <c r="R1395" i="1"/>
  <c r="R1396" i="1"/>
  <c r="R1397" i="1"/>
  <c r="R1398" i="1"/>
  <c r="R1399" i="1"/>
  <c r="R1400" i="1"/>
  <c r="R1401" i="1"/>
  <c r="R1402" i="1"/>
  <c r="R1403" i="1"/>
  <c r="R1404" i="1"/>
  <c r="R1405" i="1"/>
  <c r="R1406" i="1"/>
  <c r="R1407" i="1"/>
  <c r="R1408" i="1"/>
  <c r="R1409" i="1"/>
  <c r="R1410" i="1"/>
  <c r="R1411" i="1"/>
  <c r="R1412" i="1"/>
  <c r="R1413" i="1"/>
  <c r="R1414" i="1"/>
  <c r="R1415" i="1"/>
  <c r="R1416" i="1"/>
  <c r="R1417" i="1"/>
  <c r="R1418" i="1"/>
  <c r="R1419" i="1"/>
  <c r="R1420" i="1"/>
  <c r="R1421" i="1"/>
  <c r="R1422" i="1"/>
  <c r="R1423" i="1"/>
  <c r="R1424" i="1"/>
  <c r="R1425" i="1"/>
  <c r="R1426" i="1"/>
  <c r="R1427" i="1"/>
  <c r="R1428" i="1"/>
  <c r="R1429" i="1"/>
  <c r="R1430" i="1"/>
  <c r="R1431" i="1"/>
  <c r="R1432" i="1"/>
  <c r="R1433" i="1"/>
  <c r="R1434" i="1"/>
  <c r="R1435" i="1"/>
  <c r="R1436" i="1"/>
  <c r="R1437" i="1"/>
  <c r="R1438" i="1"/>
  <c r="R1439" i="1"/>
  <c r="R1440" i="1"/>
  <c r="R1441" i="1"/>
  <c r="R1442" i="1"/>
  <c r="R1443" i="1"/>
  <c r="R1444" i="1"/>
  <c r="R1445" i="1"/>
  <c r="R1446" i="1"/>
  <c r="R1447" i="1"/>
  <c r="R1448" i="1"/>
  <c r="R1449" i="1"/>
  <c r="R1450" i="1"/>
  <c r="R1451" i="1"/>
  <c r="R1452" i="1"/>
  <c r="R1453" i="1"/>
  <c r="R1454" i="1"/>
  <c r="R1455" i="1"/>
  <c r="R1456" i="1"/>
  <c r="R1457" i="1"/>
  <c r="R1458" i="1"/>
  <c r="R1459" i="1"/>
  <c r="R1460" i="1"/>
  <c r="R1461" i="1"/>
  <c r="R1462" i="1"/>
  <c r="R1463" i="1"/>
  <c r="R1464" i="1"/>
  <c r="R1465" i="1"/>
  <c r="R1466" i="1"/>
  <c r="R1467" i="1"/>
  <c r="R1468" i="1"/>
  <c r="R1469" i="1"/>
  <c r="R1470" i="1"/>
  <c r="R1471" i="1"/>
  <c r="R1472" i="1"/>
  <c r="R1473" i="1"/>
  <c r="R1474" i="1"/>
  <c r="R1475" i="1"/>
  <c r="R1476" i="1"/>
  <c r="R1477" i="1"/>
  <c r="R1478" i="1"/>
  <c r="R1479" i="1"/>
  <c r="R1480" i="1"/>
  <c r="R1481" i="1"/>
  <c r="R1482" i="1"/>
  <c r="R1483" i="1"/>
  <c r="R1484" i="1"/>
  <c r="R1485" i="1"/>
  <c r="R1486" i="1"/>
  <c r="R1487" i="1"/>
  <c r="R1488" i="1"/>
  <c r="R1489" i="1"/>
  <c r="R1490" i="1"/>
  <c r="R1491" i="1"/>
  <c r="R1492" i="1"/>
  <c r="R1493" i="1"/>
  <c r="R1494" i="1"/>
  <c r="R1495" i="1"/>
  <c r="R1496" i="1"/>
  <c r="R1497" i="1"/>
  <c r="R1498" i="1"/>
  <c r="R1499" i="1"/>
  <c r="R1500" i="1"/>
  <c r="R1501" i="1"/>
  <c r="R1502" i="1"/>
  <c r="R1503" i="1"/>
  <c r="R1504" i="1"/>
  <c r="R1505" i="1"/>
  <c r="R1506" i="1"/>
  <c r="R1507" i="1"/>
  <c r="R1508" i="1"/>
  <c r="R1509" i="1"/>
  <c r="R1510" i="1"/>
  <c r="R1511" i="1"/>
  <c r="R1512" i="1"/>
  <c r="R1513" i="1"/>
  <c r="R1514" i="1"/>
  <c r="R1515" i="1"/>
  <c r="R1516" i="1"/>
  <c r="R1517" i="1"/>
  <c r="R1518" i="1"/>
  <c r="R1519" i="1"/>
  <c r="R1520" i="1"/>
  <c r="R1521" i="1"/>
  <c r="R1522" i="1"/>
  <c r="R1523" i="1"/>
  <c r="R1524" i="1"/>
  <c r="R1525" i="1"/>
  <c r="R1526" i="1"/>
  <c r="R1527" i="1"/>
  <c r="R1528" i="1"/>
  <c r="R1529" i="1"/>
  <c r="R1530" i="1"/>
  <c r="R1531" i="1"/>
  <c r="R1532" i="1"/>
  <c r="R1533" i="1"/>
  <c r="R1534" i="1"/>
  <c r="R1535" i="1"/>
  <c r="R1536" i="1"/>
  <c r="R1537" i="1"/>
  <c r="R1538" i="1"/>
  <c r="R1539" i="1"/>
  <c r="R1540" i="1"/>
  <c r="R1541" i="1"/>
  <c r="R1542" i="1"/>
  <c r="R1543" i="1"/>
  <c r="R1544" i="1"/>
  <c r="R1545" i="1"/>
  <c r="R1546" i="1"/>
  <c r="R1547" i="1"/>
  <c r="R1548" i="1"/>
  <c r="R1549" i="1"/>
  <c r="R1550" i="1"/>
  <c r="R1551" i="1"/>
  <c r="R1552" i="1"/>
  <c r="R1553" i="1"/>
  <c r="R1554" i="1"/>
  <c r="R1555" i="1"/>
  <c r="R1556" i="1"/>
  <c r="R1557" i="1"/>
  <c r="R1558" i="1"/>
  <c r="R1559" i="1"/>
  <c r="R1560" i="1"/>
  <c r="R1561" i="1"/>
  <c r="R1562" i="1"/>
  <c r="R1563" i="1"/>
  <c r="R1564" i="1"/>
  <c r="R1565" i="1"/>
  <c r="R1566" i="1"/>
  <c r="R1567" i="1"/>
  <c r="R1568" i="1"/>
  <c r="R1569" i="1"/>
  <c r="R1570" i="1"/>
  <c r="R1571" i="1"/>
  <c r="R1572" i="1"/>
  <c r="R1573" i="1"/>
  <c r="R1574" i="1"/>
  <c r="R1575" i="1"/>
  <c r="R1576" i="1"/>
  <c r="R1577" i="1"/>
  <c r="R1578" i="1"/>
  <c r="R1579" i="1"/>
  <c r="R1580" i="1"/>
  <c r="R1581" i="1"/>
  <c r="R1582" i="1"/>
  <c r="R1583" i="1"/>
  <c r="R1584" i="1"/>
  <c r="R1585" i="1"/>
  <c r="R1586" i="1"/>
  <c r="R1587" i="1"/>
  <c r="R1588" i="1"/>
  <c r="R1589" i="1"/>
  <c r="R1590" i="1"/>
  <c r="R1591" i="1"/>
  <c r="R1592" i="1"/>
  <c r="R1593" i="1"/>
  <c r="R1594" i="1"/>
  <c r="R1595" i="1"/>
  <c r="R1596" i="1"/>
  <c r="R1597" i="1"/>
  <c r="R1598" i="1"/>
  <c r="R1599" i="1"/>
  <c r="R1600" i="1"/>
  <c r="R1601" i="1"/>
  <c r="R1602" i="1"/>
  <c r="R1603" i="1"/>
  <c r="R1604" i="1"/>
  <c r="R1605" i="1"/>
  <c r="R1606" i="1"/>
  <c r="R1607" i="1"/>
  <c r="R1608" i="1"/>
  <c r="R1609" i="1"/>
  <c r="R1610" i="1"/>
  <c r="R1611" i="1"/>
  <c r="R1612" i="1"/>
  <c r="R1613" i="1"/>
  <c r="R1614" i="1"/>
  <c r="R1615" i="1"/>
  <c r="R1616" i="1"/>
  <c r="R1617" i="1"/>
  <c r="R1618" i="1"/>
  <c r="R1619" i="1"/>
  <c r="R1620" i="1"/>
  <c r="R1621" i="1"/>
  <c r="R1622" i="1"/>
  <c r="R1623" i="1"/>
  <c r="R1624" i="1"/>
  <c r="R1625" i="1"/>
  <c r="R1626" i="1"/>
  <c r="R1627" i="1"/>
  <c r="R1628" i="1"/>
  <c r="R1629" i="1"/>
  <c r="R1630" i="1"/>
  <c r="R1631" i="1"/>
  <c r="R1632" i="1"/>
  <c r="R1633" i="1"/>
  <c r="R1634" i="1"/>
  <c r="R1635" i="1"/>
  <c r="R1636" i="1"/>
  <c r="R1637" i="1"/>
  <c r="R1638" i="1"/>
  <c r="R1639" i="1"/>
  <c r="R1640" i="1"/>
  <c r="R1641" i="1"/>
  <c r="R1642" i="1"/>
  <c r="R1643" i="1"/>
  <c r="R1644" i="1"/>
  <c r="R1645" i="1"/>
  <c r="R1646" i="1"/>
  <c r="R1647" i="1"/>
  <c r="R1648" i="1"/>
  <c r="R1649" i="1"/>
  <c r="R1650" i="1"/>
  <c r="R1651" i="1"/>
  <c r="R1652" i="1"/>
  <c r="R1653" i="1"/>
  <c r="R1654" i="1"/>
  <c r="R1655" i="1"/>
  <c r="R1656" i="1"/>
  <c r="R1657" i="1"/>
  <c r="R1658" i="1"/>
  <c r="R1659" i="1"/>
  <c r="R1660" i="1"/>
  <c r="R1661" i="1"/>
  <c r="R1662" i="1"/>
  <c r="R1663" i="1"/>
  <c r="R1664" i="1"/>
  <c r="R1665" i="1"/>
  <c r="R1666" i="1"/>
  <c r="R1667" i="1"/>
  <c r="R1668" i="1"/>
  <c r="R1669" i="1"/>
  <c r="R1670" i="1"/>
  <c r="R1671" i="1"/>
  <c r="R1672" i="1"/>
  <c r="R1673" i="1"/>
  <c r="R1674" i="1"/>
  <c r="R1675" i="1"/>
  <c r="R1676" i="1"/>
  <c r="R1677" i="1"/>
  <c r="R1678" i="1"/>
  <c r="R1679" i="1"/>
  <c r="R1680" i="1"/>
  <c r="R1681" i="1"/>
  <c r="R1682" i="1"/>
  <c r="R1683" i="1"/>
  <c r="R1684" i="1"/>
  <c r="R1685" i="1"/>
  <c r="R1686" i="1"/>
  <c r="R1687" i="1"/>
  <c r="R1688" i="1"/>
  <c r="R1689" i="1"/>
  <c r="R1690" i="1"/>
  <c r="R1691" i="1"/>
  <c r="R1692" i="1"/>
  <c r="R1693" i="1"/>
  <c r="R1694" i="1"/>
  <c r="R1695" i="1"/>
  <c r="R1696" i="1"/>
  <c r="R1697" i="1"/>
  <c r="R1698" i="1"/>
  <c r="R1699" i="1"/>
  <c r="R1700" i="1"/>
  <c r="R1701" i="1"/>
  <c r="R1702" i="1"/>
  <c r="R1703" i="1"/>
  <c r="R1704" i="1"/>
  <c r="R1705" i="1"/>
  <c r="R1706" i="1"/>
  <c r="R1707" i="1"/>
  <c r="R1708" i="1"/>
  <c r="R1709" i="1"/>
  <c r="R1710" i="1"/>
  <c r="R1711" i="1"/>
  <c r="R1712" i="1"/>
  <c r="R1713" i="1"/>
  <c r="R1714" i="1"/>
  <c r="R1715" i="1"/>
  <c r="R1716" i="1"/>
  <c r="R1717" i="1"/>
  <c r="R1718" i="1"/>
  <c r="R1719" i="1"/>
  <c r="R1720" i="1"/>
  <c r="R1721" i="1"/>
  <c r="R1722" i="1"/>
  <c r="R1723" i="1"/>
  <c r="R1724" i="1"/>
  <c r="R1725" i="1"/>
  <c r="R1726" i="1"/>
  <c r="R1727" i="1"/>
  <c r="R1728" i="1"/>
  <c r="R1729" i="1"/>
  <c r="R1730" i="1"/>
  <c r="R1731" i="1"/>
  <c r="R1732" i="1"/>
  <c r="R1733" i="1"/>
  <c r="R1734" i="1"/>
  <c r="R1735" i="1"/>
  <c r="R1736" i="1"/>
  <c r="R1737" i="1"/>
  <c r="R1738" i="1"/>
  <c r="R1739" i="1"/>
  <c r="R1740" i="1"/>
  <c r="R1741" i="1"/>
  <c r="R1742" i="1"/>
  <c r="R1743" i="1"/>
  <c r="R1744" i="1"/>
  <c r="R1745" i="1"/>
  <c r="R1746" i="1"/>
  <c r="R1747" i="1"/>
  <c r="R1748" i="1"/>
  <c r="R1749" i="1"/>
  <c r="R1750" i="1"/>
  <c r="R1751" i="1"/>
  <c r="R1752" i="1"/>
  <c r="R1753" i="1"/>
  <c r="R1754" i="1"/>
  <c r="R1755" i="1"/>
  <c r="R1756" i="1"/>
  <c r="R1757" i="1"/>
  <c r="R1758" i="1"/>
  <c r="R1759" i="1"/>
  <c r="R1760" i="1"/>
  <c r="R1761" i="1"/>
  <c r="R1762" i="1"/>
  <c r="R1763" i="1"/>
  <c r="R1764" i="1"/>
  <c r="R1765" i="1"/>
  <c r="R1766" i="1"/>
  <c r="R1767" i="1"/>
  <c r="R1768" i="1"/>
  <c r="R1769" i="1"/>
  <c r="R1770" i="1"/>
  <c r="R1771" i="1"/>
  <c r="R1772" i="1"/>
  <c r="R1773" i="1"/>
  <c r="R1774" i="1"/>
  <c r="R1775" i="1"/>
  <c r="R1776" i="1"/>
  <c r="R1777" i="1"/>
  <c r="R1778" i="1"/>
  <c r="R1779" i="1"/>
  <c r="R1780" i="1"/>
  <c r="R1781" i="1"/>
  <c r="R1782" i="1"/>
  <c r="R1783" i="1"/>
  <c r="R1784" i="1"/>
  <c r="R1785" i="1"/>
  <c r="R1786" i="1"/>
  <c r="R1787" i="1"/>
  <c r="R1788" i="1"/>
  <c r="R1789" i="1"/>
  <c r="R1790" i="1"/>
  <c r="R1791" i="1"/>
  <c r="R1792" i="1"/>
  <c r="R1793" i="1"/>
  <c r="R1794" i="1"/>
  <c r="R1795" i="1"/>
  <c r="R1796" i="1"/>
  <c r="R1797" i="1"/>
  <c r="R1798" i="1"/>
  <c r="R1799" i="1"/>
  <c r="R1800" i="1"/>
  <c r="R1801" i="1"/>
  <c r="R1802" i="1"/>
  <c r="R1803" i="1"/>
  <c r="R1804" i="1"/>
  <c r="R1805" i="1"/>
  <c r="R1806" i="1"/>
  <c r="R1807" i="1"/>
  <c r="R1808" i="1"/>
  <c r="R1809" i="1"/>
  <c r="R1810" i="1"/>
  <c r="R1811" i="1"/>
  <c r="R1812" i="1"/>
  <c r="R1813" i="1"/>
  <c r="R1814" i="1"/>
  <c r="R1815" i="1"/>
  <c r="R1816" i="1"/>
  <c r="R1817" i="1"/>
  <c r="R1818" i="1"/>
  <c r="R1819" i="1"/>
  <c r="R1820" i="1"/>
  <c r="R1821" i="1"/>
  <c r="R1822" i="1"/>
  <c r="R1823" i="1"/>
  <c r="R1824" i="1"/>
  <c r="R1825" i="1"/>
  <c r="R1826" i="1"/>
  <c r="R1827" i="1"/>
  <c r="R1828" i="1"/>
  <c r="R1829" i="1"/>
  <c r="R1830" i="1"/>
  <c r="R1831" i="1"/>
  <c r="R1832" i="1"/>
  <c r="R1833" i="1"/>
  <c r="R1834" i="1"/>
  <c r="R1835" i="1"/>
  <c r="R1836" i="1"/>
  <c r="R1837" i="1"/>
  <c r="R1838" i="1"/>
  <c r="R1839" i="1"/>
  <c r="R1840" i="1"/>
  <c r="R1841" i="1"/>
  <c r="R1842" i="1"/>
  <c r="R1843" i="1"/>
  <c r="R1844" i="1"/>
  <c r="R1845" i="1"/>
  <c r="R1846" i="1"/>
  <c r="R1847" i="1"/>
  <c r="R1848" i="1"/>
  <c r="R1849" i="1"/>
  <c r="R1850" i="1"/>
  <c r="R1851" i="1"/>
  <c r="R1852" i="1"/>
  <c r="R1853" i="1"/>
  <c r="R1854" i="1"/>
  <c r="R1855" i="1"/>
  <c r="R1856" i="1"/>
  <c r="R1857" i="1"/>
  <c r="R1858" i="1"/>
  <c r="R1859" i="1"/>
  <c r="R1860" i="1"/>
  <c r="R1861" i="1"/>
  <c r="R1862" i="1"/>
  <c r="R1863" i="1"/>
  <c r="R1864" i="1"/>
  <c r="R1865" i="1"/>
  <c r="R1866" i="1"/>
  <c r="R1867" i="1"/>
  <c r="R1868" i="1"/>
  <c r="R1869" i="1"/>
  <c r="R1870" i="1"/>
  <c r="R1871" i="1"/>
  <c r="R1872" i="1"/>
  <c r="R1873" i="1"/>
  <c r="R1874" i="1"/>
  <c r="R1875" i="1"/>
  <c r="R1876" i="1"/>
  <c r="R1877" i="1"/>
  <c r="R1878" i="1"/>
  <c r="R1879" i="1"/>
  <c r="R1880" i="1"/>
  <c r="R1881" i="1"/>
  <c r="R1882" i="1"/>
  <c r="R1883" i="1"/>
  <c r="R1884" i="1"/>
  <c r="R1885" i="1"/>
  <c r="R1886" i="1"/>
  <c r="R1887" i="1"/>
  <c r="R1888" i="1"/>
  <c r="R1889" i="1"/>
  <c r="R1890" i="1"/>
  <c r="R1891" i="1"/>
  <c r="R1892" i="1"/>
  <c r="R1893" i="1"/>
  <c r="R1894" i="1"/>
  <c r="R1895" i="1"/>
  <c r="R1896" i="1"/>
  <c r="R1897" i="1"/>
  <c r="R1898" i="1"/>
  <c r="R1899" i="1"/>
  <c r="R1900" i="1"/>
  <c r="R1901" i="1"/>
  <c r="R1902" i="1"/>
  <c r="R1903" i="1"/>
  <c r="R1904" i="1"/>
  <c r="R1905" i="1"/>
  <c r="R1906" i="1"/>
  <c r="R1907" i="1"/>
  <c r="R1908" i="1"/>
  <c r="R1909" i="1"/>
  <c r="R1910" i="1"/>
  <c r="R1911" i="1"/>
  <c r="R1912" i="1"/>
  <c r="R1913" i="1"/>
  <c r="R1914" i="1"/>
  <c r="R1915" i="1"/>
  <c r="R1916" i="1"/>
  <c r="R1917" i="1"/>
  <c r="R1918" i="1"/>
  <c r="R1919" i="1"/>
  <c r="R1920" i="1"/>
  <c r="R1921" i="1"/>
  <c r="R1922" i="1"/>
  <c r="R1923" i="1"/>
  <c r="R1924" i="1"/>
  <c r="R1925" i="1"/>
  <c r="R1926" i="1"/>
  <c r="R1927" i="1"/>
  <c r="R1928" i="1"/>
  <c r="R1929" i="1"/>
  <c r="R1930" i="1"/>
  <c r="R1931" i="1"/>
  <c r="R1932" i="1"/>
  <c r="R1933" i="1"/>
  <c r="R1934" i="1"/>
  <c r="R1935" i="1"/>
  <c r="R1936" i="1"/>
  <c r="R1937" i="1"/>
  <c r="R1938" i="1"/>
  <c r="R1939" i="1"/>
  <c r="R1940" i="1"/>
  <c r="R1941" i="1"/>
  <c r="R1942" i="1"/>
  <c r="R1943" i="1"/>
  <c r="R1944" i="1"/>
  <c r="R1945" i="1"/>
  <c r="R1946" i="1"/>
  <c r="R1947" i="1"/>
  <c r="R1948" i="1"/>
  <c r="R1949" i="1"/>
  <c r="R1950" i="1"/>
  <c r="R1951" i="1"/>
  <c r="R1952" i="1"/>
  <c r="R1953" i="1"/>
  <c r="R1954" i="1"/>
  <c r="R1955" i="1"/>
  <c r="R1956" i="1"/>
  <c r="R1957" i="1"/>
  <c r="R1958" i="1"/>
  <c r="R1959" i="1"/>
  <c r="R1960" i="1"/>
  <c r="R1961" i="1"/>
  <c r="R1962" i="1"/>
  <c r="R1963" i="1"/>
  <c r="R1964" i="1"/>
  <c r="R1965" i="1"/>
  <c r="R1966" i="1"/>
  <c r="R1967" i="1"/>
  <c r="R1968" i="1"/>
  <c r="R15" i="1"/>
  <c r="T1969" i="1" l="1"/>
  <c r="V15" i="1"/>
  <c r="V1969" i="1" s="1"/>
  <c r="R1969" i="1"/>
</calcChain>
</file>

<file path=xl/sharedStrings.xml><?xml version="1.0" encoding="utf-8"?>
<sst xmlns="http://schemas.openxmlformats.org/spreadsheetml/2006/main" count="20943" uniqueCount="2060">
  <si>
    <t>SD10</t>
  </si>
  <si>
    <t>SD10MAL00001</t>
  </si>
  <si>
    <t>DH7035 F1C16</t>
  </si>
  <si>
    <t>PANTALONE TIPO JOGGI</t>
  </si>
  <si>
    <t>100%WS</t>
  </si>
  <si>
    <t>Ciclamino</t>
  </si>
  <si>
    <t>ITALY</t>
  </si>
  <si>
    <t>Panna</t>
  </si>
  <si>
    <t>MALO</t>
  </si>
  <si>
    <t>SD10MAL00002</t>
  </si>
  <si>
    <t>DMP002 F1K02</t>
  </si>
  <si>
    <t>FUSEAUX</t>
  </si>
  <si>
    <t>E2603/CASPIO</t>
  </si>
  <si>
    <t>S</t>
  </si>
  <si>
    <t>M</t>
  </si>
  <si>
    <t>E2969/OCEANO</t>
  </si>
  <si>
    <t>XS</t>
  </si>
  <si>
    <t>Ghiaccio/Ice</t>
  </si>
  <si>
    <t>E2902/PURPLE</t>
  </si>
  <si>
    <t>E2905/PINK</t>
  </si>
  <si>
    <t>E2076/FOCA</t>
  </si>
  <si>
    <t>L</t>
  </si>
  <si>
    <t>E1179/VULCANO</t>
  </si>
  <si>
    <t>E1924/FUMO</t>
  </si>
  <si>
    <t>E2892/LIGHT CAMEL</t>
  </si>
  <si>
    <t>SD10MAL00003</t>
  </si>
  <si>
    <t>DMP013 F1K02</t>
  </si>
  <si>
    <t>LEGGING CON TUBOLARI</t>
  </si>
  <si>
    <t>E2098/YOGURT</t>
  </si>
  <si>
    <t>E2112/BRANDY</t>
  </si>
  <si>
    <t>SD10MAL00005</t>
  </si>
  <si>
    <t>DXP011 F1C50</t>
  </si>
  <si>
    <t>PANT AMPIO</t>
  </si>
  <si>
    <t>EI850/E2893/ORO</t>
  </si>
  <si>
    <t>EI884/E2892/ORO</t>
  </si>
  <si>
    <t>SD10MAL00006</t>
  </si>
  <si>
    <t>DXP019 F1C02</t>
  </si>
  <si>
    <t>PANTA GONNA C/PINCES</t>
  </si>
  <si>
    <t>E286/BLU DIESEL</t>
  </si>
  <si>
    <t>SD10MAL00007</t>
  </si>
  <si>
    <t>DXP020 F1C02</t>
  </si>
  <si>
    <t>PANTA LARGO C/PINCES</t>
  </si>
  <si>
    <t>E2961/SESAMO</t>
  </si>
  <si>
    <t>E2964/BOUDOIR</t>
  </si>
  <si>
    <t>SD10MAL10001</t>
  </si>
  <si>
    <t>DAP072 TAU07</t>
  </si>
  <si>
    <t>PANTALONE CON TAGLI</t>
  </si>
  <si>
    <t>97%CO 3%EA</t>
  </si>
  <si>
    <t>E2087/MARE</t>
  </si>
  <si>
    <t>SD10MAL10002</t>
  </si>
  <si>
    <t>DAP077 T4U18</t>
  </si>
  <si>
    <t>PANTALONE PALAZZO</t>
  </si>
  <si>
    <t>100%SE</t>
  </si>
  <si>
    <t>E2080/SABBIA</t>
  </si>
  <si>
    <t>SD10MAL10003</t>
  </si>
  <si>
    <t>DAP081 TAU07</t>
  </si>
  <si>
    <t>PANTALONE A SIGARETT</t>
  </si>
  <si>
    <t>E2551/NEUTRO</t>
  </si>
  <si>
    <t>E100/BIANCO</t>
  </si>
  <si>
    <t>SD10MAL10004</t>
  </si>
  <si>
    <t>DAP102 TIU03</t>
  </si>
  <si>
    <t>PANTALONE FLUIDO A Z</t>
  </si>
  <si>
    <t>97%VI 3%EA</t>
  </si>
  <si>
    <t>E0817/AVORIO</t>
  </si>
  <si>
    <t>SD10MAL10005</t>
  </si>
  <si>
    <t>DAP105 T3V13</t>
  </si>
  <si>
    <t>E2549/GOCCIA</t>
  </si>
  <si>
    <t>SD10MAL10006</t>
  </si>
  <si>
    <t>DAP115 TEU07</t>
  </si>
  <si>
    <t>PANTALONE UNIFORME</t>
  </si>
  <si>
    <t>60%PL 30%VI 10%WO</t>
  </si>
  <si>
    <t>E2130/ACCIAIO</t>
  </si>
  <si>
    <t>SD10MAL10007</t>
  </si>
  <si>
    <t>DAP129 TAU07</t>
  </si>
  <si>
    <t>PANTALONE AMPIO C/PI</t>
  </si>
  <si>
    <t>E0751/MALO</t>
  </si>
  <si>
    <t>SD10MAL10008</t>
  </si>
  <si>
    <t>DH7035 F3C24</t>
  </si>
  <si>
    <t>100%CO</t>
  </si>
  <si>
    <t>E2919/MATCHA</t>
  </si>
  <si>
    <t>SD10MAL10009</t>
  </si>
  <si>
    <t>DHP001 F8Z02</t>
  </si>
  <si>
    <t>PANTALONE AMPIO AL F</t>
  </si>
  <si>
    <t>70%WS 30%SE</t>
  </si>
  <si>
    <t>E2932/WAVE</t>
  </si>
  <si>
    <t>E105/CANDIDO</t>
  </si>
  <si>
    <t>E516/NERO</t>
  </si>
  <si>
    <t>E2927/AQUARIUM</t>
  </si>
  <si>
    <t>E0091/PLATINUM</t>
  </si>
  <si>
    <t>E2073/LIGHT GREY</t>
  </si>
  <si>
    <t>SD10MAL10010</t>
  </si>
  <si>
    <t>DMP002 F3K10</t>
  </si>
  <si>
    <t>XL</t>
  </si>
  <si>
    <t>E2088/NAVY BLU</t>
  </si>
  <si>
    <t>SD10MAL10011</t>
  </si>
  <si>
    <t>DMP028 FCL03</t>
  </si>
  <si>
    <t>PANTALONE DOUBLE FON</t>
  </si>
  <si>
    <t>52%WV 40%CO 8%PA</t>
  </si>
  <si>
    <t>EI067/E2594/E2657</t>
  </si>
  <si>
    <t>SD10MAL10012</t>
  </si>
  <si>
    <t>DMP029 F8L08</t>
  </si>
  <si>
    <t>PANTALONE AMPIO CON</t>
  </si>
  <si>
    <t>E2606/CANDICE</t>
  </si>
  <si>
    <t>E2662/CHIA</t>
  </si>
  <si>
    <t>E1138/KAKI</t>
  </si>
  <si>
    <t>E2116/INCHIOSTRO</t>
  </si>
  <si>
    <t>SD10MAL10013</t>
  </si>
  <si>
    <t>DRP006 TCU47</t>
  </si>
  <si>
    <t>PANT.DRITTO BASICO</t>
  </si>
  <si>
    <t>96%WV 4%EA</t>
  </si>
  <si>
    <t>SD10MAL10014</t>
  </si>
  <si>
    <t>DRP014 TAU80</t>
  </si>
  <si>
    <t>PANTALONE 5 TASCHE</t>
  </si>
  <si>
    <t>99%CO 1%EA</t>
  </si>
  <si>
    <t>SD10MAL10015</t>
  </si>
  <si>
    <t>DRP015 T4F15</t>
  </si>
  <si>
    <t>PANTA PAREO ST.FOULA</t>
  </si>
  <si>
    <t>EL212/CANDIDO/KARKADE'</t>
  </si>
  <si>
    <t>EL016/CANDIDO/AQUARIUM</t>
  </si>
  <si>
    <t>EL015/CANDIDO/MATCHA</t>
  </si>
  <si>
    <t>SD10MAL10016</t>
  </si>
  <si>
    <t>DRP015 T4F16</t>
  </si>
  <si>
    <t>EL018/CANDIDO/RIBES/NESPOL</t>
  </si>
  <si>
    <t>SD10MAL10017</t>
  </si>
  <si>
    <t>DRP019 TCU09</t>
  </si>
  <si>
    <t>PANTALONE PIEGA</t>
  </si>
  <si>
    <t>98%WV 2%EA</t>
  </si>
  <si>
    <t>E1783/ROYAL BLU</t>
  </si>
  <si>
    <t>SD10MAL10018</t>
  </si>
  <si>
    <t>DRP020 TAF07</t>
  </si>
  <si>
    <t>PANTA ADERENTI</t>
  </si>
  <si>
    <t>EL019/CANDIDO/RIBES</t>
  </si>
  <si>
    <t>EI973/CANDIDO/PLATINUM</t>
  </si>
  <si>
    <t>SD10MAL10019</t>
  </si>
  <si>
    <t>DRP020 TAU07</t>
  </si>
  <si>
    <t>E2933/RIBES</t>
  </si>
  <si>
    <t>E2944/MALACHITE</t>
  </si>
  <si>
    <t>SD10MAL10020</t>
  </si>
  <si>
    <t>DRP021 T5U02</t>
  </si>
  <si>
    <t>PANTA PALAZZO</t>
  </si>
  <si>
    <t>100%LI</t>
  </si>
  <si>
    <t>SD10MAL10021</t>
  </si>
  <si>
    <t>DRP021 TAR09</t>
  </si>
  <si>
    <t>70%CO 29%LI 1%EA</t>
  </si>
  <si>
    <t>EI942/BEIGE/MARMO</t>
  </si>
  <si>
    <t>SD10MAL10022</t>
  </si>
  <si>
    <t>DRP029 TAU85</t>
  </si>
  <si>
    <t>PANTALONI 5 TASCHE</t>
  </si>
  <si>
    <t>98%CO 2%EA</t>
  </si>
  <si>
    <t>E3048/PINK LAVANDER</t>
  </si>
  <si>
    <t>SD10MAL10023</t>
  </si>
  <si>
    <t>DRP032 T3U50</t>
  </si>
  <si>
    <t>SD10MAL10024</t>
  </si>
  <si>
    <t>DRP036 T3P10</t>
  </si>
  <si>
    <t>PANTALONE GAMBA DRIT</t>
  </si>
  <si>
    <t>E3210/AVENA</t>
  </si>
  <si>
    <t>SD10MAL10025</t>
  </si>
  <si>
    <t>DRP037 TDU22</t>
  </si>
  <si>
    <t>PANTALONE BERMUDA</t>
  </si>
  <si>
    <t>56%SE 44%CA</t>
  </si>
  <si>
    <t>E1225/CHALK</t>
  </si>
  <si>
    <t>SD10MAL10026</t>
  </si>
  <si>
    <t>DRP038 T5U43</t>
  </si>
  <si>
    <t>PANTALONE VITA ALTA</t>
  </si>
  <si>
    <t>SD10MAL10027</t>
  </si>
  <si>
    <t>DRP038 TDU22</t>
  </si>
  <si>
    <t>SD10MAL10028</t>
  </si>
  <si>
    <t>DRP042 PKN69</t>
  </si>
  <si>
    <t>PANTALONCINO C/TASCH</t>
  </si>
  <si>
    <t>100%WX</t>
  </si>
  <si>
    <t>E3182/DESERTO</t>
  </si>
  <si>
    <t>SD10MAL10029</t>
  </si>
  <si>
    <t>DXP001 F3Z03</t>
  </si>
  <si>
    <t>PANTALONE AMPIO C/C</t>
  </si>
  <si>
    <t>E2930/KARKAD?</t>
  </si>
  <si>
    <t>E2934/PAGODA</t>
  </si>
  <si>
    <t>E11/BLU</t>
  </si>
  <si>
    <t>E2595/SAND</t>
  </si>
  <si>
    <t>SD10MAL10030</t>
  </si>
  <si>
    <t>DXP004 F3Z03</t>
  </si>
  <si>
    <t>PANTALONE AMPIO</t>
  </si>
  <si>
    <t>EI547/E1377/E105</t>
  </si>
  <si>
    <t>EI617/E0091/E105</t>
  </si>
  <si>
    <t>EI606/E105/E1377</t>
  </si>
  <si>
    <t>SD10MAL10031</t>
  </si>
  <si>
    <t>DXP009 F2L20</t>
  </si>
  <si>
    <t>PANTALONE STRETCH</t>
  </si>
  <si>
    <t>93%WV 7%PL</t>
  </si>
  <si>
    <t>E2906/NOCCIOLA</t>
  </si>
  <si>
    <t>SD10MAL10032</t>
  </si>
  <si>
    <t>DXP013 F4I09</t>
  </si>
  <si>
    <t>PANTALONE C/COSTINA</t>
  </si>
  <si>
    <t>E2924/PACIFICO</t>
  </si>
  <si>
    <t>E2918/RISO</t>
  </si>
  <si>
    <t>SD10MAL10033</t>
  </si>
  <si>
    <t>DXP034 F3I27</t>
  </si>
  <si>
    <t>PANTALONE A ZAMPA</t>
  </si>
  <si>
    <t>E1248/STARFISH</t>
  </si>
  <si>
    <t>E2079/LATTE</t>
  </si>
  <si>
    <t>SD10MAL10034</t>
  </si>
  <si>
    <t>DXP035 FDZ01</t>
  </si>
  <si>
    <t>PANTALONE DIRITTO</t>
  </si>
  <si>
    <t>50%CO 50%SE</t>
  </si>
  <si>
    <t>E0046/CAMEO</t>
  </si>
  <si>
    <t>E0012/HYDRANGEA</t>
  </si>
  <si>
    <t>SD10MAL10035</t>
  </si>
  <si>
    <t>DXP036 F3Z24</t>
  </si>
  <si>
    <t>PANTALONE CON TASCHE</t>
  </si>
  <si>
    <t>SD10MAL10036</t>
  </si>
  <si>
    <t>DXP038 FAL17</t>
  </si>
  <si>
    <t>PANTALONE DOUBLE C/P</t>
  </si>
  <si>
    <t>52%Co 48%Pa</t>
  </si>
  <si>
    <t>EM121/E3164/E3230</t>
  </si>
  <si>
    <t>SD10MAL10037</t>
  </si>
  <si>
    <t>DXP039 FEL02</t>
  </si>
  <si>
    <t>PANTALONE P.TESSUTO</t>
  </si>
  <si>
    <t>53%VI 47%CO</t>
  </si>
  <si>
    <t>SD10MAL10038</t>
  </si>
  <si>
    <t>WRP002 TWU16</t>
  </si>
  <si>
    <t>60%PL 19%VI 19%WO 2%EA</t>
  </si>
  <si>
    <t>SD11</t>
  </si>
  <si>
    <t>SD11MAL00001</t>
  </si>
  <si>
    <t>DMA301 F1K02</t>
  </si>
  <si>
    <t>GIROCOLLO MANICA LUN</t>
  </si>
  <si>
    <t>E2971/ACQUA</t>
  </si>
  <si>
    <t>SD11MAL00002</t>
  </si>
  <si>
    <t>DMA302 F1K02</t>
  </si>
  <si>
    <t>GIROCOLLO M/MANICA</t>
  </si>
  <si>
    <t>E3039/MENTHOL</t>
  </si>
  <si>
    <t>E2721/PESCA</t>
  </si>
  <si>
    <t>SD11MAL00003</t>
  </si>
  <si>
    <t>DMA338 F2Z07</t>
  </si>
  <si>
    <t>GIROCOLLO BASICO  M/</t>
  </si>
  <si>
    <t>100%WV</t>
  </si>
  <si>
    <t>E2635/ICE</t>
  </si>
  <si>
    <t>E2643/CARDINALE</t>
  </si>
  <si>
    <t>SD11MAL00004</t>
  </si>
  <si>
    <t>DMA338 F2Z10</t>
  </si>
  <si>
    <t>E1899/COPPER</t>
  </si>
  <si>
    <t>SD11MAL00005</t>
  </si>
  <si>
    <t>DMA405 F2I05</t>
  </si>
  <si>
    <t>GIROCOLLO MAGLIA UNI</t>
  </si>
  <si>
    <t>SD11MAL00006</t>
  </si>
  <si>
    <t>DMA408 F2Z07</t>
  </si>
  <si>
    <t>GIROCOLLO RIGATO MEZ</t>
  </si>
  <si>
    <t>EI085/E2594/E2638</t>
  </si>
  <si>
    <t>EK420/E2116/E2079</t>
  </si>
  <si>
    <t>SD11MAL00007</t>
  </si>
  <si>
    <t>DMA409 F2Z07</t>
  </si>
  <si>
    <t>GIROCOLLO RIGATO M/L</t>
  </si>
  <si>
    <t>SD11MAL00008</t>
  </si>
  <si>
    <t>DMB147 F1K02</t>
  </si>
  <si>
    <t>SCOLLO A V BASICO M/</t>
  </si>
  <si>
    <t>SD11MAL00010</t>
  </si>
  <si>
    <t>DMG102 F1K02</t>
  </si>
  <si>
    <t>CARDIGAN M/LUNGA</t>
  </si>
  <si>
    <t>SD11MAL00011</t>
  </si>
  <si>
    <t>DMG343 F1K02</t>
  </si>
  <si>
    <t>CARDIGAN REBECCA</t>
  </si>
  <si>
    <t>E2893/CAMEL</t>
  </si>
  <si>
    <t>SD11MAL00012</t>
  </si>
  <si>
    <t>DMG368 F2Z10</t>
  </si>
  <si>
    <t>REBECCA M/L CON ZZ</t>
  </si>
  <si>
    <t>E1396/ALBICOCCA</t>
  </si>
  <si>
    <t>E1773/SIENNA</t>
  </si>
  <si>
    <t>E1980/CINABRO</t>
  </si>
  <si>
    <t>EF011/CIELO</t>
  </si>
  <si>
    <t>SD11MAL00013</t>
  </si>
  <si>
    <t>DMG384 F1K02</t>
  </si>
  <si>
    <t>CARDIGAN LUNGO C/BOT</t>
  </si>
  <si>
    <t>E2887/LATTIGINOSO</t>
  </si>
  <si>
    <t>SD11MAL00015</t>
  </si>
  <si>
    <t>DXA003 F1Z02</t>
  </si>
  <si>
    <t>GIROCOLLO MEZZA MANI</t>
  </si>
  <si>
    <t>E2728/GRANATO</t>
  </si>
  <si>
    <t>Viola/Violet</t>
  </si>
  <si>
    <t>E1829/DAFFODIL</t>
  </si>
  <si>
    <t>SD11MAL00016</t>
  </si>
  <si>
    <t>DXA003 F1Z18</t>
  </si>
  <si>
    <t>E3008/PHARD</t>
  </si>
  <si>
    <t>E3009/OLD ROSE</t>
  </si>
  <si>
    <t>SD11MAL00017</t>
  </si>
  <si>
    <t>DXA003 F1Z23</t>
  </si>
  <si>
    <t>SD11MAL00018</t>
  </si>
  <si>
    <t>DXA003 F2Z07</t>
  </si>
  <si>
    <t>E2907/MOGANO</t>
  </si>
  <si>
    <t>E2912/IRIS</t>
  </si>
  <si>
    <t>SD11MAL00019</t>
  </si>
  <si>
    <t>DXA003 F2Z13</t>
  </si>
  <si>
    <t>SD11MAL00020</t>
  </si>
  <si>
    <t>DXA003 F2Z16</t>
  </si>
  <si>
    <t>E2981/MUD</t>
  </si>
  <si>
    <t>SD11MAL00021</t>
  </si>
  <si>
    <t>DXA004 F1Z02</t>
  </si>
  <si>
    <t>E2676/GAROFANO</t>
  </si>
  <si>
    <t>SD11MAL00022</t>
  </si>
  <si>
    <t>DXA004 F1Z23</t>
  </si>
  <si>
    <t>E2602/BAROLO</t>
  </si>
  <si>
    <t>SD11MAL00024</t>
  </si>
  <si>
    <t>DXA044 F1Z02</t>
  </si>
  <si>
    <t>GIROCOLLO C/CONTRAST</t>
  </si>
  <si>
    <t>EI853/E2676/E2728</t>
  </si>
  <si>
    <t>SD11MAL00025</t>
  </si>
  <si>
    <t>DXA057 F2Z13</t>
  </si>
  <si>
    <t>GIROCOLLO MORBIDO MA</t>
  </si>
  <si>
    <t>SD11MAL00027</t>
  </si>
  <si>
    <t>DXA070 F1C02</t>
  </si>
  <si>
    <t>GIROCOLLO S/M COSTA</t>
  </si>
  <si>
    <t>E1067/VERMIGLIO</t>
  </si>
  <si>
    <t>SD11MAL00029</t>
  </si>
  <si>
    <t>DXA122 F1K02</t>
  </si>
  <si>
    <t>SD11MAL00030</t>
  </si>
  <si>
    <t>DXA123 F1K02</t>
  </si>
  <si>
    <t>GIROCOLLO M/M</t>
  </si>
  <si>
    <t>E2645/CROMO</t>
  </si>
  <si>
    <t>SD11MAL00031</t>
  </si>
  <si>
    <t>DXB001 F1K02</t>
  </si>
  <si>
    <t>SCOLLO V AMPIO BASIC</t>
  </si>
  <si>
    <t>E2945/LILL?</t>
  </si>
  <si>
    <t>SD11MAL00032</t>
  </si>
  <si>
    <t>DXB011 F1Z02</t>
  </si>
  <si>
    <t>SCOLLO V BASIC</t>
  </si>
  <si>
    <t>SD11MAL00034</t>
  </si>
  <si>
    <t>DXB011 F2Z13</t>
  </si>
  <si>
    <t>SD11MAL00035</t>
  </si>
  <si>
    <t>DXC005 F2Z07</t>
  </si>
  <si>
    <t>CICLISTA BASICO M/L</t>
  </si>
  <si>
    <t>SD11MAL00036</t>
  </si>
  <si>
    <t>DXG001 F1Z02</t>
  </si>
  <si>
    <t>CARDIGAN REBECCA BAS</t>
  </si>
  <si>
    <t>SD11MAL00037</t>
  </si>
  <si>
    <t>DXG001 F2Z07</t>
  </si>
  <si>
    <t>SD11MAL00038</t>
  </si>
  <si>
    <t>DXG037 F2Z13</t>
  </si>
  <si>
    <t>CARDIGAN SCIALLATO</t>
  </si>
  <si>
    <t>SD11MAL00039</t>
  </si>
  <si>
    <t>DXG066 F1K02</t>
  </si>
  <si>
    <t>SD11MAL00040</t>
  </si>
  <si>
    <t>DXX002 F2Z13</t>
  </si>
  <si>
    <t>TWIN SET</t>
  </si>
  <si>
    <t>SD11MAL00041</t>
  </si>
  <si>
    <t>DXA194 F1K02</t>
  </si>
  <si>
    <t>Grigio/Grey</t>
  </si>
  <si>
    <t>SD11MAL00042</t>
  </si>
  <si>
    <t>DXC146 FCK09</t>
  </si>
  <si>
    <t>DOLCEVITA</t>
  </si>
  <si>
    <t>70%WO 30%WS</t>
  </si>
  <si>
    <t>Marr/Brown</t>
  </si>
  <si>
    <t>SD11MAL10001</t>
  </si>
  <si>
    <t>DJA036 JBU02</t>
  </si>
  <si>
    <t>GIROCOLLO S/M C/TUBO</t>
  </si>
  <si>
    <t>84%LI 16%SE</t>
  </si>
  <si>
    <t>E2571/ACQUAMARINA</t>
  </si>
  <si>
    <t>SD11MAL10002</t>
  </si>
  <si>
    <t>DJA037 JBU02</t>
  </si>
  <si>
    <t>GIROCOLLO M/L C/ TUB</t>
  </si>
  <si>
    <t>SD11MAL10003</t>
  </si>
  <si>
    <t>DJA043 JBU04</t>
  </si>
  <si>
    <t>SCOLLO BARCA M/LUNGA</t>
  </si>
  <si>
    <t>96%LI 4%EA</t>
  </si>
  <si>
    <t>E3054/CACTUS</t>
  </si>
  <si>
    <t>SD11MAL10004</t>
  </si>
  <si>
    <t>DMA010 F3Z10</t>
  </si>
  <si>
    <t>GIROCOLLO MANICA COR</t>
  </si>
  <si>
    <t>E1092/PEONIA</t>
  </si>
  <si>
    <t>SD11MAL10005</t>
  </si>
  <si>
    <t>DMA042 FDZ01</t>
  </si>
  <si>
    <t>SCOLLO UOVO C/RICCIO</t>
  </si>
  <si>
    <t>E0047/MOOR</t>
  </si>
  <si>
    <t>E0009/BLOSSOM</t>
  </si>
  <si>
    <t>E0028/CLAY</t>
  </si>
  <si>
    <t>E0044/BAMBU'</t>
  </si>
  <si>
    <t>SD11MAL10006</t>
  </si>
  <si>
    <t>DMA089 F3Z10</t>
  </si>
  <si>
    <t>GIROCOLLO C/CINTURA</t>
  </si>
  <si>
    <t>E950/COIMBRA</t>
  </si>
  <si>
    <t>SD11MAL10007</t>
  </si>
  <si>
    <t>DMA219 FBZ02</t>
  </si>
  <si>
    <t>83%LI 17%PA</t>
  </si>
  <si>
    <t>E0813/FAGGIO</t>
  </si>
  <si>
    <t>SD11MAL10008</t>
  </si>
  <si>
    <t>DMA220 FBZ02</t>
  </si>
  <si>
    <t>SD11MAL10009</t>
  </si>
  <si>
    <t>DMA337 F8Z02</t>
  </si>
  <si>
    <t>GIROCOLLO BASICO M/L</t>
  </si>
  <si>
    <t>SD11MAL10010</t>
  </si>
  <si>
    <t>DMA338 F8Z02</t>
  </si>
  <si>
    <t>E1912/FLUO</t>
  </si>
  <si>
    <t>SD11MAL10011</t>
  </si>
  <si>
    <t>DMA373 F8Z02</t>
  </si>
  <si>
    <t>E0035/APPLE GREEN</t>
  </si>
  <si>
    <t>SD11MAL10012</t>
  </si>
  <si>
    <t>DMA398 F3C20</t>
  </si>
  <si>
    <t>GIROCOLLO C/RIGA PIA</t>
  </si>
  <si>
    <t>EI081/E0751/E2645</t>
  </si>
  <si>
    <t>SD11MAL10013</t>
  </si>
  <si>
    <t>DMA421 F3Z16</t>
  </si>
  <si>
    <t>GIROCOLLO OVER</t>
  </si>
  <si>
    <t>E2655/BURGUNDY</t>
  </si>
  <si>
    <t>SD11MAL10014</t>
  </si>
  <si>
    <t>DMA422 F3L09</t>
  </si>
  <si>
    <t>GIROCOLLO MANICHE AM</t>
  </si>
  <si>
    <t>SD11MAL10015</t>
  </si>
  <si>
    <t>DMB172 F3Z16</t>
  </si>
  <si>
    <t>SCOLLO V M/RAGLAN C/</t>
  </si>
  <si>
    <t>E2654/MAGENTA</t>
  </si>
  <si>
    <t>E2639/SMERALDO</t>
  </si>
  <si>
    <t>E2653/MANGANESE</t>
  </si>
  <si>
    <t>SD11MAL10016</t>
  </si>
  <si>
    <t>DME070 F3Z16</t>
  </si>
  <si>
    <t>SCOLLO QUADRATO M/LU</t>
  </si>
  <si>
    <t>SD11MAL10017</t>
  </si>
  <si>
    <t>DME071 F3C21</t>
  </si>
  <si>
    <t>MONOSPALLA MANICA AM</t>
  </si>
  <si>
    <t>SD11MAL10018</t>
  </si>
  <si>
    <t>DMG014 F3Z10</t>
  </si>
  <si>
    <t>REBECCA</t>
  </si>
  <si>
    <t>SD11MAL10019</t>
  </si>
  <si>
    <t>DMG281 S3A01</t>
  </si>
  <si>
    <t>CARDIGAN ASIMMETRICO</t>
  </si>
  <si>
    <t>E0447/BUCANEVE</t>
  </si>
  <si>
    <t>SD11MAL10020</t>
  </si>
  <si>
    <t>DMG368 F8Z02</t>
  </si>
  <si>
    <t>E1613/ANICE</t>
  </si>
  <si>
    <t>SD11MAL10021</t>
  </si>
  <si>
    <t>DMG370 F4I05</t>
  </si>
  <si>
    <t>CARDIGAN C/SPACCHI E</t>
  </si>
  <si>
    <t>E2567/MELOGRANO</t>
  </si>
  <si>
    <t>E2568/RUBINO</t>
  </si>
  <si>
    <t>E2565/CREMA</t>
  </si>
  <si>
    <t>SD11MAL10022</t>
  </si>
  <si>
    <t>DMG377 F3C14</t>
  </si>
  <si>
    <t>CARDIGAN C/ZIP P.PER</t>
  </si>
  <si>
    <t>E2570/OCEAN</t>
  </si>
  <si>
    <t>SD11MAL10023</t>
  </si>
  <si>
    <t>DMG379 F3L11</t>
  </si>
  <si>
    <t>CARDIGAN IN COSTA</t>
  </si>
  <si>
    <t>E2576/ARAGOSTA</t>
  </si>
  <si>
    <t>SD11MAL10024</t>
  </si>
  <si>
    <t>DMG380 F3I11</t>
  </si>
  <si>
    <t>CARDIGAN LUNGO LINKS</t>
  </si>
  <si>
    <t>SD11MAL10025</t>
  </si>
  <si>
    <t>DMG408 F3Z16</t>
  </si>
  <si>
    <t>CARDIGAN OVER M/RAGL</t>
  </si>
  <si>
    <t>E2636/ARDESIA</t>
  </si>
  <si>
    <t>SD11MAL10027</t>
  </si>
  <si>
    <t>DTW179 FFH01</t>
  </si>
  <si>
    <t>COLLO ANELLO KNIT AN</t>
  </si>
  <si>
    <t>50%CO 50%WS</t>
  </si>
  <si>
    <t>EG131/E1548/E1548</t>
  </si>
  <si>
    <t>UNI</t>
  </si>
  <si>
    <t>SD11MAL10028</t>
  </si>
  <si>
    <t>DXA001 F3K10</t>
  </si>
  <si>
    <t>GIROCOLLO M/M OVER</t>
  </si>
  <si>
    <t>SD11MAL10029</t>
  </si>
  <si>
    <t>DXA003 F8Z02</t>
  </si>
  <si>
    <t>E2943/NESPOLA</t>
  </si>
  <si>
    <t>SD11MAL10030</t>
  </si>
  <si>
    <t>DXA003 FCZ04</t>
  </si>
  <si>
    <t>70%WV 20%SE 10%WS</t>
  </si>
  <si>
    <t>E2975/GRANITO</t>
  </si>
  <si>
    <t>E2986/SKYLINE</t>
  </si>
  <si>
    <t>SD11MAL10031</t>
  </si>
  <si>
    <t>DXA004 F3Z03</t>
  </si>
  <si>
    <t>E2937/EUCALIPTO</t>
  </si>
  <si>
    <t>SD11MAL10033</t>
  </si>
  <si>
    <t>DXA004 FCZ04</t>
  </si>
  <si>
    <t>E3007/MENTA</t>
  </si>
  <si>
    <t>SD11MAL10034</t>
  </si>
  <si>
    <t>DXA007 F3Z03</t>
  </si>
  <si>
    <t>GIROCOLLO C/ZIP MANI</t>
  </si>
  <si>
    <t>E1919/CRIMSON</t>
  </si>
  <si>
    <t>E1916/CIPRIOSO</t>
  </si>
  <si>
    <t>SD11MAL10035</t>
  </si>
  <si>
    <t>DXA008 F3Z03</t>
  </si>
  <si>
    <t>GIROCOLLO OVER M/M</t>
  </si>
  <si>
    <t>SD11MAL10036</t>
  </si>
  <si>
    <t>DXA014 F8Z02</t>
  </si>
  <si>
    <t>SD11MAL10037</t>
  </si>
  <si>
    <t>DXA016 FDZ02</t>
  </si>
  <si>
    <t>GIROCOLLO OVER M 3/4</t>
  </si>
  <si>
    <t>55%SE 45%CO</t>
  </si>
  <si>
    <t>E2084/AVORIO</t>
  </si>
  <si>
    <t>SD11MAL10038</t>
  </si>
  <si>
    <t>DXA019 F3C03</t>
  </si>
  <si>
    <t>SCOLLO BARCA S/M COS</t>
  </si>
  <si>
    <t>E2031/ACQUAMARINA</t>
  </si>
  <si>
    <t>SD11MAL10039</t>
  </si>
  <si>
    <t>DXA020 F3B25</t>
  </si>
  <si>
    <t>GIROCOLLO S/M MIX PU</t>
  </si>
  <si>
    <t>E2725/FRAGOLA</t>
  </si>
  <si>
    <t>SD11MAL10040</t>
  </si>
  <si>
    <t>DXA021 F3Z03</t>
  </si>
  <si>
    <t>GIROCOLLO SCATOLA</t>
  </si>
  <si>
    <t>E1608/ANGURIA</t>
  </si>
  <si>
    <t>SD11MAL10042</t>
  </si>
  <si>
    <t>DXA059 F3Z03</t>
  </si>
  <si>
    <t>GIROCOLLO M/M RIGATA</t>
  </si>
  <si>
    <t>EL058/E105/E2937</t>
  </si>
  <si>
    <t>EL051/E105/E2919</t>
  </si>
  <si>
    <t>SD11MAL10043</t>
  </si>
  <si>
    <t>DXA060 F3Z03</t>
  </si>
  <si>
    <t>GIROCOLLO S/M STAMPA</t>
  </si>
  <si>
    <t>SD11MAL10044</t>
  </si>
  <si>
    <t>DXA062 FDC05</t>
  </si>
  <si>
    <t>GIROCOLLO P.CORDA OV</t>
  </si>
  <si>
    <t>55%SE 45%LI</t>
  </si>
  <si>
    <t>SD11MAL10045</t>
  </si>
  <si>
    <t>DXA066 F4I09</t>
  </si>
  <si>
    <t>GIRO JACQUARD SENZA</t>
  </si>
  <si>
    <t>EL154/VARIANTE 739</t>
  </si>
  <si>
    <t>EL155/VARIANTE 740</t>
  </si>
  <si>
    <t>EL206/VARIANTE 472</t>
  </si>
  <si>
    <t>SD11MAL10046</t>
  </si>
  <si>
    <t>DXA076 FBB02</t>
  </si>
  <si>
    <t>GIROCOLLO M/LUNGA</t>
  </si>
  <si>
    <t>77%LI 23%CO</t>
  </si>
  <si>
    <t>E1725/CRICKET</t>
  </si>
  <si>
    <t>SD11MAL10047</t>
  </si>
  <si>
    <t>DXA077 FBB02</t>
  </si>
  <si>
    <t>SCOLLO BARCA M/L</t>
  </si>
  <si>
    <t>E2922/MANDARINO</t>
  </si>
  <si>
    <t>SD11MAL10049</t>
  </si>
  <si>
    <t>DXA124 F3I27</t>
  </si>
  <si>
    <t>GIROCOLLO M/L SCATOL</t>
  </si>
  <si>
    <t>E2938/GINGER</t>
  </si>
  <si>
    <t>SD11MAL10050</t>
  </si>
  <si>
    <t>DXA129 FBC08</t>
  </si>
  <si>
    <t>GIROCOLLO M/M P. FIO</t>
  </si>
  <si>
    <t>86%LI 14%PA</t>
  </si>
  <si>
    <t>EL772/E0008/E105</t>
  </si>
  <si>
    <t>SD11MAL10051</t>
  </si>
  <si>
    <t>DXA130 F3Z25</t>
  </si>
  <si>
    <t>CC937/CELESTE CHIARO</t>
  </si>
  <si>
    <t>SD11MAL10052</t>
  </si>
  <si>
    <t>DXA135 FAI01</t>
  </si>
  <si>
    <t>E1047/NUDO</t>
  </si>
  <si>
    <t>E1030/ROSINE</t>
  </si>
  <si>
    <t>SD11MAL10053</t>
  </si>
  <si>
    <t>DXA162 F3Z22</t>
  </si>
  <si>
    <t>SCOLLO BARCA M/CORTA</t>
  </si>
  <si>
    <t>EM099/E1248/E0158</t>
  </si>
  <si>
    <t>SD11MAL10054</t>
  </si>
  <si>
    <t>DXA163 FDZ01</t>
  </si>
  <si>
    <t>EM231/E0050/BLU</t>
  </si>
  <si>
    <t>EM232/E0051/NERO</t>
  </si>
  <si>
    <t>SD11MAL10055</t>
  </si>
  <si>
    <t>DXA164 F3Z24</t>
  </si>
  <si>
    <t>GIROCOLLO FELPA C/CA</t>
  </si>
  <si>
    <t>EM104/E1970/E2088</t>
  </si>
  <si>
    <t>EM105/E1972/E2088</t>
  </si>
  <si>
    <t>EM234/E2657/BLU</t>
  </si>
  <si>
    <t>EM233/E2638/BLU</t>
  </si>
  <si>
    <t>SD11MAL10056</t>
  </si>
  <si>
    <t>DXA166 F1B89</t>
  </si>
  <si>
    <t>GIROCOLLO M/M P.TRAF</t>
  </si>
  <si>
    <t>74%WS 23%LI 3%PA</t>
  </si>
  <si>
    <t>E3205/MAGNOLIA</t>
  </si>
  <si>
    <t>SD11MAL10058</t>
  </si>
  <si>
    <t>DXA174 F3L32</t>
  </si>
  <si>
    <t>GIROCOLLO C/FIORE</t>
  </si>
  <si>
    <t>90%CO 10%PA</t>
  </si>
  <si>
    <t>E3215/POMELO</t>
  </si>
  <si>
    <t>SD11MAL10059</t>
  </si>
  <si>
    <t>DXA179 F1C64</t>
  </si>
  <si>
    <t>94%WS 6%PA</t>
  </si>
  <si>
    <t>E3220/ICE MINT</t>
  </si>
  <si>
    <t>SD11MAL10060</t>
  </si>
  <si>
    <t>DXA183 FEL02</t>
  </si>
  <si>
    <t>GIROCOLLO M/L CORTO</t>
  </si>
  <si>
    <t>E3094/GESSO</t>
  </si>
  <si>
    <t>SD11MAL10062</t>
  </si>
  <si>
    <t>DXA197 F8Z12</t>
  </si>
  <si>
    <t>GIROCOLLO M/CORTE</t>
  </si>
  <si>
    <t>E3296/OCEAN</t>
  </si>
  <si>
    <t>E2720/MARGHERITA</t>
  </si>
  <si>
    <t>SD11MAL10063</t>
  </si>
  <si>
    <t>DXB002 F3Z03</t>
  </si>
  <si>
    <t>SD11MAL10064</t>
  </si>
  <si>
    <t>DXB002 F8Z02</t>
  </si>
  <si>
    <t>E1072/ARANCIO</t>
  </si>
  <si>
    <t>E2055/CARRARA</t>
  </si>
  <si>
    <t>E0394/SUNSET</t>
  </si>
  <si>
    <t>SD11MAL10065</t>
  </si>
  <si>
    <t>DXB007 F8I12</t>
  </si>
  <si>
    <t>SCOLLO V PLISSE</t>
  </si>
  <si>
    <t>SD11MAL10067</t>
  </si>
  <si>
    <t>DXB012 FDZ01</t>
  </si>
  <si>
    <t>SCOLLO V AMPIO M.3/4</t>
  </si>
  <si>
    <t>50%SE 50%CO</t>
  </si>
  <si>
    <t>E1059/SURF</t>
  </si>
  <si>
    <t>E0031/PAPYRUS</t>
  </si>
  <si>
    <t>SD11MAL10068</t>
  </si>
  <si>
    <t>DXB015 FBZ02</t>
  </si>
  <si>
    <t>SCOLLO V M/MANICA -</t>
  </si>
  <si>
    <t>E0008/DREAM</t>
  </si>
  <si>
    <t>E0820/SCARLET</t>
  </si>
  <si>
    <t>E1051/GLACE'</t>
  </si>
  <si>
    <t>E1066/LACCA</t>
  </si>
  <si>
    <t>E0032/METROPOLITAN</t>
  </si>
  <si>
    <t>E0777/BRAN</t>
  </si>
  <si>
    <t>SD11MAL10069</t>
  </si>
  <si>
    <t>DXB025 F8Z02</t>
  </si>
  <si>
    <t>SCOLLO V M/LUNGA</t>
  </si>
  <si>
    <t>SD11MAL10070</t>
  </si>
  <si>
    <t>DXB026 F3Z03</t>
  </si>
  <si>
    <t>MAGLIA INCROCIO M/M</t>
  </si>
  <si>
    <t>SD11MAL10071</t>
  </si>
  <si>
    <t>DXB030 F3Z03</t>
  </si>
  <si>
    <t>SCOLLO V M/L RIGHE</t>
  </si>
  <si>
    <t>SD11MAL10072</t>
  </si>
  <si>
    <t>DXB031 FDC05</t>
  </si>
  <si>
    <t>SCOLLO V P.CORDA</t>
  </si>
  <si>
    <t>E2936/NINFEA</t>
  </si>
  <si>
    <t>SD11MAL10073</t>
  </si>
  <si>
    <t>DXB041 F2Z18</t>
  </si>
  <si>
    <t>SCOLLO V COLLO TUBOL</t>
  </si>
  <si>
    <t>88%WV 12%SE</t>
  </si>
  <si>
    <t>EL455/E3011/E0827</t>
  </si>
  <si>
    <t>SD11MAL10074</t>
  </si>
  <si>
    <t>DXB060 F3A23</t>
  </si>
  <si>
    <t>SCOLLO V OVER</t>
  </si>
  <si>
    <t>SD11MAL10076</t>
  </si>
  <si>
    <t>DXB062 F8I13</t>
  </si>
  <si>
    <t>SCOLLO V MANICHE SBU</t>
  </si>
  <si>
    <t>E3059/AMETHYST</t>
  </si>
  <si>
    <t>SD11MAL10077</t>
  </si>
  <si>
    <t>DXB073 F8I19</t>
  </si>
  <si>
    <t>SCOLLO V M/PIPISTREL</t>
  </si>
  <si>
    <t>E3165/STRING</t>
  </si>
  <si>
    <t>SD11MAL10078</t>
  </si>
  <si>
    <t>DXB076 Y1A07</t>
  </si>
  <si>
    <t>SCOLLO V C/CAPPUCCIO</t>
  </si>
  <si>
    <t>83%WS 13%LI 4%PA</t>
  </si>
  <si>
    <t>E3209/DURIAN</t>
  </si>
  <si>
    <t>SD11MAL10080</t>
  </si>
  <si>
    <t>DXB078 F8I18</t>
  </si>
  <si>
    <t>SD11MAL10083</t>
  </si>
  <si>
    <t>DXC001 F3Z03</t>
  </si>
  <si>
    <t>COREANA S/M C/ZIP</t>
  </si>
  <si>
    <t>SD11MAL10084</t>
  </si>
  <si>
    <t>DXC005 F8Z02</t>
  </si>
  <si>
    <t>E1532/FONDENTE</t>
  </si>
  <si>
    <t>SD11MAL10085</t>
  </si>
  <si>
    <t>DXC049 FDI12</t>
  </si>
  <si>
    <t>COLLO ALTO M/LUNGA</t>
  </si>
  <si>
    <t>SD11MAL10086</t>
  </si>
  <si>
    <t>DXC050 FDL06</t>
  </si>
  <si>
    <t>MEZZO COLLO S/MANICH</t>
  </si>
  <si>
    <t>EL179/E2927/E1783</t>
  </si>
  <si>
    <t>EL047/E105/E0091</t>
  </si>
  <si>
    <t>SD11MAL10087</t>
  </si>
  <si>
    <t>DXC052 FAD04</t>
  </si>
  <si>
    <t>COLLO ALTO C/TRECCIA</t>
  </si>
  <si>
    <t>67%CO 33%PA</t>
  </si>
  <si>
    <t>SD11MAL10089</t>
  </si>
  <si>
    <t>DXC058 F8Z02</t>
  </si>
  <si>
    <t>COLLO ALTO C/TUBOLAR</t>
  </si>
  <si>
    <t>SD11MAL10090</t>
  </si>
  <si>
    <t>DXE001 FAC11</t>
  </si>
  <si>
    <t>SCOLLO MADONNA M/L</t>
  </si>
  <si>
    <t>46%CO 46%SE 6%PA 2%PU</t>
  </si>
  <si>
    <t>SD11MAL10091</t>
  </si>
  <si>
    <t>DXE006 F3C33</t>
  </si>
  <si>
    <t>MONOSPALLA C/FIOCCO</t>
  </si>
  <si>
    <t>E3231/BLU NOTTE</t>
  </si>
  <si>
    <t>SD11MAL10092</t>
  </si>
  <si>
    <t>DXG001 F8Z02</t>
  </si>
  <si>
    <t>E2896/DARK VIOLET</t>
  </si>
  <si>
    <t>SD11MAL10093</t>
  </si>
  <si>
    <t>DXG002 F3Z03</t>
  </si>
  <si>
    <t>CARDIGAN REBECCA COR</t>
  </si>
  <si>
    <t>E1390/PORPORA</t>
  </si>
  <si>
    <t>SD11MAL10094</t>
  </si>
  <si>
    <t>DXG002 F8Z02</t>
  </si>
  <si>
    <t>SD11MAL10095</t>
  </si>
  <si>
    <t>DXG003 FDI09</t>
  </si>
  <si>
    <t>REBECCA  M/INGLESE</t>
  </si>
  <si>
    <t>SD11MAL10096</t>
  </si>
  <si>
    <t>DXG005 F3B26</t>
  </si>
  <si>
    <t>CARDIGAN ROMBI</t>
  </si>
  <si>
    <t>SD11MAL10097</t>
  </si>
  <si>
    <t>DXG012 F3B25</t>
  </si>
  <si>
    <t>CARDIGAN M/L P.INTRE</t>
  </si>
  <si>
    <t>SD11MAL10098</t>
  </si>
  <si>
    <t>DXG015 F3Z03</t>
  </si>
  <si>
    <t>REBECCA RIGATA M 3/4</t>
  </si>
  <si>
    <t>EI605/E105/E1916/E1919</t>
  </si>
  <si>
    <t>EI604/E105/E1396/E1390</t>
  </si>
  <si>
    <t>EI627/E1377/E105/E0091</t>
  </si>
  <si>
    <t>SD11MAL10099</t>
  </si>
  <si>
    <t>DXG017 FBZ02</t>
  </si>
  <si>
    <t>CARDIGAN - M/SCATOLA</t>
  </si>
  <si>
    <t>E0198/PAPAVERO</t>
  </si>
  <si>
    <t>E0798/LUNA</t>
  </si>
  <si>
    <t>E0826/ARAGOSTA</t>
  </si>
  <si>
    <t>E0023/MISTERY</t>
  </si>
  <si>
    <t>E2523/LUCCIOLA</t>
  </si>
  <si>
    <t>SD11MAL10100</t>
  </si>
  <si>
    <t>DXG020 F8Z02</t>
  </si>
  <si>
    <t>CARDIGAN BASICO C/BO</t>
  </si>
  <si>
    <t>SD11MAL10101</t>
  </si>
  <si>
    <t>DXG037 FDZ03</t>
  </si>
  <si>
    <t>SD11MAL10102</t>
  </si>
  <si>
    <t>DXG038 F3L07</t>
  </si>
  <si>
    <t>CARDIGAN M/AMPIE</t>
  </si>
  <si>
    <t>SD11MAL10103</t>
  </si>
  <si>
    <t>DXG039 FDZ03</t>
  </si>
  <si>
    <t>CARDIGAN S/M AMPIO</t>
  </si>
  <si>
    <t>EL204/E105/CANDIDO</t>
  </si>
  <si>
    <t>EL059/E2933/RIBES</t>
  </si>
  <si>
    <t>SD11MAL10104</t>
  </si>
  <si>
    <t>DXG042 F3Z03</t>
  </si>
  <si>
    <t>CARDIGAN LUNGO STAMP</t>
  </si>
  <si>
    <t>SD11MAL10106</t>
  </si>
  <si>
    <t>DXG069 F3Z25</t>
  </si>
  <si>
    <t>LL883/LILLA</t>
  </si>
  <si>
    <t>SD11MAL10107</t>
  </si>
  <si>
    <t>DXG072 F3I27</t>
  </si>
  <si>
    <t>CARDIGAN OVE LUNGO</t>
  </si>
  <si>
    <t>E1398/ICE BLU</t>
  </si>
  <si>
    <t>SD11MAL10108</t>
  </si>
  <si>
    <t>DXG072 FBI06</t>
  </si>
  <si>
    <t>SD11MAL10109</t>
  </si>
  <si>
    <t>DXG090 FAD07</t>
  </si>
  <si>
    <t>COREANA CORTA RAGLAN</t>
  </si>
  <si>
    <t>40%CO 40%WS 20%PA</t>
  </si>
  <si>
    <t>SD11MAL10110</t>
  </si>
  <si>
    <t>DXG095 F1K23</t>
  </si>
  <si>
    <t>CARDIGAN M/M RASATO</t>
  </si>
  <si>
    <t>SD11MAL10111</t>
  </si>
  <si>
    <t>DXI002 F3I27</t>
  </si>
  <si>
    <t>GILET SCOLLO V LUNGO</t>
  </si>
  <si>
    <t>SD11MAL10112</t>
  </si>
  <si>
    <t>DXJ001 FDC03</t>
  </si>
  <si>
    <t>GILET SCOLLO V M/ING</t>
  </si>
  <si>
    <t>SD11MAL10113</t>
  </si>
  <si>
    <t>DXJ003 F3A22</t>
  </si>
  <si>
    <t>GILET SCOLLO V TRECC</t>
  </si>
  <si>
    <t>SD11MAL10114</t>
  </si>
  <si>
    <t>DXX001 FDZ01</t>
  </si>
  <si>
    <t>SD11MAL10115</t>
  </si>
  <si>
    <t>DXX002 F8Z02</t>
  </si>
  <si>
    <t>SD11MAL10116</t>
  </si>
  <si>
    <t>DXX004 F8Z02</t>
  </si>
  <si>
    <t>E2920/BONSAI</t>
  </si>
  <si>
    <t>SD11MAL10117</t>
  </si>
  <si>
    <t>DXA173 F3B35</t>
  </si>
  <si>
    <t>GIROCOLLO M/L</t>
  </si>
  <si>
    <t>Fuxia</t>
  </si>
  <si>
    <t>SD12</t>
  </si>
  <si>
    <t>SD12MAL10001</t>
  </si>
  <si>
    <t>DME064 F8Z02</t>
  </si>
  <si>
    <t>TUNICA AMPIA SCOLLO</t>
  </si>
  <si>
    <t>E2594/ICE FIELD</t>
  </si>
  <si>
    <t>SD15</t>
  </si>
  <si>
    <t>SD15MAL10001</t>
  </si>
  <si>
    <t>DTW186 T4U38</t>
  </si>
  <si>
    <t>FOULARD</t>
  </si>
  <si>
    <t>SD18</t>
  </si>
  <si>
    <t>SD18MAL10001</t>
  </si>
  <si>
    <t>DTT040 AKX34</t>
  </si>
  <si>
    <t>CAPPELLO IN TRECCIA</t>
  </si>
  <si>
    <t>100%CA</t>
  </si>
  <si>
    <t>EJ387/E100/E1606</t>
  </si>
  <si>
    <t>SD18MAL10003</t>
  </si>
  <si>
    <t>DTT084 FFH01</t>
  </si>
  <si>
    <t>CAPPELLO KNIT AND FU</t>
  </si>
  <si>
    <t>SD18MAL10004</t>
  </si>
  <si>
    <t>DTT087 TWU03</t>
  </si>
  <si>
    <t>CAPPELLO TESA LARGA</t>
  </si>
  <si>
    <t>100%PI</t>
  </si>
  <si>
    <t>EL160/CANDIDO/MATCHA/AQUAR</t>
  </si>
  <si>
    <t>SD19</t>
  </si>
  <si>
    <t>SD19MAL00001</t>
  </si>
  <si>
    <t>XXW005 F1Z04</t>
  </si>
  <si>
    <t>STOLA 50X170</t>
  </si>
  <si>
    <t>E2894/CAFFE'</t>
  </si>
  <si>
    <t>E01/GREGGIO</t>
  </si>
  <si>
    <t>SD19MAL10001</t>
  </si>
  <si>
    <t>DTW070 F4L01</t>
  </si>
  <si>
    <t>STOLA 2 LAVORAZIONI</t>
  </si>
  <si>
    <t>E1388/TARTUFO</t>
  </si>
  <si>
    <t>E1383/TEAL</t>
  </si>
  <si>
    <t>E2094/PLATINO</t>
  </si>
  <si>
    <t>E1379/LUNA</t>
  </si>
  <si>
    <t>E1381/LILLA</t>
  </si>
  <si>
    <t>E1387/CANAPA</t>
  </si>
  <si>
    <t>SD19MAL10002</t>
  </si>
  <si>
    <t>DTW184 T4F17</t>
  </si>
  <si>
    <t>STOLA STAMPA FIORE</t>
  </si>
  <si>
    <t>EL186/MATCHA/LILL?</t>
  </si>
  <si>
    <t>SD20</t>
  </si>
  <si>
    <t>SD20MAL00001</t>
  </si>
  <si>
    <t>DXS013 F2I05</t>
  </si>
  <si>
    <t>ABITO LUNGO COLLO AL</t>
  </si>
  <si>
    <t>E2895/SKY BLUE</t>
  </si>
  <si>
    <t>E2908/SAHARA</t>
  </si>
  <si>
    <t>SD20MAL00002</t>
  </si>
  <si>
    <t>DXS022 F2Z13</t>
  </si>
  <si>
    <t>ABITO GIROCOLLO S/M</t>
  </si>
  <si>
    <t>SD20MAL00003</t>
  </si>
  <si>
    <t>DXS023 F2Z13</t>
  </si>
  <si>
    <t>ABITO M/L SPACCHI LA</t>
  </si>
  <si>
    <t>SD20MAL00004</t>
  </si>
  <si>
    <t>DXS028 F2I06</t>
  </si>
  <si>
    <t>ABITO M/L M.ELASTICA</t>
  </si>
  <si>
    <t>SD20MAL10001</t>
  </si>
  <si>
    <t>DJS017 JBU02</t>
  </si>
  <si>
    <t>ABITO M/M CON PIPING</t>
  </si>
  <si>
    <t>EK697/E2116/LATTE</t>
  </si>
  <si>
    <t>SD20MAL10002</t>
  </si>
  <si>
    <t>DJS019 J3F03</t>
  </si>
  <si>
    <t>ABITO LUNGO ASIMMETR</t>
  </si>
  <si>
    <t>68%CO 24%SE 8%LI</t>
  </si>
  <si>
    <t>EL216/ACQUAMARINA/PERLA</t>
  </si>
  <si>
    <t>EL218/TAUPE/BEIGE</t>
  </si>
  <si>
    <t>SD20MAL10003</t>
  </si>
  <si>
    <t>DJS020 J5U01</t>
  </si>
  <si>
    <t>ABITO ASIMMETRICO</t>
  </si>
  <si>
    <t>EL226/BIANCO/MATCHA/PERLA</t>
  </si>
  <si>
    <t>SD20MAL10004</t>
  </si>
  <si>
    <t>DJS021 J4U01</t>
  </si>
  <si>
    <t>ABITO</t>
  </si>
  <si>
    <t>96%VI 4%EA</t>
  </si>
  <si>
    <t>EL209/BIANCO/PERLA</t>
  </si>
  <si>
    <t>SD20MAL10005</t>
  </si>
  <si>
    <t>DJS022 J5U01</t>
  </si>
  <si>
    <t>ABITO CON NASTRINO</t>
  </si>
  <si>
    <t>EL215/BIANCO/ROSSO/ARANCIO</t>
  </si>
  <si>
    <t>SD20MAL10006</t>
  </si>
  <si>
    <t>DMS042 F3G01</t>
  </si>
  <si>
    <t>ABITO SENZA MANICHE</t>
  </si>
  <si>
    <t>E1050/MASTICE</t>
  </si>
  <si>
    <t>SD20MAL10008</t>
  </si>
  <si>
    <t>DMS111 F3A05</t>
  </si>
  <si>
    <t>ABITO CON PAILLETTE</t>
  </si>
  <si>
    <t>SD20MAL10009</t>
  </si>
  <si>
    <t>DMS200 F3I11</t>
  </si>
  <si>
    <t>ABITO LINKS</t>
  </si>
  <si>
    <t>SD20MAL10010</t>
  </si>
  <si>
    <t>DMS201 F8Z02</t>
  </si>
  <si>
    <t>ABITO DOPPIO USO OVE</t>
  </si>
  <si>
    <t>SD20MAL10011</t>
  </si>
  <si>
    <t>DMS202 FDI11</t>
  </si>
  <si>
    <t>ABITO COSTE SENZA MA</t>
  </si>
  <si>
    <t>EK621/E2559/E2571</t>
  </si>
  <si>
    <t>SD20MAL10012</t>
  </si>
  <si>
    <t>DMS220 F3Z20</t>
  </si>
  <si>
    <t>ABITO MANICA A 3/4</t>
  </si>
  <si>
    <t>SD20MAL10014</t>
  </si>
  <si>
    <t>DRS010 T3F17</t>
  </si>
  <si>
    <t>ABITO M/M</t>
  </si>
  <si>
    <t>SD20MAL10015</t>
  </si>
  <si>
    <t>DRS015 T3U50</t>
  </si>
  <si>
    <t>ABITO CON INSERTI PA</t>
  </si>
  <si>
    <t>SD20MAL10016</t>
  </si>
  <si>
    <t>DRS023 T3P10</t>
  </si>
  <si>
    <t>ABITO SMANICATO C/CI</t>
  </si>
  <si>
    <t>SD20MAL10017</t>
  </si>
  <si>
    <t>DRS024 TAF13</t>
  </si>
  <si>
    <t>ABITO C/BALZE E PETT</t>
  </si>
  <si>
    <t>51%CO 36%VI 13%LI</t>
  </si>
  <si>
    <t>EM073/BLU FIORI TONI AZZUR</t>
  </si>
  <si>
    <t>SD20MAL10018</t>
  </si>
  <si>
    <t>DRS025 TAF13</t>
  </si>
  <si>
    <t>ABITO A BALZE</t>
  </si>
  <si>
    <t>SD20MAL10019</t>
  </si>
  <si>
    <t>DXS001 F3Z03</t>
  </si>
  <si>
    <t>ABITO LUNGO C/GOCCIA</t>
  </si>
  <si>
    <t>SD20MAL10020</t>
  </si>
  <si>
    <t>DXS002 F3L22</t>
  </si>
  <si>
    <t>ABITO RIGATO C/SPALL</t>
  </si>
  <si>
    <t>85%CO 15%EA</t>
  </si>
  <si>
    <t>EI610/VARIANTE 690</t>
  </si>
  <si>
    <t>SD20MAL10021</t>
  </si>
  <si>
    <t>DXS003 F3I01</t>
  </si>
  <si>
    <t>ABITO SCOLLO V PLISS</t>
  </si>
  <si>
    <t>EI506/E11/E105</t>
  </si>
  <si>
    <t>EI551/E1390/E105</t>
  </si>
  <si>
    <t>SD20MAL10022</t>
  </si>
  <si>
    <t>DXS004 FDZ02</t>
  </si>
  <si>
    <t>ABITO UOVO MAN 3/4</t>
  </si>
  <si>
    <t>SD20MAL10023</t>
  </si>
  <si>
    <t>DXS005 F3Z03</t>
  </si>
  <si>
    <t>ABITO UOVO M/M</t>
  </si>
  <si>
    <t>SD20MAL10025</t>
  </si>
  <si>
    <t>DXS008 FDZ01</t>
  </si>
  <si>
    <t>ABITO M/M CON CINTUR</t>
  </si>
  <si>
    <t>E0780/NUVOLA</t>
  </si>
  <si>
    <t>E0197/OLTREMARE</t>
  </si>
  <si>
    <t>E0781/MELANZANA</t>
  </si>
  <si>
    <t>SD20MAL10027</t>
  </si>
  <si>
    <t>DXS021 F8Z02</t>
  </si>
  <si>
    <t>ABITO COLLO ALTO</t>
  </si>
  <si>
    <t>SD20MAL10028</t>
  </si>
  <si>
    <t>DXS022 FDZ03</t>
  </si>
  <si>
    <t>SD20MAL10029</t>
  </si>
  <si>
    <t>DXS024 F3L07</t>
  </si>
  <si>
    <t>ABITO GIRO M/AMPIE</t>
  </si>
  <si>
    <t>SD20MAL10030</t>
  </si>
  <si>
    <t>DXS025 FDL06</t>
  </si>
  <si>
    <t>ABITO LUNGO SMANICAT</t>
  </si>
  <si>
    <t>EL052/E2936/E2933</t>
  </si>
  <si>
    <t>EL144/E2088/E2927</t>
  </si>
  <si>
    <t>EI863/E2088/E0091</t>
  </si>
  <si>
    <t>SD20MAL10031</t>
  </si>
  <si>
    <t>DXS027 F3Z03</t>
  </si>
  <si>
    <t>ABITO GIROCOLLO RIGH</t>
  </si>
  <si>
    <t>SD20MAL10032</t>
  </si>
  <si>
    <t>DXS031 F8I03</t>
  </si>
  <si>
    <t>ABITO C/ALTO M/L COS</t>
  </si>
  <si>
    <t>SD20MAL10033</t>
  </si>
  <si>
    <t>DXS034 F3I01</t>
  </si>
  <si>
    <t>ABITO M/L GONNA PLIS</t>
  </si>
  <si>
    <t>SD20MAL10034</t>
  </si>
  <si>
    <t>DXS037 F3Z03</t>
  </si>
  <si>
    <t>EL175/E2080/E105</t>
  </si>
  <si>
    <t>EL176/E105/E2924</t>
  </si>
  <si>
    <t>SD20MAL10035</t>
  </si>
  <si>
    <t>DXS046 FAI01</t>
  </si>
  <si>
    <t>ABITO S/M GONNA AMPI</t>
  </si>
  <si>
    <t>SD20MAL10036</t>
  </si>
  <si>
    <t>DXS047 F3A24</t>
  </si>
  <si>
    <t>ABITO S/M GONNA PIEG</t>
  </si>
  <si>
    <t>EL780/E105/E105</t>
  </si>
  <si>
    <t>SD20MAL10037</t>
  </si>
  <si>
    <t>DXS049 FAC11</t>
  </si>
  <si>
    <t>ABITO SCOLLO MADONNA</t>
  </si>
  <si>
    <t>47%CO 47%SE 5%PA 1%PU</t>
  </si>
  <si>
    <t>SD20MAL10038</t>
  </si>
  <si>
    <t>DXS057 FDZ01</t>
  </si>
  <si>
    <t>ABITO SPALLE SCOPERT</t>
  </si>
  <si>
    <t>EM103/E0046/E0012</t>
  </si>
  <si>
    <t>EM102/E0046/E2088</t>
  </si>
  <si>
    <t>SD20MAL10039</t>
  </si>
  <si>
    <t>DXS058 FEL03</t>
  </si>
  <si>
    <t>ABITO S/M COSTE</t>
  </si>
  <si>
    <t>SD20MAL10040</t>
  </si>
  <si>
    <t>DXS060 FDZ01</t>
  </si>
  <si>
    <t>ABITO TUNICA</t>
  </si>
  <si>
    <t>EM112/E0046/E516</t>
  </si>
  <si>
    <t>EM113/E0540/E2927</t>
  </si>
  <si>
    <t>EM111/E100/E2919</t>
  </si>
  <si>
    <t>SD20MAL10041</t>
  </si>
  <si>
    <t>DJS035 J4U03</t>
  </si>
  <si>
    <t>ABITO INCROCIATO</t>
  </si>
  <si>
    <t>SD21</t>
  </si>
  <si>
    <t>SD21MAL00002</t>
  </si>
  <si>
    <t>DR6029 T1U01</t>
  </si>
  <si>
    <t>CAPPOTTO SMANICATO</t>
  </si>
  <si>
    <t>SD21MAL00003</t>
  </si>
  <si>
    <t>DX6012 F1A02</t>
  </si>
  <si>
    <t>CAPPOTTO CON TASCHE</t>
  </si>
  <si>
    <t>E2966/RUGGINE</t>
  </si>
  <si>
    <t>SD21MAL10001</t>
  </si>
  <si>
    <t>DA6217 TLU22</t>
  </si>
  <si>
    <t>DOPPIO COAT</t>
  </si>
  <si>
    <t>57%CO 43%PU</t>
  </si>
  <si>
    <t>EK965/BLU/BIANCO</t>
  </si>
  <si>
    <t>SD21MAL10003</t>
  </si>
  <si>
    <t>DR6053 TCU61</t>
  </si>
  <si>
    <t>CAPPOTTO CORTO C/CIN</t>
  </si>
  <si>
    <t>88%WV 10%SE 2%PA</t>
  </si>
  <si>
    <t>SD25</t>
  </si>
  <si>
    <t>SD25MAL00004</t>
  </si>
  <si>
    <t>DXN005 F1C02</t>
  </si>
  <si>
    <t>GIACCA REVER C/ZIP</t>
  </si>
  <si>
    <t>SD25MAL10003</t>
  </si>
  <si>
    <t>DMN050 F3A18</t>
  </si>
  <si>
    <t>GIACCA MONOPETTO PUN</t>
  </si>
  <si>
    <t>SD25MAL10004</t>
  </si>
  <si>
    <t>DMN053 FAI01</t>
  </si>
  <si>
    <t>GIACCA MAGLIA ELASTI</t>
  </si>
  <si>
    <t>SD25MAL10006</t>
  </si>
  <si>
    <t>DRN014 T3U50</t>
  </si>
  <si>
    <t>GIACCHINO CORTO DOPP</t>
  </si>
  <si>
    <t>SD25MAL10007</t>
  </si>
  <si>
    <t>DXN003 FAB09</t>
  </si>
  <si>
    <t>GIACCA CON TASCHE</t>
  </si>
  <si>
    <t>SD25MAL10008</t>
  </si>
  <si>
    <t>DXN006 FDL06</t>
  </si>
  <si>
    <t>GIACCHINA C/BOTTONI</t>
  </si>
  <si>
    <t>SD26</t>
  </si>
  <si>
    <t>SD26MAL10001</t>
  </si>
  <si>
    <t>DA6101 T3U71</t>
  </si>
  <si>
    <t>GILET PARKA CON CAPP</t>
  </si>
  <si>
    <t>SD28</t>
  </si>
  <si>
    <t>SD28MAL00001</t>
  </si>
  <si>
    <t>DMO017 F1B02</t>
  </si>
  <si>
    <t>GONNA LUNGA EVANESCE</t>
  </si>
  <si>
    <t>E2672/PEPPER</t>
  </si>
  <si>
    <t>SD28MAL00002</t>
  </si>
  <si>
    <t>DXO005 F1C40</t>
  </si>
  <si>
    <t>GONNA DOUBLE C/TASCH</t>
  </si>
  <si>
    <t>SD28MAL00003</t>
  </si>
  <si>
    <t>DXO010 F2I05</t>
  </si>
  <si>
    <t>GONNA C/SPACCO LATER</t>
  </si>
  <si>
    <t>SD28MAL00004</t>
  </si>
  <si>
    <t>DXO013 F2Z15</t>
  </si>
  <si>
    <t>GONNA PORTAFOGLIO</t>
  </si>
  <si>
    <t>EL148/E2932/E2943/E2080</t>
  </si>
  <si>
    <t>SD28MAL00005</t>
  </si>
  <si>
    <t>DXO018 F2L25</t>
  </si>
  <si>
    <t>GONNA LUNGA</t>
  </si>
  <si>
    <t>SD28MAL00006</t>
  </si>
  <si>
    <t>DXO036 FWC01</t>
  </si>
  <si>
    <t>GONNA MORBIDA RASATA</t>
  </si>
  <si>
    <t>Bordeaux</t>
  </si>
  <si>
    <t>SD28MAL10001</t>
  </si>
  <si>
    <t>DAO008 T4F04</t>
  </si>
  <si>
    <t>GONNA PALLONCINO</t>
  </si>
  <si>
    <t>EG601/E1680/NATURALE</t>
  </si>
  <si>
    <t>SD28MAL10002</t>
  </si>
  <si>
    <t>DAO051 T3U50</t>
  </si>
  <si>
    <t>GONNA SVASATA A PIEG</t>
  </si>
  <si>
    <t>96%CO 4%EA</t>
  </si>
  <si>
    <t>E2092/TALISMANO</t>
  </si>
  <si>
    <t>SD28MAL10003</t>
  </si>
  <si>
    <t>DMO052 F3L09</t>
  </si>
  <si>
    <t>GONNA LUNGA PLISSE'</t>
  </si>
  <si>
    <t>SD28MAL10004</t>
  </si>
  <si>
    <t>DMO055 F8I12</t>
  </si>
  <si>
    <t>GONNA PLISSE</t>
  </si>
  <si>
    <t>SD28MAL10005</t>
  </si>
  <si>
    <t>DRO008 TAU80</t>
  </si>
  <si>
    <t>GONNA VITA ALTA</t>
  </si>
  <si>
    <t>SD28MAL10006</t>
  </si>
  <si>
    <t>DRO009 T4F15</t>
  </si>
  <si>
    <t>GONNA</t>
  </si>
  <si>
    <t>SD28MAL10007</t>
  </si>
  <si>
    <t>DRO010 TCU47</t>
  </si>
  <si>
    <t>GONNA PIEGHE</t>
  </si>
  <si>
    <t>SD28MAL10008</t>
  </si>
  <si>
    <t>DRO023 T3P11</t>
  </si>
  <si>
    <t>MINIGONNA VITA ALTA</t>
  </si>
  <si>
    <t>E3221/SKY GRAY</t>
  </si>
  <si>
    <t>SD28MAL10009</t>
  </si>
  <si>
    <t>DRO027 TAF13</t>
  </si>
  <si>
    <t>GONNA C/PUNTO SMOCK</t>
  </si>
  <si>
    <t>SD28MAL10010</t>
  </si>
  <si>
    <t>DRP023 T3F17</t>
  </si>
  <si>
    <t>GONNA PANTALONE</t>
  </si>
  <si>
    <t>EI999/CANDIDO/RIBES/NINFEA</t>
  </si>
  <si>
    <t>EL198/PLATINUM/WAVE/AQUARI</t>
  </si>
  <si>
    <t>SD28MAL10011</t>
  </si>
  <si>
    <t>DXO001 F3I01</t>
  </si>
  <si>
    <t>GONNA PLISSE'</t>
  </si>
  <si>
    <t>SD28MAL10012</t>
  </si>
  <si>
    <t>DXO002 F3L22</t>
  </si>
  <si>
    <t>GONNA UNITA</t>
  </si>
  <si>
    <t>SD28MAL10013</t>
  </si>
  <si>
    <t>DXO009 F2L20</t>
  </si>
  <si>
    <t>GONNA CORTA COSTA MU</t>
  </si>
  <si>
    <t>SD28MAL10014</t>
  </si>
  <si>
    <t>DXO012 FDL06</t>
  </si>
  <si>
    <t>GONNA JACQUARD BICOL</t>
  </si>
  <si>
    <t>SD28MAL10015</t>
  </si>
  <si>
    <t>DXO014 F4I09</t>
  </si>
  <si>
    <t>GONNA JACQUARD LONGU</t>
  </si>
  <si>
    <t>SD28MAL10016</t>
  </si>
  <si>
    <t>DXO016 F3I01</t>
  </si>
  <si>
    <t>GONNA PLISS? TRAFORA</t>
  </si>
  <si>
    <t>SD28MAL10017</t>
  </si>
  <si>
    <t>DXO022 F3L26</t>
  </si>
  <si>
    <t>GONNA LONGUETTE</t>
  </si>
  <si>
    <t>SD28MAL10018</t>
  </si>
  <si>
    <t>DXO023 F3I27</t>
  </si>
  <si>
    <t>SD28MAL10019</t>
  </si>
  <si>
    <t>DXO024 FAI12</t>
  </si>
  <si>
    <t>GONNA STRETTA</t>
  </si>
  <si>
    <t>37%CO 37%SE 19%PA 7%PU</t>
  </si>
  <si>
    <t>SD28MAL10020</t>
  </si>
  <si>
    <t>DXO030 FDZ01</t>
  </si>
  <si>
    <t>GONNA CON SPACCO</t>
  </si>
  <si>
    <t>SD28MAL10021</t>
  </si>
  <si>
    <t>DXO031 FEL02</t>
  </si>
  <si>
    <t>GONNA COSTE</t>
  </si>
  <si>
    <t>SD28MAL10022</t>
  </si>
  <si>
    <t>DXP014 F3I01</t>
  </si>
  <si>
    <t>GONNA PANTALONE PLIS</t>
  </si>
  <si>
    <t>SD29</t>
  </si>
  <si>
    <t>SD29MAL10001</t>
  </si>
  <si>
    <t>DL1004 PSN54</t>
  </si>
  <si>
    <t>SANDALO C/CINTURINO</t>
  </si>
  <si>
    <t>EI550/E2116/E105</t>
  </si>
  <si>
    <t>EI972/E1919/E1390</t>
  </si>
  <si>
    <t>SD36</t>
  </si>
  <si>
    <t>SD36MAL10001</t>
  </si>
  <si>
    <t>DAQ050 T5U02</t>
  </si>
  <si>
    <t>TOP RICAMATO SPACCHI</t>
  </si>
  <si>
    <t>SD36MAL10002</t>
  </si>
  <si>
    <t>DXF001 F3I01</t>
  </si>
  <si>
    <t>TOP S/AMERICANO PLIS</t>
  </si>
  <si>
    <t>SD36MAL10003</t>
  </si>
  <si>
    <t>DXF002 F3L22</t>
  </si>
  <si>
    <t>TOP RIGHE COLORATE C</t>
  </si>
  <si>
    <t>SD36MAL10004</t>
  </si>
  <si>
    <t>DXF012 FEL03</t>
  </si>
  <si>
    <t>TOP CON COSTE SVASAT</t>
  </si>
  <si>
    <t>SD36MAL10005</t>
  </si>
  <si>
    <t>DXF014 FBC13</t>
  </si>
  <si>
    <t>TOP FIORI</t>
  </si>
  <si>
    <t>50%LI 36%CO 14%PA</t>
  </si>
  <si>
    <t>E3168/SPACE</t>
  </si>
  <si>
    <t>SD39</t>
  </si>
  <si>
    <t>SD39MAL00001</t>
  </si>
  <si>
    <t>DMF095 F2I05</t>
  </si>
  <si>
    <t>CANOTTA MAGLIA ELAST</t>
  </si>
  <si>
    <t>SD39MAL00002</t>
  </si>
  <si>
    <t>DMF104 F1804</t>
  </si>
  <si>
    <t>CANOTTA RASATA</t>
  </si>
  <si>
    <t>E2095/TRAMONTO</t>
  </si>
  <si>
    <t>SD39MAL10001</t>
  </si>
  <si>
    <t>DRF002 TAR10</t>
  </si>
  <si>
    <t>CANOTTA LACCIO</t>
  </si>
  <si>
    <t>71%CO 29%SE</t>
  </si>
  <si>
    <t>EL085/CAND/GRIG/VERD/PACIF</t>
  </si>
  <si>
    <t>SD39MAL10002</t>
  </si>
  <si>
    <t>DRF007 T3U50</t>
  </si>
  <si>
    <t>CANOTTA INSERTI MANI</t>
  </si>
  <si>
    <t>SD39MAL10003</t>
  </si>
  <si>
    <t>DRF011 T5U43</t>
  </si>
  <si>
    <t>CANOTTA SMANICATA</t>
  </si>
  <si>
    <t>SD39MAL10004</t>
  </si>
  <si>
    <t>DRQ011 T3F17</t>
  </si>
  <si>
    <t>CANOTTA</t>
  </si>
  <si>
    <t>SD39MAL10005</t>
  </si>
  <si>
    <t>DXF005 FBC03</t>
  </si>
  <si>
    <t>CANOTTIERA C/BOTTONI</t>
  </si>
  <si>
    <t>E0688/BELL FLOWER</t>
  </si>
  <si>
    <t>E1833/DUNE</t>
  </si>
  <si>
    <t>SD39MAL10006</t>
  </si>
  <si>
    <t>DXF006 FBZ02</t>
  </si>
  <si>
    <t>CANOTTA SCOLLO V (DA</t>
  </si>
  <si>
    <t>SD39MAL10007</t>
  </si>
  <si>
    <t>DXF007 F1B81</t>
  </si>
  <si>
    <t>CANOTTA MAGLIA INGLE</t>
  </si>
  <si>
    <t>E3057/PEACH</t>
  </si>
  <si>
    <t>E3056/LEMONADE</t>
  </si>
  <si>
    <t>E3049/ARIA</t>
  </si>
  <si>
    <t>SD40</t>
  </si>
  <si>
    <t>SD40MAL00001</t>
  </si>
  <si>
    <t>DMK013 F1K02</t>
  </si>
  <si>
    <t>BOMBER ZIP CN CAPPUC</t>
  </si>
  <si>
    <t>SD40MAL00002</t>
  </si>
  <si>
    <t>DXK021 Y1D04</t>
  </si>
  <si>
    <t>BOMBER CON BOTTONI</t>
  </si>
  <si>
    <t>E2967/CARAMEL</t>
  </si>
  <si>
    <t>SD40MAL10001</t>
  </si>
  <si>
    <t>DA6154 T4U26</t>
  </si>
  <si>
    <t>PARKA SETA IMPERMEAB</t>
  </si>
  <si>
    <t>E610/CALAMITA</t>
  </si>
  <si>
    <t>SD40MAL10002</t>
  </si>
  <si>
    <t>DAN042 TLU22</t>
  </si>
  <si>
    <t>FIELD JACKET</t>
  </si>
  <si>
    <t>EK964/BEIGE/BIANCO</t>
  </si>
  <si>
    <t>SD40MAL10003</t>
  </si>
  <si>
    <t>DR6022 T4U10</t>
  </si>
  <si>
    <t>GIUBBINO CORTO</t>
  </si>
  <si>
    <t>SD40MAL10004</t>
  </si>
  <si>
    <t>DR6024 THU27</t>
  </si>
  <si>
    <t>GIUBBOTTO SFODERATO</t>
  </si>
  <si>
    <t>100%PL</t>
  </si>
  <si>
    <t>EL223/ROSSO/E0091</t>
  </si>
  <si>
    <t>EL221/CANDIDO/E0091</t>
  </si>
  <si>
    <t>SD40MAL10005</t>
  </si>
  <si>
    <t>DR6025 THU27</t>
  </si>
  <si>
    <t>PARKA CON CAPPUCCIO</t>
  </si>
  <si>
    <t>EL220/PERLA/E105</t>
  </si>
  <si>
    <t>SD40MAL10008</t>
  </si>
  <si>
    <t>DXK007 F4I09</t>
  </si>
  <si>
    <t>BOMBER ZIP JACQUARD</t>
  </si>
  <si>
    <t>SD40MAL10009</t>
  </si>
  <si>
    <t>DXK011 FBB02</t>
  </si>
  <si>
    <t>BOMBER ZIP M/L</t>
  </si>
  <si>
    <t>SD40MAL10010</t>
  </si>
  <si>
    <t>DXK028 FBC13</t>
  </si>
  <si>
    <t>BOMBER ZIP FIORI</t>
  </si>
  <si>
    <t>SD52</t>
  </si>
  <si>
    <t>SD52MAL10001</t>
  </si>
  <si>
    <t>DMD043 F3Z16</t>
  </si>
  <si>
    <t>POLO M/RAGLAN CON TA</t>
  </si>
  <si>
    <t>SD52MAL10002</t>
  </si>
  <si>
    <t>DMD044 F3Z16</t>
  </si>
  <si>
    <t>POLO MANICA CORTA</t>
  </si>
  <si>
    <t>EI064/E2657/E2658</t>
  </si>
  <si>
    <t>EI065/E2654/E2079</t>
  </si>
  <si>
    <t>EI095/E2645/E2079</t>
  </si>
  <si>
    <t>SD52MAL10003</t>
  </si>
  <si>
    <t>DXD003 F3Z03</t>
  </si>
  <si>
    <t>POLO RAGLAN C/PUNZON</t>
  </si>
  <si>
    <t>SD52MAL10004</t>
  </si>
  <si>
    <t>DXD015 F3Z22</t>
  </si>
  <si>
    <t>POLO M/M APERTURA PR</t>
  </si>
  <si>
    <t>SD53</t>
  </si>
  <si>
    <t>SD53MAL10001</t>
  </si>
  <si>
    <t>DAP093 TAU46</t>
  </si>
  <si>
    <t>LUXURY JEANS SKINNY</t>
  </si>
  <si>
    <t>93%CO 5%WS 2%EA</t>
  </si>
  <si>
    <t>E0564/RENNA</t>
  </si>
  <si>
    <t>SD54</t>
  </si>
  <si>
    <t>SD54MAL00001</t>
  </si>
  <si>
    <t>DTU035 F1K02</t>
  </si>
  <si>
    <t>MANICOTTI</t>
  </si>
  <si>
    <t>E3018/CICLAMINO</t>
  </si>
  <si>
    <t>E2600/DAFNE</t>
  </si>
  <si>
    <t>E2601/FRAGOLINO</t>
  </si>
  <si>
    <t>E2990/NAKED</t>
  </si>
  <si>
    <t>SD73</t>
  </si>
  <si>
    <t>SD73MAL10001</t>
  </si>
  <si>
    <t>DM7044 F3L14</t>
  </si>
  <si>
    <t>TUTA CON COULISSE</t>
  </si>
  <si>
    <t>E2575/MATTONE</t>
  </si>
  <si>
    <t>SD73MAL10002</t>
  </si>
  <si>
    <t>DX7002 F3Z03</t>
  </si>
  <si>
    <t>TUTA PANTALONE AMPIO</t>
  </si>
  <si>
    <t>SD78</t>
  </si>
  <si>
    <t>SD78MAL10001</t>
  </si>
  <si>
    <t>DRP017 TAU07</t>
  </si>
  <si>
    <t>SHORTS VITA ALTA</t>
  </si>
  <si>
    <t>SD78MAL10002</t>
  </si>
  <si>
    <t>DRP030 T3U50</t>
  </si>
  <si>
    <t>BERMUDA DOPPIA PENCE</t>
  </si>
  <si>
    <t>SD78MAL10003</t>
  </si>
  <si>
    <t>DXP002 F3C29</t>
  </si>
  <si>
    <t>SHORTS</t>
  </si>
  <si>
    <t>E1621/CORDA</t>
  </si>
  <si>
    <t>SD78MAL10004</t>
  </si>
  <si>
    <t>DXP002 FBA01</t>
  </si>
  <si>
    <t>SD78MAL10005</t>
  </si>
  <si>
    <t>DXP003 FBA01</t>
  </si>
  <si>
    <t>SHORTS P.CANESTRO</t>
  </si>
  <si>
    <t>SD78MAL10006</t>
  </si>
  <si>
    <t>DXP037 FAL17</t>
  </si>
  <si>
    <t>BERMUDA DOUBLE</t>
  </si>
  <si>
    <t>SU10</t>
  </si>
  <si>
    <t>SU10MAL00001</t>
  </si>
  <si>
    <t>UH7017 F1C16</t>
  </si>
  <si>
    <t>PANTALONE  RASATO</t>
  </si>
  <si>
    <t>E2889/PERLATO</t>
  </si>
  <si>
    <t>SU10MAL00002</t>
  </si>
  <si>
    <t>URP001 T2Q09</t>
  </si>
  <si>
    <t>PANTALONE JOGGING</t>
  </si>
  <si>
    <t>Q1005/GRIGIO CH./OCRA</t>
  </si>
  <si>
    <t>SU10MAL00003</t>
  </si>
  <si>
    <t>UXP002 F1C02</t>
  </si>
  <si>
    <t>PANTALONE INSERT.CON</t>
  </si>
  <si>
    <t>EI674/E2891/E2894/E2887</t>
  </si>
  <si>
    <t>SU10MAL00004</t>
  </si>
  <si>
    <t>UXP009 F1K02</t>
  </si>
  <si>
    <t>PANTALONE C/RIGO CON</t>
  </si>
  <si>
    <t>EM086/E2080/E516</t>
  </si>
  <si>
    <t>SU10MAL00005</t>
  </si>
  <si>
    <t>URP021 T2Q01</t>
  </si>
  <si>
    <t>PANTALONE CHINO</t>
  </si>
  <si>
    <t>100%WO</t>
  </si>
  <si>
    <t>Marrone riga</t>
  </si>
  <si>
    <t>*</t>
  </si>
  <si>
    <t>SU10MAL10001</t>
  </si>
  <si>
    <t>UAP044 T3U48</t>
  </si>
  <si>
    <t>PANTALONE NUOVO CLAS</t>
  </si>
  <si>
    <t>E0255/MUSCHIO</t>
  </si>
  <si>
    <t>SU10MAL10003</t>
  </si>
  <si>
    <t>UAP105 T3V47</t>
  </si>
  <si>
    <t>PANTALONE TASCHE A F</t>
  </si>
  <si>
    <t>SU10MAL10004</t>
  </si>
  <si>
    <t>UB3014 TGU07</t>
  </si>
  <si>
    <t>PANTALONCINO MARE</t>
  </si>
  <si>
    <t>100%PA</t>
  </si>
  <si>
    <t>E3179/KIWI</t>
  </si>
  <si>
    <t>SU10MAL10005</t>
  </si>
  <si>
    <t>UJP007 JAU17</t>
  </si>
  <si>
    <t>71%Co 29%Pa</t>
  </si>
  <si>
    <t>SU10MAL10006</t>
  </si>
  <si>
    <t>URP014 T3U02</t>
  </si>
  <si>
    <t>PANTALONE 5  TASCHE</t>
  </si>
  <si>
    <t>E2923/VELA</t>
  </si>
  <si>
    <t>SU10MAL10007</t>
  </si>
  <si>
    <t>URP014 TCF15</t>
  </si>
  <si>
    <t>60%WV 37%VI 3%EA</t>
  </si>
  <si>
    <t>F9033/MARRONE/AVIO/NATURAL</t>
  </si>
  <si>
    <t>SU10MAL10008</t>
  </si>
  <si>
    <t>URP016 T5U02</t>
  </si>
  <si>
    <t>PANTA DOPPIA PINCE</t>
  </si>
  <si>
    <t>SU10MAL10009</t>
  </si>
  <si>
    <t>URP018 TAU79</t>
  </si>
  <si>
    <t>PANTALONE DOPPIA PIN</t>
  </si>
  <si>
    <t>92%CO 8%EA</t>
  </si>
  <si>
    <t>E2519/ONDA</t>
  </si>
  <si>
    <t>SU10MAL10010</t>
  </si>
  <si>
    <t>URP019 TAU06</t>
  </si>
  <si>
    <t>PANTA SENZA PENCE</t>
  </si>
  <si>
    <t>SU10MAL10012</t>
  </si>
  <si>
    <t>URP034 T3P09</t>
  </si>
  <si>
    <t>PANTALONI C/PINCES</t>
  </si>
  <si>
    <t>E3175/GHIAIA</t>
  </si>
  <si>
    <t>SU10MAL10013</t>
  </si>
  <si>
    <t>UXP005 F3C26</t>
  </si>
  <si>
    <t>PANTALONE C/POLSINO</t>
  </si>
  <si>
    <t>E141/NEW YORK</t>
  </si>
  <si>
    <t>SU10MAL10014</t>
  </si>
  <si>
    <t>UXP011 FAL17</t>
  </si>
  <si>
    <t>PANTALONE C/ELASTICO</t>
  </si>
  <si>
    <t>EM089/E3189/E3185</t>
  </si>
  <si>
    <t>SU11</t>
  </si>
  <si>
    <t>SU11MAL00004</t>
  </si>
  <si>
    <t>UMA008 F2Z13</t>
  </si>
  <si>
    <t>GIROCOLLO UOMO RASAT</t>
  </si>
  <si>
    <t>SU11MAL00007</t>
  </si>
  <si>
    <t>UMA356 F2Z10</t>
  </si>
  <si>
    <t>GIROCOLLO M/L ZZ INT</t>
  </si>
  <si>
    <t>E2678/CANNELLA</t>
  </si>
  <si>
    <t>SU11MAL00008</t>
  </si>
  <si>
    <t>UMA471 F1Z10</t>
  </si>
  <si>
    <t>GIROCOLLO 3 COLORI</t>
  </si>
  <si>
    <t>EI041/E2551/E0751/E2594</t>
  </si>
  <si>
    <t>SU11MAL00009</t>
  </si>
  <si>
    <t>UMA486 F1Z10</t>
  </si>
  <si>
    <t>GIROCOLLO C/RIGA A C</t>
  </si>
  <si>
    <t>EK994/E2116/E2636/E2594</t>
  </si>
  <si>
    <t>SU11MAL00010</t>
  </si>
  <si>
    <t>UMA487 F1I15</t>
  </si>
  <si>
    <t>GIROCOLLO C/TRIANGOL</t>
  </si>
  <si>
    <t>E2637/INK</t>
  </si>
  <si>
    <t>SU11MAL00011</t>
  </si>
  <si>
    <t>UMB006 F1Z23</t>
  </si>
  <si>
    <t>SCOLLO V BASICO M/L</t>
  </si>
  <si>
    <t>E2935/HARBOUR</t>
  </si>
  <si>
    <t>E2976/POLVERE</t>
  </si>
  <si>
    <t>SU11MAL00015</t>
  </si>
  <si>
    <t>UMC004 F1Z04</t>
  </si>
  <si>
    <t>CICLISTA RASATO BASI</t>
  </si>
  <si>
    <t>SU11MAL00016</t>
  </si>
  <si>
    <t>UMC181 F2Z10</t>
  </si>
  <si>
    <t>LUPETTO HALF ZIP</t>
  </si>
  <si>
    <t>E2687/FOGLIA</t>
  </si>
  <si>
    <t>SU11MAL00018</t>
  </si>
  <si>
    <t>UXA005 F2Z11</t>
  </si>
  <si>
    <t>EI661/E2907/E2678</t>
  </si>
  <si>
    <t>SU11MAL00019</t>
  </si>
  <si>
    <t>UXA035 F1C02</t>
  </si>
  <si>
    <t>GIROCOLLO P. CANESTR</t>
  </si>
  <si>
    <t>SU11MAL00020</t>
  </si>
  <si>
    <t>UXA039 F2Z13</t>
  </si>
  <si>
    <t>GIROCOLLO 3COLO M/L</t>
  </si>
  <si>
    <t>EL093/E2919/E0091/E2931</t>
  </si>
  <si>
    <t>EL098/E105/E0091/E2931</t>
  </si>
  <si>
    <t>EI955/E2931/E0091/E105</t>
  </si>
  <si>
    <t>EL095/E2927/E0091/E2088</t>
  </si>
  <si>
    <t>SU11MAL00021</t>
  </si>
  <si>
    <t>UXA040 F2Z14</t>
  </si>
  <si>
    <t>GIRO C/STAMPA TRECCE</t>
  </si>
  <si>
    <t>EI957/GINSENG/MATCHA</t>
  </si>
  <si>
    <t>EL129/WAVE/AQUARIUM</t>
  </si>
  <si>
    <t>EL130/NAVY BLU/BONSAI</t>
  </si>
  <si>
    <t>EI958/GREY/PLATINUM</t>
  </si>
  <si>
    <t>SU11MAL00022</t>
  </si>
  <si>
    <t>UXA051 F2L22</t>
  </si>
  <si>
    <t>GIROCOLLO M/L ONDA U</t>
  </si>
  <si>
    <t>SU11MAL00023</t>
  </si>
  <si>
    <t>UXA196 F1Z25</t>
  </si>
  <si>
    <t>GIROCOLLO M/L RIGATO</t>
  </si>
  <si>
    <t>EM087/E3189/E2890</t>
  </si>
  <si>
    <t>SU11MAL00024</t>
  </si>
  <si>
    <t>UXB023 F1C02</t>
  </si>
  <si>
    <t>SCOLLO V JACQUARD TR</t>
  </si>
  <si>
    <t>EL378/E2966/E2973</t>
  </si>
  <si>
    <t>SU11MAL00025</t>
  </si>
  <si>
    <t>UXC002 F1Z04</t>
  </si>
  <si>
    <t>COLLO ALTO C/BOTTONI</t>
  </si>
  <si>
    <t>SU11MAL00026</t>
  </si>
  <si>
    <t>UXC030 F2Z13</t>
  </si>
  <si>
    <t>MEZZO COLLO 3COL M/L</t>
  </si>
  <si>
    <t>EI956/E105/E0091/E2932</t>
  </si>
  <si>
    <t>EL096/E2088/E2073/E2927</t>
  </si>
  <si>
    <t>SU11MAL00027</t>
  </si>
  <si>
    <t>UXC052 F1A92</t>
  </si>
  <si>
    <t>COLLO ALTO CON BOUCL</t>
  </si>
  <si>
    <t>EL316/E2984/E2966</t>
  </si>
  <si>
    <t>SU11MAL00028</t>
  </si>
  <si>
    <t>UXG004 F1B02</t>
  </si>
  <si>
    <t>CARDIGAN RASATO</t>
  </si>
  <si>
    <t>SU11MAL00031</t>
  </si>
  <si>
    <t>UXG010 F1K02</t>
  </si>
  <si>
    <t>CARDIGAN CON BOTTONI</t>
  </si>
  <si>
    <t>E2962/RUBINO</t>
  </si>
  <si>
    <t>SU11MAL00032</t>
  </si>
  <si>
    <t>UXG010 F1Z22</t>
  </si>
  <si>
    <t>E1109/ATLANTICO</t>
  </si>
  <si>
    <t>E1239/WENGE</t>
  </si>
  <si>
    <t>SU11MAL00034</t>
  </si>
  <si>
    <t>UXG012 F1D95</t>
  </si>
  <si>
    <t>CARDIGAN TRECCE+COST</t>
  </si>
  <si>
    <t>SU11MAL00035</t>
  </si>
  <si>
    <t>UXA122 FOB01</t>
  </si>
  <si>
    <t>GIROCOLLO LATO COSTA</t>
  </si>
  <si>
    <t>100%WK</t>
  </si>
  <si>
    <t>SU11MAL00036</t>
  </si>
  <si>
    <t>UXA140 F1K23</t>
  </si>
  <si>
    <t>GIROCOLLO TINTO IN C</t>
  </si>
  <si>
    <t>E3196/PHYSALIS</t>
  </si>
  <si>
    <t>SU11MAL00037</t>
  </si>
  <si>
    <t>UXA176 Y1D05</t>
  </si>
  <si>
    <t>GIROCOLLO RASATO</t>
  </si>
  <si>
    <t>Verde/Green</t>
  </si>
  <si>
    <t>SU11MAL00038</t>
  </si>
  <si>
    <t>UXA309 F1B02</t>
  </si>
  <si>
    <t>GIROCOLLO RIGHE</t>
  </si>
  <si>
    <t>Verde Acqua</t>
  </si>
  <si>
    <t>SU11MAL00039</t>
  </si>
  <si>
    <t>UMA361 FCB29</t>
  </si>
  <si>
    <t>GIROCOLLO CON ZZ INT</t>
  </si>
  <si>
    <t>SU11MAL10001</t>
  </si>
  <si>
    <t>UMA008 F8Z02</t>
  </si>
  <si>
    <t>SU11MAL10002</t>
  </si>
  <si>
    <t>UMA008 FAZ03</t>
  </si>
  <si>
    <t>85%CO 15%WS</t>
  </si>
  <si>
    <t>E1384/ACQUARIUM</t>
  </si>
  <si>
    <t>SU11MAL10004</t>
  </si>
  <si>
    <t>UMA259 FA804</t>
  </si>
  <si>
    <t>GIROCOLLO SFUMATO</t>
  </si>
  <si>
    <t>E2723/SASSO</t>
  </si>
  <si>
    <t>E1397/TUNDRA</t>
  </si>
  <si>
    <t>E2719/FIORDALISO</t>
  </si>
  <si>
    <t>SU11MAL10005</t>
  </si>
  <si>
    <t>UMA322 F3803</t>
  </si>
  <si>
    <t>GIROCOLLO CON DETTAG</t>
  </si>
  <si>
    <t>EI651/E2577/E2087</t>
  </si>
  <si>
    <t>EK542/E2557/E2079</t>
  </si>
  <si>
    <t>SU11MAL10006</t>
  </si>
  <si>
    <t>UMA323 F3803</t>
  </si>
  <si>
    <t>GIROCOLLO PUNZONATUR</t>
  </si>
  <si>
    <t>E2584/TIMO</t>
  </si>
  <si>
    <t>SU11MAL10007</t>
  </si>
  <si>
    <t>UMA425 FAI09</t>
  </si>
  <si>
    <t>GIROCOLLO BALZINE BI</t>
  </si>
  <si>
    <t>EK481/E2543/E2548</t>
  </si>
  <si>
    <t>SU11MAL10008</t>
  </si>
  <si>
    <t>UMA481 F3Z03</t>
  </si>
  <si>
    <t>GIROCOLLO R. PICASSO</t>
  </si>
  <si>
    <t>EI497/E1393/E105</t>
  </si>
  <si>
    <t>EI541/E1397/E105</t>
  </si>
  <si>
    <t>EI542/E1398/E0091</t>
  </si>
  <si>
    <t>EI490/E2031/E105</t>
  </si>
  <si>
    <t>EI546/E2116/E1398</t>
  </si>
  <si>
    <t>SU11MAL10009</t>
  </si>
  <si>
    <t>UMA481 F3Z16</t>
  </si>
  <si>
    <t>EI044/E2643/E2079</t>
  </si>
  <si>
    <t>EK995/E2658/E2079</t>
  </si>
  <si>
    <t>SU11MAL10012</t>
  </si>
  <si>
    <t>UMA532 F3L20</t>
  </si>
  <si>
    <t>GIROCOLLO M/L MICROP</t>
  </si>
  <si>
    <t>EI548/E1398/E105</t>
  </si>
  <si>
    <t>SU11MAL10015</t>
  </si>
  <si>
    <t>UMB006 F8Z02</t>
  </si>
  <si>
    <t>E2931/GINSENG</t>
  </si>
  <si>
    <t>SU11MAL10016</t>
  </si>
  <si>
    <t>UMB216 F8Z02</t>
  </si>
  <si>
    <t>SCOLLO A V MANICA LU</t>
  </si>
  <si>
    <t>SU11MAL10017</t>
  </si>
  <si>
    <t>UMB269 F3L07</t>
  </si>
  <si>
    <t>SCOLLO V  M/L P. PIA</t>
  </si>
  <si>
    <t>SU11MAL10018</t>
  </si>
  <si>
    <t>UMC003 FCZ04</t>
  </si>
  <si>
    <t>LUPETTO BASICO M/L</t>
  </si>
  <si>
    <t>SU11MAL10020</t>
  </si>
  <si>
    <t>UMC181 F8Z02</t>
  </si>
  <si>
    <t>E2664/ARGILLA</t>
  </si>
  <si>
    <t>SU11MAL10021</t>
  </si>
  <si>
    <t>UMG157 FBC03</t>
  </si>
  <si>
    <t>CARDIGAN RIGHE 5 COL</t>
  </si>
  <si>
    <t>EI570/VARIANTE 689</t>
  </si>
  <si>
    <t>EI512/VARIANTE 686</t>
  </si>
  <si>
    <t>SU11MAL10022</t>
  </si>
  <si>
    <t>UXA033 FAZ18</t>
  </si>
  <si>
    <t>GIROCOLLO</t>
  </si>
  <si>
    <t>60%CO 20%WS 20%SE</t>
  </si>
  <si>
    <t>E1189/BRUMA</t>
  </si>
  <si>
    <t>E1262/PLUM</t>
  </si>
  <si>
    <t>SU11MAL10023</t>
  </si>
  <si>
    <t>UXA037 F8Z02</t>
  </si>
  <si>
    <t>GIROCOLLO M/L BICOLO</t>
  </si>
  <si>
    <t>EL112/E2920/E105</t>
  </si>
  <si>
    <t>EL113/E2931/E105</t>
  </si>
  <si>
    <t>SU11MAL10024</t>
  </si>
  <si>
    <t>UXA038 F8Z02</t>
  </si>
  <si>
    <t>GIROCOLLO RIGHE COLO</t>
  </si>
  <si>
    <t>EI954/E105/E0091/E2919</t>
  </si>
  <si>
    <t>SU11MAL10025</t>
  </si>
  <si>
    <t>UXA041 FAZ19</t>
  </si>
  <si>
    <t>GIROCOLLO RICAMO MAL</t>
  </si>
  <si>
    <t>EL135/E2924/BIANCO</t>
  </si>
  <si>
    <t>EL138/E1608/BIANCO</t>
  </si>
  <si>
    <t>EL133/E2927/BIANCO</t>
  </si>
  <si>
    <t>SU11MAL10026</t>
  </si>
  <si>
    <t>UXA043 F3Z03</t>
  </si>
  <si>
    <t>GIROCOLLO COLLO TENN</t>
  </si>
  <si>
    <t>EI961/E0091/E1360/E2919</t>
  </si>
  <si>
    <t>SU11MAL10027</t>
  </si>
  <si>
    <t>UXA044 F3Z21</t>
  </si>
  <si>
    <t>GIROCOLLO STAMPA LOG</t>
  </si>
  <si>
    <t>VARI/.</t>
  </si>
  <si>
    <t>SU11MAL10029</t>
  </si>
  <si>
    <t>UXA047 F3Z03</t>
  </si>
  <si>
    <t>SERAFINA M/L A 3COLO</t>
  </si>
  <si>
    <t>EI964/E105/E0091/E2937</t>
  </si>
  <si>
    <t>SU11MAL10030</t>
  </si>
  <si>
    <t>UXA049 F1K21</t>
  </si>
  <si>
    <t>GIROCOLLO RAGLAN VAN</t>
  </si>
  <si>
    <t>98%WS 2%SE</t>
  </si>
  <si>
    <t>EI992/E2921/E2919</t>
  </si>
  <si>
    <t>EI979/E2919/E105</t>
  </si>
  <si>
    <t>SU11MAL10031</t>
  </si>
  <si>
    <t>UXA050 FAC01</t>
  </si>
  <si>
    <t>GIROCOLLO P.LINKS</t>
  </si>
  <si>
    <t>SU11MAL10032</t>
  </si>
  <si>
    <t>UXA052 FBC03</t>
  </si>
  <si>
    <t>GIROCOLLO P.OPERATO</t>
  </si>
  <si>
    <t>EL073/E2942/E105</t>
  </si>
  <si>
    <t>EI983/E2922/E105</t>
  </si>
  <si>
    <t>SU11MAL10033</t>
  </si>
  <si>
    <t>UXA057 FBC03</t>
  </si>
  <si>
    <t>GIROCOLLO M/L M.PIAZ</t>
  </si>
  <si>
    <t>EJ066/E0688/E105</t>
  </si>
  <si>
    <t>EI981/E2925/E105</t>
  </si>
  <si>
    <t>SU11MAL10035</t>
  </si>
  <si>
    <t>UXA065 F3I01</t>
  </si>
  <si>
    <t>GIROCOLLO M/L NIDO D</t>
  </si>
  <si>
    <t>SU11MAL10036</t>
  </si>
  <si>
    <t>UXA067 FDI12</t>
  </si>
  <si>
    <t>GIROCOLLO M/L P.RISO</t>
  </si>
  <si>
    <t>SU11MAL10037</t>
  </si>
  <si>
    <t>UXA068 F3I01</t>
  </si>
  <si>
    <t>GIROCOLLO M/L P.INCR</t>
  </si>
  <si>
    <t>SU11MAL10039</t>
  </si>
  <si>
    <t>UXA124 F2K08</t>
  </si>
  <si>
    <t>E3012/LIME</t>
  </si>
  <si>
    <t>E2994/MISTRAL</t>
  </si>
  <si>
    <t>SU11MAL10040</t>
  </si>
  <si>
    <t>UXA133 F3B27</t>
  </si>
  <si>
    <t>E3055/ERBA</t>
  </si>
  <si>
    <t>Bianco/White</t>
  </si>
  <si>
    <t>SU11MAL10041</t>
  </si>
  <si>
    <t>UXA135 F3B28</t>
  </si>
  <si>
    <t>GIROCOLLO JACQ. MULI</t>
  </si>
  <si>
    <t>96%CO 2%LI 1%SE 1%WS</t>
  </si>
  <si>
    <t>EL763/VAR.777</t>
  </si>
  <si>
    <t>EL764/VAR.778</t>
  </si>
  <si>
    <t>EL761/VAR.775</t>
  </si>
  <si>
    <t>SU11MAL10042</t>
  </si>
  <si>
    <t>UXA170 F8Z12</t>
  </si>
  <si>
    <t>GIROCOLLO M/L C/1X1</t>
  </si>
  <si>
    <t>E3173/LAVANDA</t>
  </si>
  <si>
    <t>E3197/FIRE</t>
  </si>
  <si>
    <t>SU11MAL10043</t>
  </si>
  <si>
    <t>UXA200 F3A26</t>
  </si>
  <si>
    <t>GIROCOLLO M/L TRECCE</t>
  </si>
  <si>
    <t>SU11MAL10044</t>
  </si>
  <si>
    <t>UXA201 F9A14</t>
  </si>
  <si>
    <t>GIROCOLLO M/L ROMBI</t>
  </si>
  <si>
    <t>E3169/ROYAL BLU</t>
  </si>
  <si>
    <t>SU11MAL10045</t>
  </si>
  <si>
    <t>UXA205 F3Z24</t>
  </si>
  <si>
    <t>GIROCOLLO ZIP C/CAPP</t>
  </si>
  <si>
    <t>EM082/E1971/E2088</t>
  </si>
  <si>
    <t>Beige</t>
  </si>
  <si>
    <t>Avio</t>
  </si>
  <si>
    <t>SU11MAL10046</t>
  </si>
  <si>
    <t>UXB011 FAZ18</t>
  </si>
  <si>
    <t>SCOLLO V</t>
  </si>
  <si>
    <t>SU11MAL10047</t>
  </si>
  <si>
    <t>UXB013 F3Z03</t>
  </si>
  <si>
    <t>SCOLLO V RAGLAN M/L</t>
  </si>
  <si>
    <t>EI962/E2938/E105/E0091</t>
  </si>
  <si>
    <t>EL128/E2080/E2937/E1360</t>
  </si>
  <si>
    <t>SU11MAL10048</t>
  </si>
  <si>
    <t>UXB014 F3Z03</t>
  </si>
  <si>
    <t>SCOLLO V 4 COLORI</t>
  </si>
  <si>
    <t>EI970/VARIANTE 737</t>
  </si>
  <si>
    <t>SU11MAL10049</t>
  </si>
  <si>
    <t>UXB015 FAD04</t>
  </si>
  <si>
    <t>SCOLLO V P.INTRECCI</t>
  </si>
  <si>
    <t>SU11MAL10050</t>
  </si>
  <si>
    <t>UXB016 FBC04</t>
  </si>
  <si>
    <t>SCOLLO V RIGHINE</t>
  </si>
  <si>
    <t>52%LI 48%CO</t>
  </si>
  <si>
    <t>EI567/E1725/E105</t>
  </si>
  <si>
    <t>SU11MAL10051</t>
  </si>
  <si>
    <t>UXB017 F3I01</t>
  </si>
  <si>
    <t>SCOLLO V RAGLAN M/CO</t>
  </si>
  <si>
    <t>SU11MAL10052</t>
  </si>
  <si>
    <t>UXB020 FBC03</t>
  </si>
  <si>
    <t>SCOLLO V P.OPERAT</t>
  </si>
  <si>
    <t>SU11MAL10053</t>
  </si>
  <si>
    <t>UXB040 FBZ03</t>
  </si>
  <si>
    <t>SCOLLO V MANICA LUNG</t>
  </si>
  <si>
    <t>51%LI 49%CO</t>
  </si>
  <si>
    <t>E0720/PEPE</t>
  </si>
  <si>
    <t>E1031/MIRAGE</t>
  </si>
  <si>
    <t>SU11MAL10054</t>
  </si>
  <si>
    <t>UXB042 F3I26</t>
  </si>
  <si>
    <t>SCOLLO V M/L JACQUA</t>
  </si>
  <si>
    <t>EL787/E3082/E105/E0091</t>
  </si>
  <si>
    <t>EL756/E2088/E105/E0091</t>
  </si>
  <si>
    <t>SU11MAL10055</t>
  </si>
  <si>
    <t>UXB044 F9B14</t>
  </si>
  <si>
    <t>SCOLLO V RASATO</t>
  </si>
  <si>
    <t>E3178/MELA</t>
  </si>
  <si>
    <t>SU11MAL10056</t>
  </si>
  <si>
    <t>UXB064 F9B15</t>
  </si>
  <si>
    <t>SCOLLO V TRECCE</t>
  </si>
  <si>
    <t>E2044/SIALIA</t>
  </si>
  <si>
    <t>SU11MAL10057</t>
  </si>
  <si>
    <t>UXC034 FAD04</t>
  </si>
  <si>
    <t>MEZZO COLLO P.INTREC</t>
  </si>
  <si>
    <t>SU11MAL10059</t>
  </si>
  <si>
    <t>UXC138 F3Z24</t>
  </si>
  <si>
    <t>LUPETTO MEZZA ZIP</t>
  </si>
  <si>
    <t>EM083/E1973/E2088</t>
  </si>
  <si>
    <t>SU11MAL10061</t>
  </si>
  <si>
    <t>UXG002 F8Z02</t>
  </si>
  <si>
    <t>CARDIGAN POLSO RIGAT</t>
  </si>
  <si>
    <t>EI771/E1281/E2728/E1532</t>
  </si>
  <si>
    <t>EI847/E610/E2728/E1532</t>
  </si>
  <si>
    <t>SU11MAL10063</t>
  </si>
  <si>
    <t>UXG015 F8Z02</t>
  </si>
  <si>
    <t>CARDIGAN BICOLOR M/L</t>
  </si>
  <si>
    <t>EI951/E2932/E0091</t>
  </si>
  <si>
    <t>SU11MAL10064</t>
  </si>
  <si>
    <t>UXG017 F3C25</t>
  </si>
  <si>
    <t>CARDIGAN P.OPERATO</t>
  </si>
  <si>
    <t>EI977/E1608/E141</t>
  </si>
  <si>
    <t>SU11MAL10065</t>
  </si>
  <si>
    <t>UXG018 FBC03</t>
  </si>
  <si>
    <t>CARDIGAN BT P.OPERAT</t>
  </si>
  <si>
    <t>EI982/E2941/E105</t>
  </si>
  <si>
    <t>SU11MAL10066</t>
  </si>
  <si>
    <t>UXG019 FDL05</t>
  </si>
  <si>
    <t>CARDIGAN CALEIDOSCOP</t>
  </si>
  <si>
    <t>EI989/E2932/E2923/E2088</t>
  </si>
  <si>
    <t>SU11MAL10067</t>
  </si>
  <si>
    <t>UXG043 F9B15</t>
  </si>
  <si>
    <t>CARDIGAN TRECCIA</t>
  </si>
  <si>
    <t>SU11MAL10068</t>
  </si>
  <si>
    <t>UXA193 F3L27</t>
  </si>
  <si>
    <t>GIROCOLLO FELPA M/L</t>
  </si>
  <si>
    <t>Lilla/Lilac</t>
  </si>
  <si>
    <t>SU11MAL10069</t>
  </si>
  <si>
    <t>UXB038 F3L27</t>
  </si>
  <si>
    <t>SU12</t>
  </si>
  <si>
    <t>SU12MAL10003</t>
  </si>
  <si>
    <t>UAQ052 T3V34</t>
  </si>
  <si>
    <t>CAMICIA CON DOPPIO T</t>
  </si>
  <si>
    <t>E1988/DODGER</t>
  </si>
  <si>
    <t>SU12MAL10005</t>
  </si>
  <si>
    <t>UJQ017 J3U43</t>
  </si>
  <si>
    <t>CAMICIA PIQUET E DE</t>
  </si>
  <si>
    <t>E3051/SOLE</t>
  </si>
  <si>
    <t>SU12MAL10006</t>
  </si>
  <si>
    <t>URQ003 TAU66</t>
  </si>
  <si>
    <t>CAMICIA NERVATURE</t>
  </si>
  <si>
    <t>78%Co 18%Pa 4%Ea</t>
  </si>
  <si>
    <t>E2917/SOYA</t>
  </si>
  <si>
    <t>SU12MAL10007</t>
  </si>
  <si>
    <t>URQ005 TAU66</t>
  </si>
  <si>
    <t>CAMICIA URBAN</t>
  </si>
  <si>
    <t>SU14</t>
  </si>
  <si>
    <t>SU14MAL00001</t>
  </si>
  <si>
    <t>UT1007 F1B32</t>
  </si>
  <si>
    <t>CRAVATTA PUNTO MICRO</t>
  </si>
  <si>
    <t>E1399/VIOLETTA</t>
  </si>
  <si>
    <t>SU16</t>
  </si>
  <si>
    <t>SU16MAL10001</t>
  </si>
  <si>
    <t>UTU034 TCQ09</t>
  </si>
  <si>
    <t>GUANTO BI-MATERIALE</t>
  </si>
  <si>
    <t>90%CO 10%WS</t>
  </si>
  <si>
    <t>EL320/TOUPE</t>
  </si>
  <si>
    <t>SU16MAL10002</t>
  </si>
  <si>
    <t>UTU034 TOU05</t>
  </si>
  <si>
    <t>100%LH</t>
  </si>
  <si>
    <t>EL332/TERRACOTTA</t>
  </si>
  <si>
    <t>SU18</t>
  </si>
  <si>
    <t>SU18MAL10001</t>
  </si>
  <si>
    <t>UTT002 S9A06</t>
  </si>
  <si>
    <t>CAPPELLO M/INGLESE C</t>
  </si>
  <si>
    <t>SU19</t>
  </si>
  <si>
    <t>SU19MAL00001</t>
  </si>
  <si>
    <t>UTW127 T1V34</t>
  </si>
  <si>
    <t>SCIARPA MIS</t>
  </si>
  <si>
    <t>EI731/CAMEL/CANDY</t>
  </si>
  <si>
    <t>EI732/CANDY/CAMEL</t>
  </si>
  <si>
    <t>SU19MAL00002</t>
  </si>
  <si>
    <t>XTW191 T1Q15</t>
  </si>
  <si>
    <t>SCIARPA QUADRO MULTI</t>
  </si>
  <si>
    <t>EL275/TONI BOUDOIR</t>
  </si>
  <si>
    <t>SU19MAL00003</t>
  </si>
  <si>
    <t>XTW192 TWU20</t>
  </si>
  <si>
    <t>SCIARPA C/FRANGIA</t>
  </si>
  <si>
    <t>SU19MAL00004</t>
  </si>
  <si>
    <t>XXW002 F1A60</t>
  </si>
  <si>
    <t>SCIARPA RIGHE M.INGL</t>
  </si>
  <si>
    <t>EI768/VARIANTE 719</t>
  </si>
  <si>
    <t>EI769/VARIANTE 720</t>
  </si>
  <si>
    <t>SU19MAL00005</t>
  </si>
  <si>
    <t>XXW009 F1A96</t>
  </si>
  <si>
    <t>SCIARPA MULIN?</t>
  </si>
  <si>
    <t>EL415/E2984/E2963/E2893</t>
  </si>
  <si>
    <t>SU25</t>
  </si>
  <si>
    <t>SU25MAL00001</t>
  </si>
  <si>
    <t>UMN045 F1C40</t>
  </si>
  <si>
    <t>GIACCA 2BOTTONI C/RE</t>
  </si>
  <si>
    <t>SU25MAL00002</t>
  </si>
  <si>
    <t>UR6002 T2Q09</t>
  </si>
  <si>
    <t>GIACCA 2 BT STIRO 2</t>
  </si>
  <si>
    <t>SU25MAL00003</t>
  </si>
  <si>
    <t>URN012 T1U01</t>
  </si>
  <si>
    <t>GIACCA 3BT DECOSTRUI</t>
  </si>
  <si>
    <t>E2926/ATLANTICO</t>
  </si>
  <si>
    <t>SU25MAL00004</t>
  </si>
  <si>
    <t>UXN012 F1C56</t>
  </si>
  <si>
    <t>GIACCA DOUBLE C/BOTT</t>
  </si>
  <si>
    <t>E2978/ADRIATICO</t>
  </si>
  <si>
    <t>SU25MAL10001</t>
  </si>
  <si>
    <t>SUJ001 JAU21</t>
  </si>
  <si>
    <t>GIACCA 2BOT SFO TOPP</t>
  </si>
  <si>
    <t>85%CO 12%PA 3%EA</t>
  </si>
  <si>
    <t>0005/SAXE</t>
  </si>
  <si>
    <t>0480/BLU' NOTTE</t>
  </si>
  <si>
    <t>0006/NERO</t>
  </si>
  <si>
    <t>SU25MAL10003</t>
  </si>
  <si>
    <t>SUT002 J3F05</t>
  </si>
  <si>
    <t>GIACCA 2BOTT SFO</t>
  </si>
  <si>
    <t>04780/BLU</t>
  </si>
  <si>
    <t>SU25MAL10004</t>
  </si>
  <si>
    <t>SUT008 T4F19</t>
  </si>
  <si>
    <t>GIACCA 3BOTT SFO</t>
  </si>
  <si>
    <t>00480/BLU NOTTE</t>
  </si>
  <si>
    <t>SU25MAL10005</t>
  </si>
  <si>
    <t>SUT009 T5U14</t>
  </si>
  <si>
    <t>GIACCA SAHARIANA</t>
  </si>
  <si>
    <t>00052/PANNA</t>
  </si>
  <si>
    <t>SU25MAL10006</t>
  </si>
  <si>
    <t>UAN012 T5U02</t>
  </si>
  <si>
    <t>GIACCA MONOPETTO 2 B</t>
  </si>
  <si>
    <t>E2921/BAMB?</t>
  </si>
  <si>
    <t>SU25MAL10007</t>
  </si>
  <si>
    <t>UAN057 T5U31</t>
  </si>
  <si>
    <t>GIACCA 2 BOTT SPACCO</t>
  </si>
  <si>
    <t>E1032/SPHINX</t>
  </si>
  <si>
    <t>SU25MAL10008</t>
  </si>
  <si>
    <t>UJN006 J3U37</t>
  </si>
  <si>
    <t>GIACCA REVERE</t>
  </si>
  <si>
    <t>SU25MAL10009</t>
  </si>
  <si>
    <t>UJN007 J7Q01</t>
  </si>
  <si>
    <t>BLAZER JERSEY MONOPE</t>
  </si>
  <si>
    <t>EL249/E286/E2972/E2969</t>
  </si>
  <si>
    <t>EL245/E2891/E2976/E1483</t>
  </si>
  <si>
    <t>SU25MAL10010</t>
  </si>
  <si>
    <t>UM6005 F3A18</t>
  </si>
  <si>
    <t>GIACCA PUNTO UNCINET</t>
  </si>
  <si>
    <t>SU25MAL10012</t>
  </si>
  <si>
    <t>URN003 T9U15</t>
  </si>
  <si>
    <t>GIACCA DP SFODERATA</t>
  </si>
  <si>
    <t>SU25MAL10013</t>
  </si>
  <si>
    <t>URN006 T9U16</t>
  </si>
  <si>
    <t>BLAZER MARINA</t>
  </si>
  <si>
    <t>92%WS 8%SE</t>
  </si>
  <si>
    <t>SU25MAL10014</t>
  </si>
  <si>
    <t>URN007 TLU02</t>
  </si>
  <si>
    <t>GIACCA</t>
  </si>
  <si>
    <t>100%NY</t>
  </si>
  <si>
    <t>SU25MAL10016</t>
  </si>
  <si>
    <t>URN011 T5U14</t>
  </si>
  <si>
    <t>GIACCA SUMMER</t>
  </si>
  <si>
    <t>99%LI 1%PA</t>
  </si>
  <si>
    <t>EI945/VELA/RIVER</t>
  </si>
  <si>
    <t>EI946/FANGO/PACIFICO</t>
  </si>
  <si>
    <t>EI947/GINGER/PACIFICO</t>
  </si>
  <si>
    <t>SU25MAL10018</t>
  </si>
  <si>
    <t>UXN004 FAB09</t>
  </si>
  <si>
    <t>GIACCA 2 BT P.MOSSO</t>
  </si>
  <si>
    <t>SU25MAL10019</t>
  </si>
  <si>
    <t>UXN007 FBC03</t>
  </si>
  <si>
    <t>GIACCA COREANA REVER</t>
  </si>
  <si>
    <t>E2941/GOJI</t>
  </si>
  <si>
    <t>SU25MAL10020</t>
  </si>
  <si>
    <t>UXN011 FCC12</t>
  </si>
  <si>
    <t>GIACCA DOUBLE 2BT</t>
  </si>
  <si>
    <t>70%WV 30%WS</t>
  </si>
  <si>
    <t>SU26</t>
  </si>
  <si>
    <t>SU26MAL00002</t>
  </si>
  <si>
    <t>UXJ015 F1C02</t>
  </si>
  <si>
    <t>GILET GIROCOLLO C/TA</t>
  </si>
  <si>
    <t>E1563/ZAFFIRO</t>
  </si>
  <si>
    <t>E3183/LOBSTER</t>
  </si>
  <si>
    <t>SU26MAL00003</t>
  </si>
  <si>
    <t>UMI013 F1K02</t>
  </si>
  <si>
    <t>GILET GIROCOLLO RASATO</t>
  </si>
  <si>
    <t>Nero/Black</t>
  </si>
  <si>
    <t>Blu/Navy</t>
  </si>
  <si>
    <t>SU26MAL10001</t>
  </si>
  <si>
    <t>UMJ031 F3I24</t>
  </si>
  <si>
    <t>GILET GIROCOLLO CON</t>
  </si>
  <si>
    <t>EI052/VARIANTE 645</t>
  </si>
  <si>
    <t>EI036/VARIANTE 643</t>
  </si>
  <si>
    <t>SU26MAL10002</t>
  </si>
  <si>
    <t>UXI002 F3C27</t>
  </si>
  <si>
    <t>GILET SCOLLO V JACQU</t>
  </si>
  <si>
    <t>EL759/E105/E3071</t>
  </si>
  <si>
    <t>SU26MAL10003</t>
  </si>
  <si>
    <t>UXJ004 FAZ03</t>
  </si>
  <si>
    <t>GILET BASICO C/BT</t>
  </si>
  <si>
    <t>SU26MAL10004</t>
  </si>
  <si>
    <t>UXJ005 F3L23</t>
  </si>
  <si>
    <t>GILET C/BOTTONI REVE</t>
  </si>
  <si>
    <t>EI969/VARIANTE 736</t>
  </si>
  <si>
    <t>SU26MAL10005</t>
  </si>
  <si>
    <t>UXJ022 F3C27</t>
  </si>
  <si>
    <t>GILET DIAMOND JACQUA</t>
  </si>
  <si>
    <t>EM158/E3068/E3069</t>
  </si>
  <si>
    <t>EM094/E3189/E3186</t>
  </si>
  <si>
    <t>SU32</t>
  </si>
  <si>
    <t>SU32MAL10001</t>
  </si>
  <si>
    <t>UP2028 PKN35</t>
  </si>
  <si>
    <t>PORTA CARTE 12X9 CM</t>
  </si>
  <si>
    <t>SU32MAL10003</t>
  </si>
  <si>
    <t>UP2029 PNP01</t>
  </si>
  <si>
    <t>PORTA CARTE 11X7 CM</t>
  </si>
  <si>
    <t>SU34</t>
  </si>
  <si>
    <t>SU34MAL10005</t>
  </si>
  <si>
    <t>UXA045 F3Z21</t>
  </si>
  <si>
    <t>GIRO LOGOMANIA M/COR</t>
  </si>
  <si>
    <t>EL080/E105/MANDARINO</t>
  </si>
  <si>
    <t>EL082/E105/MALACHITE</t>
  </si>
  <si>
    <t>VARI</t>
  </si>
  <si>
    <t>SU34MAL10006</t>
  </si>
  <si>
    <t>UXA048 F3Z03</t>
  </si>
  <si>
    <t>GIROCOLLO M/M A 3COL</t>
  </si>
  <si>
    <t>EL122/E105/E0091/E1783</t>
  </si>
  <si>
    <t>SU34MAL10007</t>
  </si>
  <si>
    <t>UXA056 FBC03</t>
  </si>
  <si>
    <t>GIROCOLLO M/C M.PIAZ</t>
  </si>
  <si>
    <t>EI980/E2924/E105</t>
  </si>
  <si>
    <t>SU34MAL10009</t>
  </si>
  <si>
    <t>UXA064 F3I01</t>
  </si>
  <si>
    <t>GIROCOLLO M/M NIDO D</t>
  </si>
  <si>
    <t>EI995/E105/E2080</t>
  </si>
  <si>
    <t>SU34MAL10010</t>
  </si>
  <si>
    <t>UXA066 FDI12</t>
  </si>
  <si>
    <t>GIROCOLLO M/M P.RISO</t>
  </si>
  <si>
    <t>SU34MAL10011</t>
  </si>
  <si>
    <t>UXA143 FBZ03</t>
  </si>
  <si>
    <t>GIROCOLLO M/M M.MART</t>
  </si>
  <si>
    <t>E1034/GERANIUM</t>
  </si>
  <si>
    <t>SU34MAL10012</t>
  </si>
  <si>
    <t>UXA184 F3Z02</t>
  </si>
  <si>
    <t>GIROCOLLO M/M TUBOLA</t>
  </si>
  <si>
    <t>EM076/E1392/E516</t>
  </si>
  <si>
    <t>SU34MAL10013</t>
  </si>
  <si>
    <t>UXA184 FDZ01</t>
  </si>
  <si>
    <t>EM078/E0036/E1031</t>
  </si>
  <si>
    <t>SU40</t>
  </si>
  <si>
    <t>SU40MAL00002</t>
  </si>
  <si>
    <t>UXK007 F2L08</t>
  </si>
  <si>
    <t>BOMBER BOTTONI P.ROM</t>
  </si>
  <si>
    <t>E75/ANTRACITE</t>
  </si>
  <si>
    <t>SU40MAL00003</t>
  </si>
  <si>
    <t>UXK009 F1B52</t>
  </si>
  <si>
    <t>BOMBER TRECCIA+JACQU</t>
  </si>
  <si>
    <t>EI803/VARIANTE 725</t>
  </si>
  <si>
    <t>SU40MAL00004</t>
  </si>
  <si>
    <t>UXK020 F1K20</t>
  </si>
  <si>
    <t>BOMBER ZIP C/NYLON</t>
  </si>
  <si>
    <t>EI984/E2127/PERLA</t>
  </si>
  <si>
    <t>SU40MAL00005</t>
  </si>
  <si>
    <t>UXK025 F1C02</t>
  </si>
  <si>
    <t>BOMBER BT P.CANESTRI</t>
  </si>
  <si>
    <t>SU40MAL00006</t>
  </si>
  <si>
    <t>UXK043 F1C39</t>
  </si>
  <si>
    <t>BOMBER P.ALL OVER</t>
  </si>
  <si>
    <t>EL370/E2966/E2981</t>
  </si>
  <si>
    <t>SU40MAL00007</t>
  </si>
  <si>
    <t>WMK005 F2B14</t>
  </si>
  <si>
    <t>BOMBER ZIP MANICA LU</t>
  </si>
  <si>
    <t>EL006/E2602/E610</t>
  </si>
  <si>
    <t>EL007/E819/E2604</t>
  </si>
  <si>
    <t>SU40MAL10001</t>
  </si>
  <si>
    <t>UA6150 TLU22</t>
  </si>
  <si>
    <t>GIACCONE CON REVERS</t>
  </si>
  <si>
    <t>SU40MAL10002</t>
  </si>
  <si>
    <t>UA6170 PPN70</t>
  </si>
  <si>
    <t>BOMBER CAPPUCCIO CON</t>
  </si>
  <si>
    <t>SU40MAL10003</t>
  </si>
  <si>
    <t>UMK002 F3L28</t>
  </si>
  <si>
    <t>BOMBER ZIP RASATO</t>
  </si>
  <si>
    <t>SU40MAL10004</t>
  </si>
  <si>
    <t>UMK238 FAL13</t>
  </si>
  <si>
    <t>BOMBER ZIP E CAPPUCC</t>
  </si>
  <si>
    <t>90%CO 10%SE</t>
  </si>
  <si>
    <t>EK507/E2080/E2548</t>
  </si>
  <si>
    <t>SU40MAL10005</t>
  </si>
  <si>
    <t>UMK288 F3L21</t>
  </si>
  <si>
    <t>BOMBER C/BOTTONI E M</t>
  </si>
  <si>
    <t>EI545/E2595/E105</t>
  </si>
  <si>
    <t>SU40MAL10006</t>
  </si>
  <si>
    <t>UR6020 TLU02</t>
  </si>
  <si>
    <t>GIUBBOTTO 4 TASCHE</t>
  </si>
  <si>
    <t>SU40MAL10008</t>
  </si>
  <si>
    <t>URK003 T5U14</t>
  </si>
  <si>
    <t>BOMBER CON TASCHE</t>
  </si>
  <si>
    <t>SU40MAL10010</t>
  </si>
  <si>
    <t>UXK021 F3C23</t>
  </si>
  <si>
    <t>BOMBER ZIP P.OPERATO</t>
  </si>
  <si>
    <t>SU41</t>
  </si>
  <si>
    <t>SU41MAL10002</t>
  </si>
  <si>
    <t>UXA042 FAZ20</t>
  </si>
  <si>
    <t>FELPA CAPP. RICAMO M</t>
  </si>
  <si>
    <t>EI960/E2935/BIANCO</t>
  </si>
  <si>
    <t>SU41MAL10003</t>
  </si>
  <si>
    <t>UXA059 FBC05</t>
  </si>
  <si>
    <t>FELPA T.MARSUPIO RIG</t>
  </si>
  <si>
    <t>SU52</t>
  </si>
  <si>
    <t>SU52MAL10002</t>
  </si>
  <si>
    <t>UJD060 J3U43</t>
  </si>
  <si>
    <t>POLO PIQUET M/L CON</t>
  </si>
  <si>
    <t>E1393/YELLOW</t>
  </si>
  <si>
    <t>SU52MAL10003</t>
  </si>
  <si>
    <t>UJD072 J3U43</t>
  </si>
  <si>
    <t>SU52MAL10004</t>
  </si>
  <si>
    <t>UMD231 F3Z16</t>
  </si>
  <si>
    <t>POLO RIGA PICASSO</t>
  </si>
  <si>
    <t>EK969/E2636/E2079</t>
  </si>
  <si>
    <t>EK970/E2641/E2079</t>
  </si>
  <si>
    <t>SU52MAL10005</t>
  </si>
  <si>
    <t>UMD271 F3I24</t>
  </si>
  <si>
    <t>POLO M/M CON DOSSO R</t>
  </si>
  <si>
    <t>SU52MAL10006</t>
  </si>
  <si>
    <t>UMD279 F3Z16</t>
  </si>
  <si>
    <t>POLO M/M COLLO FRANC</t>
  </si>
  <si>
    <t>SU52MAL10009</t>
  </si>
  <si>
    <t>UMD281 FAZ03</t>
  </si>
  <si>
    <t>SU52MAL10010</t>
  </si>
  <si>
    <t>UMD284 F8Z02</t>
  </si>
  <si>
    <t>POLO M/L C/FRANCESE</t>
  </si>
  <si>
    <t>EI507/E2606/E1613/E1485</t>
  </si>
  <si>
    <t>EI508/E1485/E2606/E1138</t>
  </si>
  <si>
    <t>SU52MAL10013</t>
  </si>
  <si>
    <t>UXD010 F3Z03</t>
  </si>
  <si>
    <t>POLO COLLO FRANCESE</t>
  </si>
  <si>
    <t>SU52MAL10014</t>
  </si>
  <si>
    <t>UXD011 F3Z21</t>
  </si>
  <si>
    <t>POLO C/FRANCESE LOGO</t>
  </si>
  <si>
    <t>EL068/E0091/ANGURIA</t>
  </si>
  <si>
    <t>EL081/E105/AQUARIUM</t>
  </si>
  <si>
    <t>SU52MAL10015</t>
  </si>
  <si>
    <t>UXD012 F3Z03</t>
  </si>
  <si>
    <t>POLO M/M A 3 COL</t>
  </si>
  <si>
    <t>EL126/E11/E0091/E2927</t>
  </si>
  <si>
    <t>SU52MAL10016</t>
  </si>
  <si>
    <t>UXD013 FAC01</t>
  </si>
  <si>
    <t>POLO M/L P.LINKS</t>
  </si>
  <si>
    <t>SU52MAL10018</t>
  </si>
  <si>
    <t>UXD017 FBC03</t>
  </si>
  <si>
    <t>POLO M/M M. PIAZZATO</t>
  </si>
  <si>
    <t>SU52MAL10020</t>
  </si>
  <si>
    <t>UXD020 F3I01</t>
  </si>
  <si>
    <t>POLO C/FRANCESE COST</t>
  </si>
  <si>
    <t>E2891/PETROLIO</t>
  </si>
  <si>
    <t>SU52MAL10021</t>
  </si>
  <si>
    <t>UXD021 F3I01</t>
  </si>
  <si>
    <t>POLO M/M P.MATTONCIN</t>
  </si>
  <si>
    <t>EL142/E1608/E0091</t>
  </si>
  <si>
    <t>EL143/E2937/E0091</t>
  </si>
  <si>
    <t>EI994/E1360/E0091</t>
  </si>
  <si>
    <t>SU52MAL10022</t>
  </si>
  <si>
    <t>UXD022 FDI12</t>
  </si>
  <si>
    <t>POLO M/L P. RISO</t>
  </si>
  <si>
    <t>SU52MAL10023</t>
  </si>
  <si>
    <t>UXD061 F3I26</t>
  </si>
  <si>
    <t>POLO 3 BT M/M JACQUA</t>
  </si>
  <si>
    <t>SU52MAL10024</t>
  </si>
  <si>
    <t>UXD071 F3Z02</t>
  </si>
  <si>
    <t>POLO M/M C/TUBOLARI</t>
  </si>
  <si>
    <t>EM077/E1387/E2088</t>
  </si>
  <si>
    <t>SU52MAL10025</t>
  </si>
  <si>
    <t>UXD071 FDZ01</t>
  </si>
  <si>
    <t>EM079/E1055/E0158</t>
  </si>
  <si>
    <t>SU52MAL10026</t>
  </si>
  <si>
    <t>UXD086 F3I33</t>
  </si>
  <si>
    <t>POLO M/M 2 BT</t>
  </si>
  <si>
    <t>EM134/GHIAIA/MILITY/ARMY G</t>
  </si>
  <si>
    <t>EM135/LIGHT DENIM/NAVY/VEN</t>
  </si>
  <si>
    <t>SU78</t>
  </si>
  <si>
    <t>SU78MAL10001</t>
  </si>
  <si>
    <t>URP013 T5R03</t>
  </si>
  <si>
    <t>BERMUDA</t>
  </si>
  <si>
    <t>SU78MAL10002</t>
  </si>
  <si>
    <t>URP013 T5U02</t>
  </si>
  <si>
    <t>SU78MAL10004</t>
  </si>
  <si>
    <t>UXP013 F3I27</t>
  </si>
  <si>
    <t>TYPE</t>
  </si>
  <si>
    <t>BRAND</t>
  </si>
  <si>
    <t>ITEM</t>
  </si>
  <si>
    <t>SKU</t>
  </si>
  <si>
    <t>DESCRIPTION</t>
  </si>
  <si>
    <t>COMPOSITION</t>
  </si>
  <si>
    <t>COLOR</t>
  </si>
  <si>
    <t>SIZE</t>
  </si>
  <si>
    <t>QTY</t>
  </si>
  <si>
    <t>QTY REF</t>
  </si>
  <si>
    <t>MADE</t>
  </si>
  <si>
    <t>BARCODE 1</t>
  </si>
  <si>
    <t>BARCODE 2</t>
  </si>
  <si>
    <t>IMAGE</t>
  </si>
  <si>
    <t>GENDER</t>
  </si>
  <si>
    <t/>
  </si>
  <si>
    <t>WOMEN</t>
  </si>
  <si>
    <t>MEN</t>
  </si>
  <si>
    <t>CATEGORY</t>
  </si>
  <si>
    <t>POLO SHIRTS</t>
  </si>
  <si>
    <t>SWEATSHIRTS</t>
  </si>
  <si>
    <t>JACKETS</t>
  </si>
  <si>
    <t>T-SHIRTS</t>
  </si>
  <si>
    <t>WALLETS</t>
  </si>
  <si>
    <t>VESTS</t>
  </si>
  <si>
    <t>BLAZERS</t>
  </si>
  <si>
    <t>SCARVES</t>
  </si>
  <si>
    <t>HATS</t>
  </si>
  <si>
    <t>GLOVES</t>
  </si>
  <si>
    <t>TIES</t>
  </si>
  <si>
    <t>SHIRTS</t>
  </si>
  <si>
    <t>SWEATERS</t>
  </si>
  <si>
    <t>PANTS</t>
  </si>
  <si>
    <t>TRACK SUITS</t>
  </si>
  <si>
    <t>OTHERS</t>
  </si>
  <si>
    <t>JEANS</t>
  </si>
  <si>
    <t>TOPS</t>
  </si>
  <si>
    <t>SHOES</t>
  </si>
  <si>
    <t>SKIRTS</t>
  </si>
  <si>
    <t>COATS</t>
  </si>
  <si>
    <t>SUITS</t>
  </si>
  <si>
    <t>REF</t>
  </si>
  <si>
    <t>NAME*</t>
  </si>
  <si>
    <t>COMPANY NAME</t>
  </si>
  <si>
    <t>DATE*</t>
  </si>
  <si>
    <t>SALES REP*</t>
  </si>
  <si>
    <t>EMAIL*</t>
  </si>
  <si>
    <t>PHONE #*</t>
  </si>
  <si>
    <t>PAYMENT CURRENCY (€/£)*</t>
  </si>
  <si>
    <t>BILLING ADDRESS*</t>
  </si>
  <si>
    <t>ORDER NUMBER</t>
  </si>
  <si>
    <t>PRE/IN HAND</t>
  </si>
  <si>
    <t>DELIVERY TYPE</t>
  </si>
  <si>
    <t>RRP €</t>
  </si>
  <si>
    <t>RRP TOT €</t>
  </si>
  <si>
    <t>COST €</t>
  </si>
  <si>
    <t>COST TOT €</t>
  </si>
  <si>
    <t>COST £</t>
  </si>
  <si>
    <t>COST TOT £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</si>
</sst>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-* #,##0.00\ &quot;€&quot;_-;\-* #,##0.00\ &quot;€&quot;_-;_-* &quot;-&quot;??\ &quot;€&quot;_-;_-@_-"/>
    <numFmt numFmtId="165" formatCode="_([$€-2]\ * #,##0.00_);_([$€-2]\ * \(#,##0.00\);_([$€-2]\ * &quot;-&quot;??_);_(@_)"/>
    <numFmt numFmtId="166" formatCode="_-[$£-809]* #,##0.00_-;\-[$£-809]* #,##0.00_-;_-[$£-809]* &quot;-&quot;??_-;_-@_-"/>
  </numFmts>
  <fonts count="22" x14ac:knownFonts="1">
    <font>
      <sz val="11"/>
      <color theme="1"/>
      <name val="Calibri"/>
      <family val="2"/>
    </font>
    <font>
      <sz val="11"/>
      <color theme="1"/>
      <name val="Calibri"/>
      <family val="2"/>
    </font>
    <font>
      <sz val="18"/>
      <color theme="3"/>
      <name val="Aptos Display"/>
      <family val="2"/>
      <scheme val="major"/>
    </font>
    <font>
      <b/>
      <sz val="15"/>
      <color theme="3"/>
      <name val="Calibri"/>
      <family val="2"/>
    </font>
    <font>
      <b/>
      <sz val="13"/>
      <color theme="3"/>
      <name val="Calibri"/>
      <family val="2"/>
    </font>
    <font>
      <b/>
      <sz val="11"/>
      <color theme="3"/>
      <name val="Calibri"/>
      <family val="2"/>
    </font>
    <font>
      <sz val="11"/>
      <color rgb="FF006100"/>
      <name val="Calibri"/>
      <family val="2"/>
    </font>
    <font>
      <sz val="11"/>
      <color rgb="FF9C0006"/>
      <name val="Calibri"/>
      <family val="2"/>
    </font>
    <font>
      <sz val="11"/>
      <color rgb="FF9C5700"/>
      <name val="Calibri"/>
      <family val="2"/>
    </font>
    <font>
      <sz val="11"/>
      <color rgb="FF3F3F76"/>
      <name val="Calibri"/>
      <family val="2"/>
    </font>
    <font>
      <b/>
      <sz val="11"/>
      <color rgb="FF3F3F3F"/>
      <name val="Calibri"/>
      <family val="2"/>
    </font>
    <font>
      <b/>
      <sz val="11"/>
      <color rgb="FFFA7D00"/>
      <name val="Calibri"/>
      <family val="2"/>
    </font>
    <font>
      <sz val="11"/>
      <color rgb="FFFA7D00"/>
      <name val="Calibri"/>
      <family val="2"/>
    </font>
    <font>
      <b/>
      <sz val="11"/>
      <color theme="0"/>
      <name val="Calibri"/>
      <family val="2"/>
    </font>
    <font>
      <sz val="11"/>
      <color rgb="FFFF0000"/>
      <name val="Calibri"/>
      <family val="2"/>
    </font>
    <font>
      <i/>
      <sz val="11"/>
      <color rgb="FF7F7F7F"/>
      <name val="Calibri"/>
      <family val="2"/>
    </font>
    <font>
      <b/>
      <sz val="11"/>
      <color theme="1"/>
      <name val="Calibri"/>
      <family val="2"/>
    </font>
    <font>
      <sz val="11"/>
      <color theme="0"/>
      <name val="Calibri"/>
      <family val="2"/>
    </font>
    <font>
      <sz val="12"/>
      <color theme="1"/>
      <name val="Calibri"/>
      <family val="2"/>
    </font>
    <font>
      <b/>
      <sz val="12"/>
      <color theme="1"/>
      <name val="Calibri"/>
      <family val="2"/>
    </font>
    <font>
      <b/>
      <sz val="12"/>
      <color theme="1"/>
      <name val="Aptos Narrow"/>
      <family val="2"/>
      <scheme val="minor"/>
    </font>
    <font>
      <b/>
      <sz val="12"/>
      <color theme="4" tint="-0.499984740745262"/>
      <name val="Aptos Narrow"/>
      <family val="2"/>
      <scheme val="minor"/>
    </font>
  </fonts>
  <fills count="36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C000"/>
        <bgColor indexed="64"/>
      </patternFill>
    </fill>
    <fill>
      <patternFill patternType="solid">
        <fgColor theme="3" tint="0.89999084444715716"/>
        <bgColor indexed="64"/>
      </patternFill>
    </fill>
    <fill>
      <patternFill patternType="solid">
        <fgColor theme="5" tint="0.79998168889431442"/>
        <bgColor indexed="64"/>
      </patternFill>
    </fill>
  </fills>
  <borders count="14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43">
    <xf numFmtId="0" fontId="0" fillId="0" borderId="0"/>
    <xf numFmtId="164" fontId="1" fillId="0" borderId="0" applyFont="0" applyFill="0" applyBorder="0" applyAlignment="0" applyProtection="0"/>
    <xf numFmtId="0" fontId="2" fillId="0" borderId="0" applyNumberFormat="0" applyFill="0" applyBorder="0" applyAlignment="0" applyProtection="0"/>
    <xf numFmtId="0" fontId="3" fillId="0" borderId="1" applyNumberFormat="0" applyFill="0" applyAlignment="0" applyProtection="0"/>
    <xf numFmtId="0" fontId="4" fillId="0" borderId="2" applyNumberFormat="0" applyFill="0" applyAlignment="0" applyProtection="0"/>
    <xf numFmtId="0" fontId="5" fillId="0" borderId="3" applyNumberFormat="0" applyFill="0" applyAlignment="0" applyProtection="0"/>
    <xf numFmtId="0" fontId="5" fillId="0" borderId="0" applyNumberFormat="0" applyFill="0" applyBorder="0" applyAlignment="0" applyProtection="0"/>
    <xf numFmtId="0" fontId="6" fillId="2" borderId="0" applyNumberFormat="0" applyBorder="0" applyAlignment="0" applyProtection="0"/>
    <xf numFmtId="0" fontId="7" fillId="3" borderId="0" applyNumberFormat="0" applyBorder="0" applyAlignment="0" applyProtection="0"/>
    <xf numFmtId="0" fontId="8" fillId="4" borderId="0" applyNumberFormat="0" applyBorder="0" applyAlignment="0" applyProtection="0"/>
    <xf numFmtId="0" fontId="9" fillId="5" borderId="4" applyNumberFormat="0" applyAlignment="0" applyProtection="0"/>
    <xf numFmtId="0" fontId="10" fillId="6" borderId="5" applyNumberFormat="0" applyAlignment="0" applyProtection="0"/>
    <xf numFmtId="0" fontId="11" fillId="6" borderId="4" applyNumberFormat="0" applyAlignment="0" applyProtection="0"/>
    <xf numFmtId="0" fontId="12" fillId="0" borderId="6" applyNumberFormat="0" applyFill="0" applyAlignment="0" applyProtection="0"/>
    <xf numFmtId="0" fontId="13" fillId="7" borderId="7" applyNumberFormat="0" applyAlignment="0" applyProtection="0"/>
    <xf numFmtId="0" fontId="1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15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1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1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1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1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1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1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</cellStyleXfs>
  <cellXfs count="22">
    <xf numFmtId="0" fontId="0" fillId="0" borderId="0" xfId="0"/>
    <xf numFmtId="0" fontId="18" fillId="0" borderId="0" xfId="0" applyFont="1" applyAlignment="1">
      <alignment horizontal="center" vertical="center" wrapText="1"/>
    </xf>
    <xf numFmtId="1" fontId="18" fillId="0" borderId="0" xfId="0" applyNumberFormat="1" applyFont="1" applyAlignment="1">
      <alignment horizontal="center" vertical="center" wrapText="1"/>
    </xf>
    <xf numFmtId="0" fontId="19" fillId="0" borderId="0" xfId="0" applyFont="1" applyAlignment="1">
      <alignment horizontal="center" vertical="center" wrapText="1"/>
    </xf>
    <xf numFmtId="166" fontId="18" fillId="0" borderId="0" xfId="1" applyNumberFormat="1" applyFont="1" applyAlignment="1">
      <alignment horizontal="center" vertical="center" wrapText="1"/>
    </xf>
    <xf numFmtId="165" fontId="18" fillId="0" borderId="0" xfId="0" applyNumberFormat="1" applyFont="1" applyAlignment="1">
      <alignment horizontal="center" vertical="center" wrapText="1"/>
    </xf>
    <xf numFmtId="165" fontId="19" fillId="34" borderId="13" xfId="0" applyNumberFormat="1" applyFont="1" applyFill="1" applyBorder="1" applyAlignment="1">
      <alignment horizontal="center" vertical="center" wrapText="1"/>
    </xf>
    <xf numFmtId="166" fontId="19" fillId="35" borderId="13" xfId="1" applyNumberFormat="1" applyFont="1" applyFill="1" applyBorder="1" applyAlignment="1">
      <alignment horizontal="center" vertical="center" wrapText="1"/>
    </xf>
    <xf numFmtId="0" fontId="19" fillId="34" borderId="13" xfId="0" applyFont="1" applyFill="1" applyBorder="1" applyAlignment="1">
      <alignment horizontal="center" vertical="center" wrapText="1"/>
    </xf>
    <xf numFmtId="1" fontId="19" fillId="34" borderId="13" xfId="0" applyNumberFormat="1" applyFont="1" applyFill="1" applyBorder="1" applyAlignment="1">
      <alignment horizontal="center" vertical="center" wrapText="1"/>
    </xf>
    <xf numFmtId="0" fontId="18" fillId="0" borderId="13" xfId="0" applyFont="1" applyBorder="1" applyAlignment="1">
      <alignment horizontal="center" vertical="center" wrapText="1"/>
    </xf>
    <xf numFmtId="0" fontId="19" fillId="0" borderId="13" xfId="0" applyFont="1" applyBorder="1" applyAlignment="1">
      <alignment horizontal="center" vertical="center" wrapText="1"/>
    </xf>
    <xf numFmtId="1" fontId="18" fillId="0" borderId="13" xfId="0" applyNumberFormat="1" applyFont="1" applyBorder="1" applyAlignment="1">
      <alignment horizontal="center" vertical="center" wrapText="1"/>
    </xf>
    <xf numFmtId="165" fontId="18" fillId="0" borderId="13" xfId="0" applyNumberFormat="1" applyFont="1" applyBorder="1" applyAlignment="1">
      <alignment horizontal="center" vertical="center" wrapText="1"/>
    </xf>
    <xf numFmtId="166" fontId="18" fillId="0" borderId="13" xfId="1" applyNumberFormat="1" applyFont="1" applyBorder="1" applyAlignment="1">
      <alignment horizontal="center" vertical="center" wrapText="1"/>
    </xf>
    <xf numFmtId="0" fontId="21" fillId="34" borderId="13" xfId="0" applyFont="1" applyFill="1" applyBorder="1" applyAlignment="1">
      <alignment horizontal="center" vertical="center" wrapText="1"/>
    </xf>
    <xf numFmtId="0" fontId="21" fillId="34" borderId="10" xfId="0" applyFont="1" applyFill="1" applyBorder="1" applyAlignment="1">
      <alignment horizontal="center" vertical="center" wrapText="1"/>
    </xf>
    <xf numFmtId="0" fontId="21" fillId="34" borderId="11" xfId="0" applyFont="1" applyFill="1" applyBorder="1" applyAlignment="1">
      <alignment horizontal="center" vertical="center" wrapText="1"/>
    </xf>
    <xf numFmtId="0" fontId="21" fillId="34" borderId="12" xfId="0" applyFont="1" applyFill="1" applyBorder="1" applyAlignment="1">
      <alignment horizontal="center" vertical="center" wrapText="1"/>
    </xf>
    <xf numFmtId="0" fontId="20" fillId="33" borderId="10" xfId="0" applyFont="1" applyFill="1" applyBorder="1" applyAlignment="1">
      <alignment horizontal="center" vertical="center"/>
    </xf>
    <xf numFmtId="0" fontId="20" fillId="33" borderId="11" xfId="0" applyFont="1" applyFill="1" applyBorder="1" applyAlignment="1">
      <alignment horizontal="center" vertical="center"/>
    </xf>
    <xf numFmtId="0" fontId="20" fillId="33" borderId="12" xfId="0" applyFont="1" applyFill="1" applyBorder="1" applyAlignment="1">
      <alignment horizontal="center" vertical="center"/>
    </xf>
  </cellXfs>
  <cellStyles count="43">
    <cellStyle name="20% - Accent1" xfId="20" builtinId="30" customBuiltin="1"/>
    <cellStyle name="20% - Accent2" xfId="24" builtinId="34" customBuiltin="1"/>
    <cellStyle name="20% - Accent3" xfId="28" builtinId="38" customBuiltin="1"/>
    <cellStyle name="20% - Accent4" xfId="32" builtinId="42" customBuiltin="1"/>
    <cellStyle name="20% - Accent5" xfId="36" builtinId="46" customBuiltin="1"/>
    <cellStyle name="20% - Accent6" xfId="40" builtinId="50" customBuiltin="1"/>
    <cellStyle name="40% - Accent1" xfId="21" builtinId="31" customBuiltin="1"/>
    <cellStyle name="40% - Accent2" xfId="25" builtinId="35" customBuiltin="1"/>
    <cellStyle name="40% - Accent3" xfId="29" builtinId="39" customBuiltin="1"/>
    <cellStyle name="40% - Accent4" xfId="33" builtinId="43" customBuiltin="1"/>
    <cellStyle name="40% - Accent5" xfId="37" builtinId="47" customBuiltin="1"/>
    <cellStyle name="40% - Accent6" xfId="41" builtinId="51" customBuiltin="1"/>
    <cellStyle name="60% - Accent1" xfId="22" builtinId="32" customBuiltin="1"/>
    <cellStyle name="60% - Accent2" xfId="26" builtinId="36" customBuiltin="1"/>
    <cellStyle name="60% - Accent3" xfId="30" builtinId="40" customBuiltin="1"/>
    <cellStyle name="60% - Accent4" xfId="34" builtinId="44" customBuiltin="1"/>
    <cellStyle name="60% - Accent5" xfId="38" builtinId="48" customBuiltin="1"/>
    <cellStyle name="60% - Accent6" xfId="42" builtinId="52" customBuiltin="1"/>
    <cellStyle name="Accent1" xfId="19" builtinId="29" customBuiltin="1"/>
    <cellStyle name="Accent2" xfId="23" builtinId="33" customBuiltin="1"/>
    <cellStyle name="Accent3" xfId="27" builtinId="37" customBuiltin="1"/>
    <cellStyle name="Accent4" xfId="31" builtinId="41" customBuiltin="1"/>
    <cellStyle name="Accent5" xfId="35" builtinId="45" customBuiltin="1"/>
    <cellStyle name="Accent6" xfId="39" builtinId="49" customBuiltin="1"/>
    <cellStyle name="Bad" xfId="8" builtinId="27" customBuiltin="1"/>
    <cellStyle name="Calculation" xfId="12" builtinId="22" customBuiltin="1"/>
    <cellStyle name="Check Cell" xfId="14" builtinId="23" customBuiltin="1"/>
    <cellStyle name="Currency" xfId="1" builtinId="4"/>
    <cellStyle name="Explanatory Text" xfId="17" builtinId="53" customBuiltin="1"/>
    <cellStyle name="Good" xfId="7" builtinId="26" customBuiltin="1"/>
    <cellStyle name="Heading 1" xfId="3" builtinId="16" customBuiltin="1"/>
    <cellStyle name="Heading 2" xfId="4" builtinId="17" customBuiltin="1"/>
    <cellStyle name="Heading 3" xfId="5" builtinId="18" customBuiltin="1"/>
    <cellStyle name="Heading 4" xfId="6" builtinId="19" customBuiltin="1"/>
    <cellStyle name="Input" xfId="10" builtinId="20" customBuiltin="1"/>
    <cellStyle name="Linked Cell" xfId="13" builtinId="24" customBuiltin="1"/>
    <cellStyle name="Neutral" xfId="9" builtinId="28" customBuiltin="1"/>
    <cellStyle name="Normal" xfId="0" builtinId="0"/>
    <cellStyle name="Note" xfId="16" builtinId="10" customBuiltin="1"/>
    <cellStyle name="Output" xfId="11" builtinId="21" customBuiltin="1"/>
    <cellStyle name="Title" xfId="2" builtinId="15" customBuiltin="1"/>
    <cellStyle name="Total" xfId="18" builtinId="25" customBuiltin="1"/>
    <cellStyle name="Warning Text" xfId="15" builtinId="11" customBuiltin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324" Type="http://schemas.openxmlformats.org/officeDocument/2006/relationships/image" Target="../media/image324.jpg"/><Relationship Id="rId531" Type="http://schemas.openxmlformats.org/officeDocument/2006/relationships/image" Target="../media/image531.jpeg"/><Relationship Id="rId170" Type="http://schemas.openxmlformats.org/officeDocument/2006/relationships/image" Target="../media/image170.jpeg"/><Relationship Id="rId268" Type="http://schemas.openxmlformats.org/officeDocument/2006/relationships/image" Target="../media/image268.jpg"/><Relationship Id="rId475" Type="http://schemas.openxmlformats.org/officeDocument/2006/relationships/image" Target="../media/image475.jpg"/><Relationship Id="rId32" Type="http://schemas.openxmlformats.org/officeDocument/2006/relationships/image" Target="../media/image32.jpeg"/><Relationship Id="rId128" Type="http://schemas.openxmlformats.org/officeDocument/2006/relationships/image" Target="../media/image128.jp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181" Type="http://schemas.openxmlformats.org/officeDocument/2006/relationships/image" Target="../media/image181.jpeg"/><Relationship Id="rId402" Type="http://schemas.openxmlformats.org/officeDocument/2006/relationships/image" Target="../media/image402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43" Type="http://schemas.openxmlformats.org/officeDocument/2006/relationships/image" Target="../media/image43.jpg"/><Relationship Id="rId139" Type="http://schemas.openxmlformats.org/officeDocument/2006/relationships/image" Target="../media/image139.jpeg"/><Relationship Id="rId346" Type="http://schemas.openxmlformats.org/officeDocument/2006/relationships/image" Target="../media/image346.jpg"/><Relationship Id="rId553" Type="http://schemas.openxmlformats.org/officeDocument/2006/relationships/image" Target="../media/image553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497" Type="http://schemas.openxmlformats.org/officeDocument/2006/relationships/image" Target="../media/image497.jpeg"/><Relationship Id="rId620" Type="http://schemas.openxmlformats.org/officeDocument/2006/relationships/image" Target="../media/image620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217" Type="http://schemas.openxmlformats.org/officeDocument/2006/relationships/image" Target="../media/image217.jpg"/><Relationship Id="rId564" Type="http://schemas.openxmlformats.org/officeDocument/2006/relationships/image" Target="../media/image564.jpeg"/><Relationship Id="rId424" Type="http://schemas.openxmlformats.org/officeDocument/2006/relationships/image" Target="../media/image424.jpeg"/><Relationship Id="rId270" Type="http://schemas.openxmlformats.org/officeDocument/2006/relationships/image" Target="../media/image270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281" Type="http://schemas.openxmlformats.org/officeDocument/2006/relationships/image" Target="../media/image281.jpeg"/><Relationship Id="rId502" Type="http://schemas.openxmlformats.org/officeDocument/2006/relationships/image" Target="../media/image502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" Type="http://schemas.openxmlformats.org/officeDocument/2006/relationships/image" Target="../media/image7.jpeg"/><Relationship Id="rId239" Type="http://schemas.openxmlformats.org/officeDocument/2006/relationships/image" Target="../media/image239.jpg"/><Relationship Id="rId446" Type="http://schemas.openxmlformats.org/officeDocument/2006/relationships/image" Target="../media/image446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87" Type="http://schemas.openxmlformats.org/officeDocument/2006/relationships/image" Target="../media/image87.jpeg"/><Relationship Id="rId513" Type="http://schemas.openxmlformats.org/officeDocument/2006/relationships/image" Target="../media/image513.jpeg"/><Relationship Id="rId597" Type="http://schemas.openxmlformats.org/officeDocument/2006/relationships/image" Target="../media/image597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14" Type="http://schemas.openxmlformats.org/officeDocument/2006/relationships/image" Target="../media/image14.jp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98" Type="http://schemas.openxmlformats.org/officeDocument/2006/relationships/image" Target="../media/image98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30" Type="http://schemas.openxmlformats.org/officeDocument/2006/relationships/image" Target="../media/image230.jpeg"/><Relationship Id="rId468" Type="http://schemas.openxmlformats.org/officeDocument/2006/relationships/image" Target="../media/image468.jpeg"/><Relationship Id="rId25" Type="http://schemas.openxmlformats.org/officeDocument/2006/relationships/image" Target="../media/image25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241" Type="http://schemas.openxmlformats.org/officeDocument/2006/relationships/image" Target="../media/image241.jpeg"/><Relationship Id="rId437" Type="http://schemas.openxmlformats.org/officeDocument/2006/relationships/image" Target="../media/image437.jpeg"/><Relationship Id="rId479" Type="http://schemas.openxmlformats.org/officeDocument/2006/relationships/image" Target="../media/image479.jpeg"/><Relationship Id="rId36" Type="http://schemas.openxmlformats.org/officeDocument/2006/relationships/image" Target="../media/image36.jpeg"/><Relationship Id="rId283" Type="http://schemas.openxmlformats.org/officeDocument/2006/relationships/image" Target="../media/image283.jpeg"/><Relationship Id="rId339" Type="http://schemas.openxmlformats.org/officeDocument/2006/relationships/image" Target="../media/image339.jpeg"/><Relationship Id="rId490" Type="http://schemas.openxmlformats.org/officeDocument/2006/relationships/image" Target="../media/image490.jpeg"/><Relationship Id="rId504" Type="http://schemas.openxmlformats.org/officeDocument/2006/relationships/image" Target="../media/image504.jpeg"/><Relationship Id="rId546" Type="http://schemas.openxmlformats.org/officeDocument/2006/relationships/image" Target="../media/image546.jpeg"/><Relationship Id="rId78" Type="http://schemas.openxmlformats.org/officeDocument/2006/relationships/image" Target="../media/image78.jpeg"/><Relationship Id="rId101" Type="http://schemas.openxmlformats.org/officeDocument/2006/relationships/image" Target="../media/image101.jpeg"/><Relationship Id="rId143" Type="http://schemas.openxmlformats.org/officeDocument/2006/relationships/image" Target="../media/image143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406" Type="http://schemas.openxmlformats.org/officeDocument/2006/relationships/image" Target="../media/image406.jpeg"/><Relationship Id="rId588" Type="http://schemas.openxmlformats.org/officeDocument/2006/relationships/image" Target="../media/image58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jpeg"/><Relationship Id="rId448" Type="http://schemas.openxmlformats.org/officeDocument/2006/relationships/image" Target="../media/image448.jpeg"/><Relationship Id="rId613" Type="http://schemas.openxmlformats.org/officeDocument/2006/relationships/image" Target="../media/image613.jpeg"/><Relationship Id="rId252" Type="http://schemas.openxmlformats.org/officeDocument/2006/relationships/image" Target="../media/image252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g"/><Relationship Id="rId515" Type="http://schemas.openxmlformats.org/officeDocument/2006/relationships/image" Target="../media/image515.jpeg"/><Relationship Id="rId47" Type="http://schemas.openxmlformats.org/officeDocument/2006/relationships/image" Target="../media/image47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g"/><Relationship Id="rId154" Type="http://schemas.openxmlformats.org/officeDocument/2006/relationships/image" Target="../media/image154.jpeg"/><Relationship Id="rId361" Type="http://schemas.openxmlformats.org/officeDocument/2006/relationships/image" Target="../media/image361.jpg"/><Relationship Id="rId557" Type="http://schemas.openxmlformats.org/officeDocument/2006/relationships/image" Target="../media/image557.jpeg"/><Relationship Id="rId599" Type="http://schemas.openxmlformats.org/officeDocument/2006/relationships/image" Target="../media/image599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g"/><Relationship Id="rId459" Type="http://schemas.openxmlformats.org/officeDocument/2006/relationships/image" Target="../media/image459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63" Type="http://schemas.openxmlformats.org/officeDocument/2006/relationships/image" Target="../media/image263.jpeg"/><Relationship Id="rId319" Type="http://schemas.openxmlformats.org/officeDocument/2006/relationships/image" Target="../media/image319.jpeg"/><Relationship Id="rId470" Type="http://schemas.openxmlformats.org/officeDocument/2006/relationships/image" Target="../media/image470.jpeg"/><Relationship Id="rId526" Type="http://schemas.openxmlformats.org/officeDocument/2006/relationships/image" Target="../media/image526.jpeg"/><Relationship Id="rId58" Type="http://schemas.openxmlformats.org/officeDocument/2006/relationships/image" Target="../media/image58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165" Type="http://schemas.openxmlformats.org/officeDocument/2006/relationships/image" Target="../media/image165.jp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232" Type="http://schemas.openxmlformats.org/officeDocument/2006/relationships/image" Target="../media/image232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37" Type="http://schemas.openxmlformats.org/officeDocument/2006/relationships/image" Target="../media/image537.jpeg"/><Relationship Id="rId579" Type="http://schemas.openxmlformats.org/officeDocument/2006/relationships/image" Target="../media/image579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41" Type="http://schemas.openxmlformats.org/officeDocument/2006/relationships/image" Target="../media/image341.jpg"/><Relationship Id="rId383" Type="http://schemas.openxmlformats.org/officeDocument/2006/relationships/image" Target="../media/image383.jpeg"/><Relationship Id="rId439" Type="http://schemas.openxmlformats.org/officeDocument/2006/relationships/image" Target="../media/image439.jpe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201" Type="http://schemas.openxmlformats.org/officeDocument/2006/relationships/image" Target="../media/image201.jpeg"/><Relationship Id="rId243" Type="http://schemas.openxmlformats.org/officeDocument/2006/relationships/image" Target="../media/image243.jpeg"/><Relationship Id="rId285" Type="http://schemas.openxmlformats.org/officeDocument/2006/relationships/image" Target="../media/image285.jpeg"/><Relationship Id="rId450" Type="http://schemas.openxmlformats.org/officeDocument/2006/relationships/image" Target="../media/image450.jpeg"/><Relationship Id="rId506" Type="http://schemas.openxmlformats.org/officeDocument/2006/relationships/image" Target="../media/image506.jpeg"/><Relationship Id="rId38" Type="http://schemas.openxmlformats.org/officeDocument/2006/relationships/image" Target="../media/image38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92" Type="http://schemas.openxmlformats.org/officeDocument/2006/relationships/image" Target="../media/image492.jpeg"/><Relationship Id="rId548" Type="http://schemas.openxmlformats.org/officeDocument/2006/relationships/image" Target="../media/image548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87" Type="http://schemas.openxmlformats.org/officeDocument/2006/relationships/image" Target="../media/image187.jpeg"/><Relationship Id="rId352" Type="http://schemas.openxmlformats.org/officeDocument/2006/relationships/image" Target="../media/image352.jpeg"/><Relationship Id="rId394" Type="http://schemas.openxmlformats.org/officeDocument/2006/relationships/image" Target="../media/image394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212" Type="http://schemas.openxmlformats.org/officeDocument/2006/relationships/image" Target="../media/image212.jpg"/><Relationship Id="rId254" Type="http://schemas.openxmlformats.org/officeDocument/2006/relationships/image" Target="../media/image254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jpeg"/><Relationship Id="rId517" Type="http://schemas.openxmlformats.org/officeDocument/2006/relationships/image" Target="../media/image517.jpeg"/><Relationship Id="rId559" Type="http://schemas.openxmlformats.org/officeDocument/2006/relationships/image" Target="../media/image559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g"/><Relationship Id="rId363" Type="http://schemas.openxmlformats.org/officeDocument/2006/relationships/image" Target="../media/image363.jpeg"/><Relationship Id="rId419" Type="http://schemas.openxmlformats.org/officeDocument/2006/relationships/image" Target="../media/image419.jpeg"/><Relationship Id="rId570" Type="http://schemas.openxmlformats.org/officeDocument/2006/relationships/image" Target="../media/image570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8" Type="http://schemas.openxmlformats.org/officeDocument/2006/relationships/image" Target="../media/image18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528" Type="http://schemas.openxmlformats.org/officeDocument/2006/relationships/image" Target="../media/image528.jpeg"/><Relationship Id="rId125" Type="http://schemas.openxmlformats.org/officeDocument/2006/relationships/image" Target="../media/image125.jpeg"/><Relationship Id="rId167" Type="http://schemas.openxmlformats.org/officeDocument/2006/relationships/image" Target="../media/image167.jpeg"/><Relationship Id="rId332" Type="http://schemas.openxmlformats.org/officeDocument/2006/relationships/image" Target="../media/image332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71" Type="http://schemas.openxmlformats.org/officeDocument/2006/relationships/image" Target="../media/image71.jpg"/><Relationship Id="rId234" Type="http://schemas.openxmlformats.org/officeDocument/2006/relationships/image" Target="../media/image234.jpeg"/><Relationship Id="rId2" Type="http://schemas.openxmlformats.org/officeDocument/2006/relationships/image" Target="../media/image2.jpg"/><Relationship Id="rId29" Type="http://schemas.openxmlformats.org/officeDocument/2006/relationships/image" Target="../media/image29.jpeg"/><Relationship Id="rId276" Type="http://schemas.openxmlformats.org/officeDocument/2006/relationships/image" Target="../media/image276.jpeg"/><Relationship Id="rId441" Type="http://schemas.openxmlformats.org/officeDocument/2006/relationships/image" Target="../media/image441.jpeg"/><Relationship Id="rId483" Type="http://schemas.openxmlformats.org/officeDocument/2006/relationships/image" Target="../media/image483.jpeg"/><Relationship Id="rId539" Type="http://schemas.openxmlformats.org/officeDocument/2006/relationships/image" Target="../media/image539.jpe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82" Type="http://schemas.openxmlformats.org/officeDocument/2006/relationships/image" Target="../media/image82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245" Type="http://schemas.openxmlformats.org/officeDocument/2006/relationships/image" Target="../media/image245.jpeg"/><Relationship Id="rId287" Type="http://schemas.openxmlformats.org/officeDocument/2006/relationships/image" Target="../media/image287.jpeg"/><Relationship Id="rId410" Type="http://schemas.openxmlformats.org/officeDocument/2006/relationships/image" Target="../media/image410.jpeg"/><Relationship Id="rId452" Type="http://schemas.openxmlformats.org/officeDocument/2006/relationships/image" Target="../media/image452.jpe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105" Type="http://schemas.openxmlformats.org/officeDocument/2006/relationships/image" Target="../media/image105.jpeg"/><Relationship Id="rId147" Type="http://schemas.openxmlformats.org/officeDocument/2006/relationships/image" Target="../media/image147.jpg"/><Relationship Id="rId312" Type="http://schemas.openxmlformats.org/officeDocument/2006/relationships/image" Target="../media/image312.jp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561" Type="http://schemas.openxmlformats.org/officeDocument/2006/relationships/image" Target="../media/image561.jpeg"/><Relationship Id="rId617" Type="http://schemas.openxmlformats.org/officeDocument/2006/relationships/image" Target="../media/image617.jpeg"/><Relationship Id="rId214" Type="http://schemas.openxmlformats.org/officeDocument/2006/relationships/image" Target="../media/image214.jpeg"/><Relationship Id="rId256" Type="http://schemas.openxmlformats.org/officeDocument/2006/relationships/image" Target="../media/image256.jpeg"/><Relationship Id="rId298" Type="http://schemas.openxmlformats.org/officeDocument/2006/relationships/image" Target="../media/image298.jpeg"/><Relationship Id="rId421" Type="http://schemas.openxmlformats.org/officeDocument/2006/relationships/image" Target="../media/image421.jpeg"/><Relationship Id="rId463" Type="http://schemas.openxmlformats.org/officeDocument/2006/relationships/image" Target="../media/image463.jpeg"/><Relationship Id="rId519" Type="http://schemas.openxmlformats.org/officeDocument/2006/relationships/image" Target="../media/image519.jpeg"/><Relationship Id="rId116" Type="http://schemas.openxmlformats.org/officeDocument/2006/relationships/image" Target="../media/image116.jpeg"/><Relationship Id="rId158" Type="http://schemas.openxmlformats.org/officeDocument/2006/relationships/image" Target="../media/image158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20" Type="http://schemas.openxmlformats.org/officeDocument/2006/relationships/image" Target="../media/image20.jpeg"/><Relationship Id="rId62" Type="http://schemas.openxmlformats.org/officeDocument/2006/relationships/image" Target="../media/image62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225" Type="http://schemas.openxmlformats.org/officeDocument/2006/relationships/image" Target="../media/image225.jpeg"/><Relationship Id="rId267" Type="http://schemas.openxmlformats.org/officeDocument/2006/relationships/image" Target="../media/image267.jpeg"/><Relationship Id="rId432" Type="http://schemas.openxmlformats.org/officeDocument/2006/relationships/image" Target="../media/image432.jpeg"/><Relationship Id="rId474" Type="http://schemas.openxmlformats.org/officeDocument/2006/relationships/image" Target="../media/image474.jpg"/><Relationship Id="rId127" Type="http://schemas.openxmlformats.org/officeDocument/2006/relationships/image" Target="../media/image127.jpeg"/><Relationship Id="rId31" Type="http://schemas.openxmlformats.org/officeDocument/2006/relationships/image" Target="../media/image31.jpeg"/><Relationship Id="rId73" Type="http://schemas.openxmlformats.org/officeDocument/2006/relationships/image" Target="../media/image73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76" Type="http://schemas.openxmlformats.org/officeDocument/2006/relationships/image" Target="../media/image376.jpeg"/><Relationship Id="rId541" Type="http://schemas.openxmlformats.org/officeDocument/2006/relationships/image" Target="../media/image541.jpeg"/><Relationship Id="rId583" Type="http://schemas.openxmlformats.org/officeDocument/2006/relationships/image" Target="../media/image583.jpeg"/><Relationship Id="rId4" Type="http://schemas.openxmlformats.org/officeDocument/2006/relationships/image" Target="../media/image4.jpeg"/><Relationship Id="rId180" Type="http://schemas.openxmlformats.org/officeDocument/2006/relationships/image" Target="../media/image180.jpeg"/><Relationship Id="rId236" Type="http://schemas.openxmlformats.org/officeDocument/2006/relationships/image" Target="../media/image236.jpeg"/><Relationship Id="rId278" Type="http://schemas.openxmlformats.org/officeDocument/2006/relationships/image" Target="../media/image278.jpeg"/><Relationship Id="rId401" Type="http://schemas.openxmlformats.org/officeDocument/2006/relationships/image" Target="../media/image401.jpeg"/><Relationship Id="rId443" Type="http://schemas.openxmlformats.org/officeDocument/2006/relationships/image" Target="../media/image443.jpeg"/><Relationship Id="rId303" Type="http://schemas.openxmlformats.org/officeDocument/2006/relationships/image" Target="../media/image303.jpg"/><Relationship Id="rId485" Type="http://schemas.openxmlformats.org/officeDocument/2006/relationships/image" Target="../media/image485.jpg"/><Relationship Id="rId42" Type="http://schemas.openxmlformats.org/officeDocument/2006/relationships/image" Target="../media/image42.jpg"/><Relationship Id="rId84" Type="http://schemas.openxmlformats.org/officeDocument/2006/relationships/image" Target="../media/image84.jpg"/><Relationship Id="rId138" Type="http://schemas.openxmlformats.org/officeDocument/2006/relationships/image" Target="../media/image138.jpeg"/><Relationship Id="rId345" Type="http://schemas.openxmlformats.org/officeDocument/2006/relationships/image" Target="../media/image345.jpg"/><Relationship Id="rId387" Type="http://schemas.openxmlformats.org/officeDocument/2006/relationships/image" Target="../media/image387.jp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jpeg"/><Relationship Id="rId412" Type="http://schemas.openxmlformats.org/officeDocument/2006/relationships/image" Target="../media/image412.jpeg"/><Relationship Id="rId107" Type="http://schemas.openxmlformats.org/officeDocument/2006/relationships/image" Target="../media/image107.jpg"/><Relationship Id="rId289" Type="http://schemas.openxmlformats.org/officeDocument/2006/relationships/image" Target="../media/image289.jpeg"/><Relationship Id="rId454" Type="http://schemas.openxmlformats.org/officeDocument/2006/relationships/image" Target="../media/image454.jpeg"/><Relationship Id="rId496" Type="http://schemas.openxmlformats.org/officeDocument/2006/relationships/image" Target="../media/image496.jpe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jpeg"/><Relationship Id="rId521" Type="http://schemas.openxmlformats.org/officeDocument/2006/relationships/image" Target="../media/image521.jpeg"/><Relationship Id="rId563" Type="http://schemas.openxmlformats.org/officeDocument/2006/relationships/image" Target="../media/image563.jpeg"/><Relationship Id="rId619" Type="http://schemas.openxmlformats.org/officeDocument/2006/relationships/image" Target="../media/image61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g"/><Relationship Id="rId465" Type="http://schemas.openxmlformats.org/officeDocument/2006/relationships/image" Target="../media/image465.jpeg"/><Relationship Id="rId22" Type="http://schemas.openxmlformats.org/officeDocument/2006/relationships/image" Target="../media/image22.jpeg"/><Relationship Id="rId64" Type="http://schemas.openxmlformats.org/officeDocument/2006/relationships/image" Target="../media/image64.jp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574" Type="http://schemas.openxmlformats.org/officeDocument/2006/relationships/image" Target="../media/image574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jpeg"/><Relationship Id="rId269" Type="http://schemas.openxmlformats.org/officeDocument/2006/relationships/image" Target="../media/image269.jpg"/><Relationship Id="rId434" Type="http://schemas.openxmlformats.org/officeDocument/2006/relationships/image" Target="../media/image434.jpeg"/><Relationship Id="rId476" Type="http://schemas.openxmlformats.org/officeDocument/2006/relationships/image" Target="../media/image476.jpe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36" Type="http://schemas.openxmlformats.org/officeDocument/2006/relationships/image" Target="../media/image336.jpe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jpe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585" Type="http://schemas.openxmlformats.org/officeDocument/2006/relationships/image" Target="../media/image585.jpeg"/><Relationship Id="rId6" Type="http://schemas.openxmlformats.org/officeDocument/2006/relationships/image" Target="../media/image6.jpeg"/><Relationship Id="rId238" Type="http://schemas.openxmlformats.org/officeDocument/2006/relationships/image" Target="../media/image238.jpg"/><Relationship Id="rId445" Type="http://schemas.openxmlformats.org/officeDocument/2006/relationships/image" Target="../media/image445.jpeg"/><Relationship Id="rId487" Type="http://schemas.openxmlformats.org/officeDocument/2006/relationships/image" Target="../media/image487.jpg"/><Relationship Id="rId610" Type="http://schemas.openxmlformats.org/officeDocument/2006/relationships/image" Target="../media/image61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g"/><Relationship Id="rId512" Type="http://schemas.openxmlformats.org/officeDocument/2006/relationships/image" Target="../media/image512.jpeg"/><Relationship Id="rId44" Type="http://schemas.openxmlformats.org/officeDocument/2006/relationships/image" Target="../media/image44.jpg"/><Relationship Id="rId86" Type="http://schemas.openxmlformats.org/officeDocument/2006/relationships/image" Target="../media/image86.jpeg"/><Relationship Id="rId151" Type="http://schemas.openxmlformats.org/officeDocument/2006/relationships/image" Target="../media/image151.jpg"/><Relationship Id="rId389" Type="http://schemas.openxmlformats.org/officeDocument/2006/relationships/image" Target="../media/image389.jpg"/><Relationship Id="rId554" Type="http://schemas.openxmlformats.org/officeDocument/2006/relationships/image" Target="../media/image554.jpeg"/><Relationship Id="rId596" Type="http://schemas.openxmlformats.org/officeDocument/2006/relationships/image" Target="../media/image596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g"/><Relationship Id="rId456" Type="http://schemas.openxmlformats.org/officeDocument/2006/relationships/image" Target="../media/image456.jpeg"/><Relationship Id="rId498" Type="http://schemas.openxmlformats.org/officeDocument/2006/relationships/image" Target="../media/image498.jpeg"/><Relationship Id="rId621" Type="http://schemas.openxmlformats.org/officeDocument/2006/relationships/image" Target="../media/image621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g"/><Relationship Id="rId260" Type="http://schemas.openxmlformats.org/officeDocument/2006/relationships/image" Target="../media/image260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55" Type="http://schemas.openxmlformats.org/officeDocument/2006/relationships/image" Target="../media/image55.jpeg"/><Relationship Id="rId97" Type="http://schemas.openxmlformats.org/officeDocument/2006/relationships/image" Target="../media/image97.jpg"/><Relationship Id="rId120" Type="http://schemas.openxmlformats.org/officeDocument/2006/relationships/image" Target="../media/image120.jp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jpeg"/><Relationship Id="rId271" Type="http://schemas.openxmlformats.org/officeDocument/2006/relationships/image" Target="../media/image271.jpe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jpg"/><Relationship Id="rId327" Type="http://schemas.openxmlformats.org/officeDocument/2006/relationships/image" Target="../media/image327.jpe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jpe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601" Type="http://schemas.openxmlformats.org/officeDocument/2006/relationships/image" Target="../media/image601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35" Type="http://schemas.openxmlformats.org/officeDocument/2006/relationships/image" Target="../media/image35.jpeg"/><Relationship Id="rId77" Type="http://schemas.openxmlformats.org/officeDocument/2006/relationships/image" Target="../media/image77.jp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612" Type="http://schemas.openxmlformats.org/officeDocument/2006/relationships/image" Target="../media/image612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416" Type="http://schemas.openxmlformats.org/officeDocument/2006/relationships/image" Target="../media/image416.jpeg"/><Relationship Id="rId598" Type="http://schemas.openxmlformats.org/officeDocument/2006/relationships/image" Target="../media/image598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g"/><Relationship Id="rId15" Type="http://schemas.openxmlformats.org/officeDocument/2006/relationships/image" Target="../media/image15.jp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567" Type="http://schemas.openxmlformats.org/officeDocument/2006/relationships/image" Target="../media/image567.jpeg"/><Relationship Id="rId99" Type="http://schemas.openxmlformats.org/officeDocument/2006/relationships/image" Target="../media/image99.jpeg"/><Relationship Id="rId122" Type="http://schemas.openxmlformats.org/officeDocument/2006/relationships/image" Target="../media/image122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73" Type="http://schemas.openxmlformats.org/officeDocument/2006/relationships/image" Target="../media/image273.jpg"/><Relationship Id="rId329" Type="http://schemas.openxmlformats.org/officeDocument/2006/relationships/image" Target="../media/image329.jpeg"/><Relationship Id="rId480" Type="http://schemas.openxmlformats.org/officeDocument/2006/relationships/image" Target="../media/image480.jpeg"/><Relationship Id="rId536" Type="http://schemas.openxmlformats.org/officeDocument/2006/relationships/image" Target="../media/image536.jpeg"/><Relationship Id="rId68" Type="http://schemas.openxmlformats.org/officeDocument/2006/relationships/image" Target="../media/image68.jpeg"/><Relationship Id="rId133" Type="http://schemas.openxmlformats.org/officeDocument/2006/relationships/image" Target="../media/image133.jpg"/><Relationship Id="rId175" Type="http://schemas.openxmlformats.org/officeDocument/2006/relationships/image" Target="../media/image175.jp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jpeg"/><Relationship Id="rId438" Type="http://schemas.openxmlformats.org/officeDocument/2006/relationships/image" Target="../media/image438.jpeg"/><Relationship Id="rId603" Type="http://schemas.openxmlformats.org/officeDocument/2006/relationships/image" Target="../media/image603.jpeg"/><Relationship Id="rId242" Type="http://schemas.openxmlformats.org/officeDocument/2006/relationships/image" Target="../media/image242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505" Type="http://schemas.openxmlformats.org/officeDocument/2006/relationships/image" Target="../media/image505.jpeg"/><Relationship Id="rId37" Type="http://schemas.openxmlformats.org/officeDocument/2006/relationships/image" Target="../media/image37.jpeg"/><Relationship Id="rId79" Type="http://schemas.openxmlformats.org/officeDocument/2006/relationships/image" Target="../media/image79.jpg"/><Relationship Id="rId102" Type="http://schemas.openxmlformats.org/officeDocument/2006/relationships/image" Target="../media/image102.jpeg"/><Relationship Id="rId144" Type="http://schemas.openxmlformats.org/officeDocument/2006/relationships/image" Target="../media/image144.jpe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jp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614" Type="http://schemas.openxmlformats.org/officeDocument/2006/relationships/image" Target="../media/image614.jpeg"/><Relationship Id="rId211" Type="http://schemas.openxmlformats.org/officeDocument/2006/relationships/image" Target="../media/image211.jpeg"/><Relationship Id="rId253" Type="http://schemas.openxmlformats.org/officeDocument/2006/relationships/image" Target="../media/image253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jpeg"/><Relationship Id="rId516" Type="http://schemas.openxmlformats.org/officeDocument/2006/relationships/image" Target="../media/image516.jpeg"/><Relationship Id="rId48" Type="http://schemas.openxmlformats.org/officeDocument/2006/relationships/image" Target="../media/image48.jpeg"/><Relationship Id="rId113" Type="http://schemas.openxmlformats.org/officeDocument/2006/relationships/image" Target="../media/image113.jp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g"/><Relationship Id="rId362" Type="http://schemas.openxmlformats.org/officeDocument/2006/relationships/image" Target="../media/image362.jpeg"/><Relationship Id="rId418" Type="http://schemas.openxmlformats.org/officeDocument/2006/relationships/image" Target="../media/image418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g"/><Relationship Id="rId527" Type="http://schemas.openxmlformats.org/officeDocument/2006/relationships/image" Target="../media/image527.jpeg"/><Relationship Id="rId569" Type="http://schemas.openxmlformats.org/officeDocument/2006/relationships/image" Target="../media/image569.jpeg"/><Relationship Id="rId70" Type="http://schemas.openxmlformats.org/officeDocument/2006/relationships/image" Target="../media/image70.jp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jpeg"/><Relationship Id="rId39" Type="http://schemas.openxmlformats.org/officeDocument/2006/relationships/image" Target="../media/image39.jpeg"/><Relationship Id="rId286" Type="http://schemas.openxmlformats.org/officeDocument/2006/relationships/image" Target="../media/image286.jpeg"/><Relationship Id="rId451" Type="http://schemas.openxmlformats.org/officeDocument/2006/relationships/image" Target="../media/image451.jpe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g"/><Relationship Id="rId146" Type="http://schemas.openxmlformats.org/officeDocument/2006/relationships/image" Target="../media/image146.jpg"/><Relationship Id="rId188" Type="http://schemas.openxmlformats.org/officeDocument/2006/relationships/image" Target="../media/image188.jpeg"/><Relationship Id="rId311" Type="http://schemas.openxmlformats.org/officeDocument/2006/relationships/image" Target="../media/image311.jpg"/><Relationship Id="rId353" Type="http://schemas.openxmlformats.org/officeDocument/2006/relationships/image" Target="../media/image353.jpe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jpeg"/><Relationship Id="rId255" Type="http://schemas.openxmlformats.org/officeDocument/2006/relationships/image" Target="../media/image255.jpeg"/><Relationship Id="rId297" Type="http://schemas.openxmlformats.org/officeDocument/2006/relationships/image" Target="../media/image297.jpeg"/><Relationship Id="rId462" Type="http://schemas.openxmlformats.org/officeDocument/2006/relationships/image" Target="../media/image462.jpeg"/><Relationship Id="rId518" Type="http://schemas.openxmlformats.org/officeDocument/2006/relationships/image" Target="../media/image518.jpeg"/><Relationship Id="rId115" Type="http://schemas.openxmlformats.org/officeDocument/2006/relationships/image" Target="../media/image115.jpg"/><Relationship Id="rId157" Type="http://schemas.openxmlformats.org/officeDocument/2006/relationships/image" Target="../media/image157.jpeg"/><Relationship Id="rId322" Type="http://schemas.openxmlformats.org/officeDocument/2006/relationships/image" Target="../media/image322.jpeg"/><Relationship Id="rId364" Type="http://schemas.openxmlformats.org/officeDocument/2006/relationships/image" Target="../media/image364.jp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66" Type="http://schemas.openxmlformats.org/officeDocument/2006/relationships/image" Target="../media/image266.jpeg"/><Relationship Id="rId431" Type="http://schemas.openxmlformats.org/officeDocument/2006/relationships/image" Target="../media/image431.jpeg"/><Relationship Id="rId473" Type="http://schemas.openxmlformats.org/officeDocument/2006/relationships/image" Target="../media/image473.jpg"/><Relationship Id="rId529" Type="http://schemas.openxmlformats.org/officeDocument/2006/relationships/image" Target="../media/image529.jpeg"/><Relationship Id="rId30" Type="http://schemas.openxmlformats.org/officeDocument/2006/relationships/image" Target="../media/image30.jpeg"/><Relationship Id="rId126" Type="http://schemas.openxmlformats.org/officeDocument/2006/relationships/image" Target="../media/image126.jpeg"/><Relationship Id="rId168" Type="http://schemas.openxmlformats.org/officeDocument/2006/relationships/image" Target="../media/image168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2" Type="http://schemas.openxmlformats.org/officeDocument/2006/relationships/image" Target="../media/image72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277" Type="http://schemas.openxmlformats.org/officeDocument/2006/relationships/image" Target="../media/image277.jpeg"/><Relationship Id="rId400" Type="http://schemas.openxmlformats.org/officeDocument/2006/relationships/image" Target="../media/image400.jpeg"/><Relationship Id="rId442" Type="http://schemas.openxmlformats.org/officeDocument/2006/relationships/image" Target="../media/image442.jpeg"/><Relationship Id="rId484" Type="http://schemas.openxmlformats.org/officeDocument/2006/relationships/image" Target="../media/image484.jpeg"/><Relationship Id="rId137" Type="http://schemas.openxmlformats.org/officeDocument/2006/relationships/image" Target="../media/image137.jpeg"/><Relationship Id="rId302" Type="http://schemas.openxmlformats.org/officeDocument/2006/relationships/image" Target="../media/image302.jpg"/><Relationship Id="rId344" Type="http://schemas.openxmlformats.org/officeDocument/2006/relationships/image" Target="../media/image344.jpeg"/><Relationship Id="rId41" Type="http://schemas.openxmlformats.org/officeDocument/2006/relationships/image" Target="../media/image41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g"/><Relationship Id="rId386" Type="http://schemas.openxmlformats.org/officeDocument/2006/relationships/image" Target="../media/image386.jpg"/><Relationship Id="rId551" Type="http://schemas.openxmlformats.org/officeDocument/2006/relationships/image" Target="../media/image551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46" Type="http://schemas.openxmlformats.org/officeDocument/2006/relationships/image" Target="../media/image246.jpeg"/><Relationship Id="rId288" Type="http://schemas.openxmlformats.org/officeDocument/2006/relationships/image" Target="../media/image288.jpeg"/><Relationship Id="rId411" Type="http://schemas.openxmlformats.org/officeDocument/2006/relationships/image" Target="../media/image411.jpeg"/><Relationship Id="rId453" Type="http://schemas.openxmlformats.org/officeDocument/2006/relationships/image" Target="../media/image453.jpeg"/><Relationship Id="rId509" Type="http://schemas.openxmlformats.org/officeDocument/2006/relationships/image" Target="../media/image509.jpeg"/><Relationship Id="rId106" Type="http://schemas.openxmlformats.org/officeDocument/2006/relationships/image" Target="../media/image106.jpg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10" Type="http://schemas.openxmlformats.org/officeDocument/2006/relationships/image" Target="../media/image10.jpeg"/><Relationship Id="rId52" Type="http://schemas.openxmlformats.org/officeDocument/2006/relationships/image" Target="../media/image52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397" Type="http://schemas.openxmlformats.org/officeDocument/2006/relationships/image" Target="../media/image397.jpeg"/><Relationship Id="rId520" Type="http://schemas.openxmlformats.org/officeDocument/2006/relationships/image" Target="../media/image520.jpeg"/><Relationship Id="rId562" Type="http://schemas.openxmlformats.org/officeDocument/2006/relationships/image" Target="../media/image562.jpeg"/><Relationship Id="rId618" Type="http://schemas.openxmlformats.org/officeDocument/2006/relationships/image" Target="../media/image618.jpeg"/><Relationship Id="rId215" Type="http://schemas.openxmlformats.org/officeDocument/2006/relationships/image" Target="../media/image215.jpg"/><Relationship Id="rId257" Type="http://schemas.openxmlformats.org/officeDocument/2006/relationships/image" Target="../media/image257.jpg"/><Relationship Id="rId422" Type="http://schemas.openxmlformats.org/officeDocument/2006/relationships/image" Target="../media/image422.jpeg"/><Relationship Id="rId464" Type="http://schemas.openxmlformats.org/officeDocument/2006/relationships/image" Target="../media/image464.jpeg"/><Relationship Id="rId299" Type="http://schemas.openxmlformats.org/officeDocument/2006/relationships/image" Target="../media/image299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74" Type="http://schemas.openxmlformats.org/officeDocument/2006/relationships/image" Target="../media/image74.jpeg"/><Relationship Id="rId377" Type="http://schemas.openxmlformats.org/officeDocument/2006/relationships/image" Target="../media/image377.jpeg"/><Relationship Id="rId500" Type="http://schemas.openxmlformats.org/officeDocument/2006/relationships/image" Target="../media/image500.jpeg"/><Relationship Id="rId584" Type="http://schemas.openxmlformats.org/officeDocument/2006/relationships/image" Target="../media/image584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444" Type="http://schemas.openxmlformats.org/officeDocument/2006/relationships/image" Target="../media/image444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jpeg"/><Relationship Id="rId388" Type="http://schemas.openxmlformats.org/officeDocument/2006/relationships/image" Target="../media/image388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23" Type="http://schemas.openxmlformats.org/officeDocument/2006/relationships/image" Target="../media/image23.jp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600" Type="http://schemas.openxmlformats.org/officeDocument/2006/relationships/image" Target="../media/image600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44" Type="http://schemas.openxmlformats.org/officeDocument/2006/relationships/image" Target="../media/image544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404" Type="http://schemas.openxmlformats.org/officeDocument/2006/relationships/image" Target="../media/image404.jpg"/><Relationship Id="rId611" Type="http://schemas.openxmlformats.org/officeDocument/2006/relationships/image" Target="../media/image611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45" Type="http://schemas.openxmlformats.org/officeDocument/2006/relationships/image" Target="../media/image45.jpeg"/><Relationship Id="rId110" Type="http://schemas.openxmlformats.org/officeDocument/2006/relationships/image" Target="../media/image110.jpg"/><Relationship Id="rId348" Type="http://schemas.openxmlformats.org/officeDocument/2006/relationships/image" Target="../media/image348.jpg"/><Relationship Id="rId555" Type="http://schemas.openxmlformats.org/officeDocument/2006/relationships/image" Target="../media/image555.jpeg"/><Relationship Id="rId194" Type="http://schemas.openxmlformats.org/officeDocument/2006/relationships/image" Target="../media/image194.jpg"/><Relationship Id="rId208" Type="http://schemas.openxmlformats.org/officeDocument/2006/relationships/image" Target="../media/image208.jpeg"/><Relationship Id="rId415" Type="http://schemas.openxmlformats.org/officeDocument/2006/relationships/image" Target="../media/image415.jp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56" Type="http://schemas.openxmlformats.org/officeDocument/2006/relationships/image" Target="../media/image56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121" Type="http://schemas.openxmlformats.org/officeDocument/2006/relationships/image" Target="../media/image121.jpeg"/><Relationship Id="rId219" Type="http://schemas.openxmlformats.org/officeDocument/2006/relationships/image" Target="../media/image219.jpg"/><Relationship Id="rId426" Type="http://schemas.openxmlformats.org/officeDocument/2006/relationships/image" Target="../media/image426.jp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132" Type="http://schemas.openxmlformats.org/officeDocument/2006/relationships/image" Target="../media/image132.jp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47625</xdr:colOff>
      <xdr:row>14</xdr:row>
      <xdr:rowOff>61913</xdr:rowOff>
    </xdr:from>
    <xdr:to>
      <xdr:col>0</xdr:col>
      <xdr:colOff>842831</xdr:colOff>
      <xdr:row>14</xdr:row>
      <xdr:rowOff>1204913</xdr:rowOff>
    </xdr:to>
    <xdr:pic>
      <xdr:nvPicPr>
        <xdr:cNvPr id="3" name="Immagine 2">
          <a:extLst>
            <a:ext uri="{FF2B5EF4-FFF2-40B4-BE49-F238E27FC236}">
              <a16:creationId xmlns:a16="http://schemas.microsoft.com/office/drawing/2014/main" id="{E9207C45-11D7-C680-E384-1DF394837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1913"/>
          <a:ext cx="79520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</xdr:row>
      <xdr:rowOff>61913</xdr:rowOff>
    </xdr:from>
    <xdr:to>
      <xdr:col>0</xdr:col>
      <xdr:colOff>904875</xdr:colOff>
      <xdr:row>16</xdr:row>
      <xdr:rowOff>1204913</xdr:rowOff>
    </xdr:to>
    <xdr:pic>
      <xdr:nvPicPr>
        <xdr:cNvPr id="5" name="Immagine 4">
          <a:extLst>
            <a:ext uri="{FF2B5EF4-FFF2-40B4-BE49-F238E27FC236}">
              <a16:creationId xmlns:a16="http://schemas.microsoft.com/office/drawing/2014/main" id="{8E8F0E74-1125-AB9E-368C-62200C13B0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328738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</xdr:row>
      <xdr:rowOff>61913</xdr:rowOff>
    </xdr:from>
    <xdr:to>
      <xdr:col>0</xdr:col>
      <xdr:colOff>696254</xdr:colOff>
      <xdr:row>17</xdr:row>
      <xdr:rowOff>1204913</xdr:rowOff>
    </xdr:to>
    <xdr:pic>
      <xdr:nvPicPr>
        <xdr:cNvPr id="7" name="Immagine 6">
          <a:extLst>
            <a:ext uri="{FF2B5EF4-FFF2-40B4-BE49-F238E27FC236}">
              <a16:creationId xmlns:a16="http://schemas.microsoft.com/office/drawing/2014/main" id="{15C585DC-DC70-62E4-8582-5CFB2B674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595563"/>
          <a:ext cx="64862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</xdr:row>
      <xdr:rowOff>61913</xdr:rowOff>
    </xdr:from>
    <xdr:to>
      <xdr:col>0</xdr:col>
      <xdr:colOff>844651</xdr:colOff>
      <xdr:row>19</xdr:row>
      <xdr:rowOff>1204913</xdr:rowOff>
    </xdr:to>
    <xdr:pic>
      <xdr:nvPicPr>
        <xdr:cNvPr id="9" name="Immagine 8">
          <a:extLst>
            <a:ext uri="{FF2B5EF4-FFF2-40B4-BE49-F238E27FC236}">
              <a16:creationId xmlns:a16="http://schemas.microsoft.com/office/drawing/2014/main" id="{23E5540E-9D07-D59F-C3B4-828609325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862388"/>
          <a:ext cx="79702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27</xdr:row>
      <xdr:rowOff>61913</xdr:rowOff>
    </xdr:from>
    <xdr:to>
      <xdr:col>0</xdr:col>
      <xdr:colOff>961343</xdr:colOff>
      <xdr:row>27</xdr:row>
      <xdr:rowOff>1204913</xdr:rowOff>
    </xdr:to>
    <xdr:pic>
      <xdr:nvPicPr>
        <xdr:cNvPr id="11" name="Immagine 10">
          <a:extLst>
            <a:ext uri="{FF2B5EF4-FFF2-40B4-BE49-F238E27FC236}">
              <a16:creationId xmlns:a16="http://schemas.microsoft.com/office/drawing/2014/main" id="{EDCE1516-54DD-3791-495E-65268DB020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929688"/>
          <a:ext cx="9137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30</xdr:row>
      <xdr:rowOff>61913</xdr:rowOff>
    </xdr:from>
    <xdr:to>
      <xdr:col>0</xdr:col>
      <xdr:colOff>1188397</xdr:colOff>
      <xdr:row>30</xdr:row>
      <xdr:rowOff>1204913</xdr:rowOff>
    </xdr:to>
    <xdr:pic>
      <xdr:nvPicPr>
        <xdr:cNvPr id="13" name="Immagine 12">
          <a:extLst>
            <a:ext uri="{FF2B5EF4-FFF2-40B4-BE49-F238E27FC236}">
              <a16:creationId xmlns:a16="http://schemas.microsoft.com/office/drawing/2014/main" id="{D8CEAFAD-E5F7-4395-67EF-C445553E7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463338"/>
          <a:ext cx="114077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32</xdr:row>
      <xdr:rowOff>61913</xdr:rowOff>
    </xdr:from>
    <xdr:to>
      <xdr:col>0</xdr:col>
      <xdr:colOff>974904</xdr:colOff>
      <xdr:row>32</xdr:row>
      <xdr:rowOff>1204913</xdr:rowOff>
    </xdr:to>
    <xdr:pic>
      <xdr:nvPicPr>
        <xdr:cNvPr id="15" name="Immagine 14">
          <a:extLst>
            <a:ext uri="{FF2B5EF4-FFF2-40B4-BE49-F238E27FC236}">
              <a16:creationId xmlns:a16="http://schemas.microsoft.com/office/drawing/2014/main" id="{4918285E-EBC6-E116-B97A-156679861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3996988"/>
          <a:ext cx="92727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35</xdr:row>
      <xdr:rowOff>61913</xdr:rowOff>
    </xdr:from>
    <xdr:to>
      <xdr:col>0</xdr:col>
      <xdr:colOff>904875</xdr:colOff>
      <xdr:row>35</xdr:row>
      <xdr:rowOff>1204913</xdr:rowOff>
    </xdr:to>
    <xdr:pic>
      <xdr:nvPicPr>
        <xdr:cNvPr id="17" name="Immagine 16">
          <a:extLst>
            <a:ext uri="{FF2B5EF4-FFF2-40B4-BE49-F238E27FC236}">
              <a16:creationId xmlns:a16="http://schemas.microsoft.com/office/drawing/2014/main" id="{FD18AF28-BB33-AA99-65C0-1447B8718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5263813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36</xdr:row>
      <xdr:rowOff>61913</xdr:rowOff>
    </xdr:from>
    <xdr:to>
      <xdr:col>0</xdr:col>
      <xdr:colOff>646418</xdr:colOff>
      <xdr:row>36</xdr:row>
      <xdr:rowOff>1204913</xdr:rowOff>
    </xdr:to>
    <xdr:pic>
      <xdr:nvPicPr>
        <xdr:cNvPr id="19" name="Immagine 18">
          <a:extLst>
            <a:ext uri="{FF2B5EF4-FFF2-40B4-BE49-F238E27FC236}">
              <a16:creationId xmlns:a16="http://schemas.microsoft.com/office/drawing/2014/main" id="{E260B29C-E4E3-2B7A-5AE7-665DD7561F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6530638"/>
          <a:ext cx="59879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40</xdr:row>
      <xdr:rowOff>61913</xdr:rowOff>
    </xdr:from>
    <xdr:to>
      <xdr:col>0</xdr:col>
      <xdr:colOff>1119128</xdr:colOff>
      <xdr:row>40</xdr:row>
      <xdr:rowOff>1204913</xdr:rowOff>
    </xdr:to>
    <xdr:pic>
      <xdr:nvPicPr>
        <xdr:cNvPr id="21" name="Immagine 20">
          <a:extLst>
            <a:ext uri="{FF2B5EF4-FFF2-40B4-BE49-F238E27FC236}">
              <a16:creationId xmlns:a16="http://schemas.microsoft.com/office/drawing/2014/main" id="{11D7CAB4-45ED-3E67-A3E1-32AD955AE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7797463"/>
          <a:ext cx="107150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42</xdr:row>
      <xdr:rowOff>61913</xdr:rowOff>
    </xdr:from>
    <xdr:to>
      <xdr:col>0</xdr:col>
      <xdr:colOff>864966</xdr:colOff>
      <xdr:row>42</xdr:row>
      <xdr:rowOff>1204913</xdr:rowOff>
    </xdr:to>
    <xdr:pic>
      <xdr:nvPicPr>
        <xdr:cNvPr id="23" name="Immagine 22">
          <a:extLst>
            <a:ext uri="{FF2B5EF4-FFF2-40B4-BE49-F238E27FC236}">
              <a16:creationId xmlns:a16="http://schemas.microsoft.com/office/drawing/2014/main" id="{05C9C357-F198-71B5-D621-6EC3F9C43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9064288"/>
          <a:ext cx="81734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43</xdr:row>
      <xdr:rowOff>61913</xdr:rowOff>
    </xdr:from>
    <xdr:to>
      <xdr:col>0</xdr:col>
      <xdr:colOff>905713</xdr:colOff>
      <xdr:row>43</xdr:row>
      <xdr:rowOff>1204913</xdr:rowOff>
    </xdr:to>
    <xdr:pic>
      <xdr:nvPicPr>
        <xdr:cNvPr id="25" name="Immagine 24">
          <a:extLst>
            <a:ext uri="{FF2B5EF4-FFF2-40B4-BE49-F238E27FC236}">
              <a16:creationId xmlns:a16="http://schemas.microsoft.com/office/drawing/2014/main" id="{D88050D5-739B-564C-30DF-DEAF43FFD5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0331113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45</xdr:row>
      <xdr:rowOff>61913</xdr:rowOff>
    </xdr:from>
    <xdr:to>
      <xdr:col>0</xdr:col>
      <xdr:colOff>854449</xdr:colOff>
      <xdr:row>45</xdr:row>
      <xdr:rowOff>1204913</xdr:rowOff>
    </xdr:to>
    <xdr:pic>
      <xdr:nvPicPr>
        <xdr:cNvPr id="27" name="Immagine 26">
          <a:extLst>
            <a:ext uri="{FF2B5EF4-FFF2-40B4-BE49-F238E27FC236}">
              <a16:creationId xmlns:a16="http://schemas.microsoft.com/office/drawing/2014/main" id="{8E9C79AB-054B-D374-D3EB-1EB30447E4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2864763"/>
          <a:ext cx="80682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47</xdr:row>
      <xdr:rowOff>61913</xdr:rowOff>
    </xdr:from>
    <xdr:to>
      <xdr:col>0</xdr:col>
      <xdr:colOff>908719</xdr:colOff>
      <xdr:row>47</xdr:row>
      <xdr:rowOff>1204913</xdr:rowOff>
    </xdr:to>
    <xdr:pic>
      <xdr:nvPicPr>
        <xdr:cNvPr id="29" name="Immagine 28">
          <a:extLst>
            <a:ext uri="{FF2B5EF4-FFF2-40B4-BE49-F238E27FC236}">
              <a16:creationId xmlns:a16="http://schemas.microsoft.com/office/drawing/2014/main" id="{E30A2E2A-E151-7A38-1C1C-E9699C3B2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4131588"/>
          <a:ext cx="86109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51</xdr:row>
      <xdr:rowOff>61913</xdr:rowOff>
    </xdr:from>
    <xdr:to>
      <xdr:col>0</xdr:col>
      <xdr:colOff>900996</xdr:colOff>
      <xdr:row>51</xdr:row>
      <xdr:rowOff>1204913</xdr:rowOff>
    </xdr:to>
    <xdr:pic>
      <xdr:nvPicPr>
        <xdr:cNvPr id="31" name="Immagine 30">
          <a:extLst>
            <a:ext uri="{FF2B5EF4-FFF2-40B4-BE49-F238E27FC236}">
              <a16:creationId xmlns:a16="http://schemas.microsoft.com/office/drawing/2014/main" id="{AA59AC39-E384-74AF-B227-0B28B3BB5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7932063"/>
          <a:ext cx="85337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53</xdr:row>
      <xdr:rowOff>61913</xdr:rowOff>
    </xdr:from>
    <xdr:to>
      <xdr:col>0</xdr:col>
      <xdr:colOff>771504</xdr:colOff>
      <xdr:row>53</xdr:row>
      <xdr:rowOff>1204913</xdr:rowOff>
    </xdr:to>
    <xdr:pic>
      <xdr:nvPicPr>
        <xdr:cNvPr id="33" name="Immagine 32">
          <a:extLst>
            <a:ext uri="{FF2B5EF4-FFF2-40B4-BE49-F238E27FC236}">
              <a16:creationId xmlns:a16="http://schemas.microsoft.com/office/drawing/2014/main" id="{7112BA04-0D37-69D0-9F75-37167E1C1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9198888"/>
          <a:ext cx="72387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55</xdr:row>
      <xdr:rowOff>61913</xdr:rowOff>
    </xdr:from>
    <xdr:to>
      <xdr:col>0</xdr:col>
      <xdr:colOff>648836</xdr:colOff>
      <xdr:row>55</xdr:row>
      <xdr:rowOff>1204913</xdr:rowOff>
    </xdr:to>
    <xdr:pic>
      <xdr:nvPicPr>
        <xdr:cNvPr id="35" name="Immagine 34">
          <a:extLst>
            <a:ext uri="{FF2B5EF4-FFF2-40B4-BE49-F238E27FC236}">
              <a16:creationId xmlns:a16="http://schemas.microsoft.com/office/drawing/2014/main" id="{48FA2C17-5F94-73B1-D09D-7114F1102B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0465713"/>
          <a:ext cx="60121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57</xdr:row>
      <xdr:rowOff>61913</xdr:rowOff>
    </xdr:from>
    <xdr:to>
      <xdr:col>0</xdr:col>
      <xdr:colOff>775908</xdr:colOff>
      <xdr:row>57</xdr:row>
      <xdr:rowOff>1204913</xdr:rowOff>
    </xdr:to>
    <xdr:pic>
      <xdr:nvPicPr>
        <xdr:cNvPr id="37" name="Immagine 36">
          <a:extLst>
            <a:ext uri="{FF2B5EF4-FFF2-40B4-BE49-F238E27FC236}">
              <a16:creationId xmlns:a16="http://schemas.microsoft.com/office/drawing/2014/main" id="{18455901-F4F4-4388-5BE1-C1B58C0B8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1732538"/>
          <a:ext cx="72828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60</xdr:row>
      <xdr:rowOff>61913</xdr:rowOff>
    </xdr:from>
    <xdr:to>
      <xdr:col>0</xdr:col>
      <xdr:colOff>1204630</xdr:colOff>
      <xdr:row>60</xdr:row>
      <xdr:rowOff>1204913</xdr:rowOff>
    </xdr:to>
    <xdr:pic>
      <xdr:nvPicPr>
        <xdr:cNvPr id="39" name="Immagine 38">
          <a:extLst>
            <a:ext uri="{FF2B5EF4-FFF2-40B4-BE49-F238E27FC236}">
              <a16:creationId xmlns:a16="http://schemas.microsoft.com/office/drawing/2014/main" id="{7AFC895E-06D7-13ED-9B68-23557940B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2999363"/>
          <a:ext cx="115700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65</xdr:row>
      <xdr:rowOff>61913</xdr:rowOff>
    </xdr:from>
    <xdr:to>
      <xdr:col>0</xdr:col>
      <xdr:colOff>1281679</xdr:colOff>
      <xdr:row>65</xdr:row>
      <xdr:rowOff>1204913</xdr:rowOff>
    </xdr:to>
    <xdr:pic>
      <xdr:nvPicPr>
        <xdr:cNvPr id="41" name="Immagine 40">
          <a:extLst>
            <a:ext uri="{FF2B5EF4-FFF2-40B4-BE49-F238E27FC236}">
              <a16:creationId xmlns:a16="http://schemas.microsoft.com/office/drawing/2014/main" id="{15FF3D6D-BABE-FEBC-293E-383978A50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4266188"/>
          <a:ext cx="123405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69</xdr:row>
      <xdr:rowOff>61913</xdr:rowOff>
    </xdr:from>
    <xdr:to>
      <xdr:col>0</xdr:col>
      <xdr:colOff>1598551</xdr:colOff>
      <xdr:row>69</xdr:row>
      <xdr:rowOff>1204913</xdr:rowOff>
    </xdr:to>
    <xdr:pic>
      <xdr:nvPicPr>
        <xdr:cNvPr id="43" name="Immagine 42">
          <a:extLst>
            <a:ext uri="{FF2B5EF4-FFF2-40B4-BE49-F238E27FC236}">
              <a16:creationId xmlns:a16="http://schemas.microsoft.com/office/drawing/2014/main" id="{D3E896ED-1DD5-6FB4-F71F-87FAB7465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5533013"/>
          <a:ext cx="155092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72</xdr:row>
      <xdr:rowOff>61913</xdr:rowOff>
    </xdr:from>
    <xdr:to>
      <xdr:col>0</xdr:col>
      <xdr:colOff>930487</xdr:colOff>
      <xdr:row>72</xdr:row>
      <xdr:rowOff>1204913</xdr:rowOff>
    </xdr:to>
    <xdr:pic>
      <xdr:nvPicPr>
        <xdr:cNvPr id="45" name="Immagine 44">
          <a:extLst>
            <a:ext uri="{FF2B5EF4-FFF2-40B4-BE49-F238E27FC236}">
              <a16:creationId xmlns:a16="http://schemas.microsoft.com/office/drawing/2014/main" id="{494C720F-5EB1-B4BB-DD4C-9140A7B5FE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6799838"/>
          <a:ext cx="88286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76</xdr:row>
      <xdr:rowOff>61913</xdr:rowOff>
    </xdr:from>
    <xdr:to>
      <xdr:col>0</xdr:col>
      <xdr:colOff>903893</xdr:colOff>
      <xdr:row>76</xdr:row>
      <xdr:rowOff>1204913</xdr:rowOff>
    </xdr:to>
    <xdr:pic>
      <xdr:nvPicPr>
        <xdr:cNvPr id="47" name="Immagine 46">
          <a:extLst>
            <a:ext uri="{FF2B5EF4-FFF2-40B4-BE49-F238E27FC236}">
              <a16:creationId xmlns:a16="http://schemas.microsoft.com/office/drawing/2014/main" id="{3FCC54B4-D070-6D66-8C89-09AC0E018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8066663"/>
          <a:ext cx="85626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82</xdr:row>
      <xdr:rowOff>61913</xdr:rowOff>
    </xdr:from>
    <xdr:to>
      <xdr:col>0</xdr:col>
      <xdr:colOff>849239</xdr:colOff>
      <xdr:row>82</xdr:row>
      <xdr:rowOff>1204913</xdr:rowOff>
    </xdr:to>
    <xdr:pic>
      <xdr:nvPicPr>
        <xdr:cNvPr id="49" name="Immagine 48">
          <a:extLst>
            <a:ext uri="{FF2B5EF4-FFF2-40B4-BE49-F238E27FC236}">
              <a16:creationId xmlns:a16="http://schemas.microsoft.com/office/drawing/2014/main" id="{1927DADE-0BB7-480F-9D26-8F9508ED0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1867138"/>
          <a:ext cx="80161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87</xdr:row>
      <xdr:rowOff>61913</xdr:rowOff>
    </xdr:from>
    <xdr:to>
      <xdr:col>0</xdr:col>
      <xdr:colOff>821485</xdr:colOff>
      <xdr:row>87</xdr:row>
      <xdr:rowOff>1204913</xdr:rowOff>
    </xdr:to>
    <xdr:pic>
      <xdr:nvPicPr>
        <xdr:cNvPr id="51" name="Immagine 50">
          <a:extLst>
            <a:ext uri="{FF2B5EF4-FFF2-40B4-BE49-F238E27FC236}">
              <a16:creationId xmlns:a16="http://schemas.microsoft.com/office/drawing/2014/main" id="{D483CC02-4D97-C0D2-3149-3CCA3E1B4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3133963"/>
          <a:ext cx="77386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92</xdr:row>
      <xdr:rowOff>61913</xdr:rowOff>
    </xdr:from>
    <xdr:to>
      <xdr:col>0</xdr:col>
      <xdr:colOff>1174030</xdr:colOff>
      <xdr:row>92</xdr:row>
      <xdr:rowOff>1204913</xdr:rowOff>
    </xdr:to>
    <xdr:pic>
      <xdr:nvPicPr>
        <xdr:cNvPr id="53" name="Immagine 52">
          <a:extLst>
            <a:ext uri="{FF2B5EF4-FFF2-40B4-BE49-F238E27FC236}">
              <a16:creationId xmlns:a16="http://schemas.microsoft.com/office/drawing/2014/main" id="{0E3332B9-2193-171A-2015-00A66A4467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4400788"/>
          <a:ext cx="112640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96</xdr:row>
      <xdr:rowOff>61913</xdr:rowOff>
    </xdr:from>
    <xdr:to>
      <xdr:col>0</xdr:col>
      <xdr:colOff>1116082</xdr:colOff>
      <xdr:row>96</xdr:row>
      <xdr:rowOff>1204913</xdr:rowOff>
    </xdr:to>
    <xdr:pic>
      <xdr:nvPicPr>
        <xdr:cNvPr id="55" name="Immagine 54">
          <a:extLst>
            <a:ext uri="{FF2B5EF4-FFF2-40B4-BE49-F238E27FC236}">
              <a16:creationId xmlns:a16="http://schemas.microsoft.com/office/drawing/2014/main" id="{4288A9E3-ABD3-D83B-B170-D93C590D9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5667613"/>
          <a:ext cx="106845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99</xdr:row>
      <xdr:rowOff>61913</xdr:rowOff>
    </xdr:from>
    <xdr:to>
      <xdr:col>0</xdr:col>
      <xdr:colOff>1296185</xdr:colOff>
      <xdr:row>99</xdr:row>
      <xdr:rowOff>1204913</xdr:rowOff>
    </xdr:to>
    <xdr:pic>
      <xdr:nvPicPr>
        <xdr:cNvPr id="57" name="Immagine 56">
          <a:extLst>
            <a:ext uri="{FF2B5EF4-FFF2-40B4-BE49-F238E27FC236}">
              <a16:creationId xmlns:a16="http://schemas.microsoft.com/office/drawing/2014/main" id="{8878E4E6-94F5-F34B-6D20-DC06281731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6934438"/>
          <a:ext cx="124856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103</xdr:row>
      <xdr:rowOff>61913</xdr:rowOff>
    </xdr:from>
    <xdr:to>
      <xdr:col>0</xdr:col>
      <xdr:colOff>905713</xdr:colOff>
      <xdr:row>103</xdr:row>
      <xdr:rowOff>1204913</xdr:rowOff>
    </xdr:to>
    <xdr:pic>
      <xdr:nvPicPr>
        <xdr:cNvPr id="59" name="Immagine 58">
          <a:extLst>
            <a:ext uri="{FF2B5EF4-FFF2-40B4-BE49-F238E27FC236}">
              <a16:creationId xmlns:a16="http://schemas.microsoft.com/office/drawing/2014/main" id="{1FCDD003-485B-32C2-2B42-C3A266695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2001738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104</xdr:row>
      <xdr:rowOff>61913</xdr:rowOff>
    </xdr:from>
    <xdr:to>
      <xdr:col>0</xdr:col>
      <xdr:colOff>904457</xdr:colOff>
      <xdr:row>104</xdr:row>
      <xdr:rowOff>1204913</xdr:rowOff>
    </xdr:to>
    <xdr:pic>
      <xdr:nvPicPr>
        <xdr:cNvPr id="61" name="Immagine 60">
          <a:extLst>
            <a:ext uri="{FF2B5EF4-FFF2-40B4-BE49-F238E27FC236}">
              <a16:creationId xmlns:a16="http://schemas.microsoft.com/office/drawing/2014/main" id="{B2B23FDF-AD08-6533-AEF6-65CCB659E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326856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105</xdr:row>
      <xdr:rowOff>61913</xdr:rowOff>
    </xdr:from>
    <xdr:to>
      <xdr:col>0</xdr:col>
      <xdr:colOff>911625</xdr:colOff>
      <xdr:row>105</xdr:row>
      <xdr:rowOff>1204913</xdr:rowOff>
    </xdr:to>
    <xdr:pic>
      <xdr:nvPicPr>
        <xdr:cNvPr id="63" name="Immagine 62">
          <a:extLst>
            <a:ext uri="{FF2B5EF4-FFF2-40B4-BE49-F238E27FC236}">
              <a16:creationId xmlns:a16="http://schemas.microsoft.com/office/drawing/2014/main" id="{645A43FA-AB26-3FF5-427B-EF50125D0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4535388"/>
          <a:ext cx="864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110</xdr:row>
      <xdr:rowOff>61913</xdr:rowOff>
    </xdr:from>
    <xdr:to>
      <xdr:col>0</xdr:col>
      <xdr:colOff>904457</xdr:colOff>
      <xdr:row>110</xdr:row>
      <xdr:rowOff>1204913</xdr:rowOff>
    </xdr:to>
    <xdr:pic>
      <xdr:nvPicPr>
        <xdr:cNvPr id="65" name="Immagine 64">
          <a:extLst>
            <a:ext uri="{FF2B5EF4-FFF2-40B4-BE49-F238E27FC236}">
              <a16:creationId xmlns:a16="http://schemas.microsoft.com/office/drawing/2014/main" id="{3EE53D1D-6029-9AF8-C17C-A57ACECA5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580221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115</xdr:row>
      <xdr:rowOff>61913</xdr:rowOff>
    </xdr:from>
    <xdr:to>
      <xdr:col>0</xdr:col>
      <xdr:colOff>903760</xdr:colOff>
      <xdr:row>115</xdr:row>
      <xdr:rowOff>1204913</xdr:rowOff>
    </xdr:to>
    <xdr:pic>
      <xdr:nvPicPr>
        <xdr:cNvPr id="67" name="Immagine 66">
          <a:extLst>
            <a:ext uri="{FF2B5EF4-FFF2-40B4-BE49-F238E27FC236}">
              <a16:creationId xmlns:a16="http://schemas.microsoft.com/office/drawing/2014/main" id="{8DEEE1A7-DCB4-F13A-B646-D4BEE45B7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7069038"/>
          <a:ext cx="85613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119</xdr:row>
      <xdr:rowOff>61913</xdr:rowOff>
    </xdr:from>
    <xdr:to>
      <xdr:col>0</xdr:col>
      <xdr:colOff>904457</xdr:colOff>
      <xdr:row>119</xdr:row>
      <xdr:rowOff>1204913</xdr:rowOff>
    </xdr:to>
    <xdr:pic>
      <xdr:nvPicPr>
        <xdr:cNvPr id="69" name="Immagine 68">
          <a:extLst>
            <a:ext uri="{FF2B5EF4-FFF2-40B4-BE49-F238E27FC236}">
              <a16:creationId xmlns:a16="http://schemas.microsoft.com/office/drawing/2014/main" id="{69DAD274-FE34-DC93-512C-CEB6378807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833586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123</xdr:row>
      <xdr:rowOff>61913</xdr:rowOff>
    </xdr:from>
    <xdr:to>
      <xdr:col>0</xdr:col>
      <xdr:colOff>788613</xdr:colOff>
      <xdr:row>123</xdr:row>
      <xdr:rowOff>1204913</xdr:rowOff>
    </xdr:to>
    <xdr:pic>
      <xdr:nvPicPr>
        <xdr:cNvPr id="71" name="Immagine 70">
          <a:extLst>
            <a:ext uri="{FF2B5EF4-FFF2-40B4-BE49-F238E27FC236}">
              <a16:creationId xmlns:a16="http://schemas.microsoft.com/office/drawing/2014/main" id="{849AF38D-144D-D391-6690-7EF1AF84D9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9602688"/>
          <a:ext cx="7409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127</xdr:row>
      <xdr:rowOff>61913</xdr:rowOff>
    </xdr:from>
    <xdr:to>
      <xdr:col>0</xdr:col>
      <xdr:colOff>904457</xdr:colOff>
      <xdr:row>127</xdr:row>
      <xdr:rowOff>1204913</xdr:rowOff>
    </xdr:to>
    <xdr:pic>
      <xdr:nvPicPr>
        <xdr:cNvPr id="73" name="Immagine 72">
          <a:extLst>
            <a:ext uri="{FF2B5EF4-FFF2-40B4-BE49-F238E27FC236}">
              <a16:creationId xmlns:a16="http://schemas.microsoft.com/office/drawing/2014/main" id="{E63BAE00-58E1-AF10-CFFE-D2288B06DB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086951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129</xdr:row>
      <xdr:rowOff>61913</xdr:rowOff>
    </xdr:from>
    <xdr:to>
      <xdr:col>0</xdr:col>
      <xdr:colOff>904457</xdr:colOff>
      <xdr:row>129</xdr:row>
      <xdr:rowOff>1204913</xdr:rowOff>
    </xdr:to>
    <xdr:pic>
      <xdr:nvPicPr>
        <xdr:cNvPr id="75" name="Immagine 74">
          <a:extLst>
            <a:ext uri="{FF2B5EF4-FFF2-40B4-BE49-F238E27FC236}">
              <a16:creationId xmlns:a16="http://schemas.microsoft.com/office/drawing/2014/main" id="{40880DF5-FC9A-BF2C-6FC7-A5E1FD664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213633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132</xdr:row>
      <xdr:rowOff>61913</xdr:rowOff>
    </xdr:from>
    <xdr:to>
      <xdr:col>0</xdr:col>
      <xdr:colOff>807427</xdr:colOff>
      <xdr:row>132</xdr:row>
      <xdr:rowOff>1204913</xdr:rowOff>
    </xdr:to>
    <xdr:pic>
      <xdr:nvPicPr>
        <xdr:cNvPr id="77" name="Immagine 76">
          <a:extLst>
            <a:ext uri="{FF2B5EF4-FFF2-40B4-BE49-F238E27FC236}">
              <a16:creationId xmlns:a16="http://schemas.microsoft.com/office/drawing/2014/main" id="{5C5D3F36-96DC-A4B5-0301-7FC90AA34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4669988"/>
          <a:ext cx="75980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137</xdr:row>
      <xdr:rowOff>61913</xdr:rowOff>
    </xdr:from>
    <xdr:to>
      <xdr:col>0</xdr:col>
      <xdr:colOff>801338</xdr:colOff>
      <xdr:row>137</xdr:row>
      <xdr:rowOff>1204913</xdr:rowOff>
    </xdr:to>
    <xdr:pic>
      <xdr:nvPicPr>
        <xdr:cNvPr id="79" name="Immagine 78">
          <a:extLst>
            <a:ext uri="{FF2B5EF4-FFF2-40B4-BE49-F238E27FC236}">
              <a16:creationId xmlns:a16="http://schemas.microsoft.com/office/drawing/2014/main" id="{E2B8FDDE-95EB-360F-2E53-BA2CB3C01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5936813"/>
          <a:ext cx="75371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141</xdr:row>
      <xdr:rowOff>61913</xdr:rowOff>
    </xdr:from>
    <xdr:to>
      <xdr:col>0</xdr:col>
      <xdr:colOff>904457</xdr:colOff>
      <xdr:row>141</xdr:row>
      <xdr:rowOff>1204913</xdr:rowOff>
    </xdr:to>
    <xdr:pic>
      <xdr:nvPicPr>
        <xdr:cNvPr id="81" name="Immagine 80">
          <a:extLst>
            <a:ext uri="{FF2B5EF4-FFF2-40B4-BE49-F238E27FC236}">
              <a16:creationId xmlns:a16="http://schemas.microsoft.com/office/drawing/2014/main" id="{723F0EAE-3438-EAF7-A658-3E4A7513F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847046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142</xdr:row>
      <xdr:rowOff>61913</xdr:rowOff>
    </xdr:from>
    <xdr:to>
      <xdr:col>0</xdr:col>
      <xdr:colOff>904457</xdr:colOff>
      <xdr:row>142</xdr:row>
      <xdr:rowOff>1204913</xdr:rowOff>
    </xdr:to>
    <xdr:pic>
      <xdr:nvPicPr>
        <xdr:cNvPr id="83" name="Immagine 82">
          <a:extLst>
            <a:ext uri="{FF2B5EF4-FFF2-40B4-BE49-F238E27FC236}">
              <a16:creationId xmlns:a16="http://schemas.microsoft.com/office/drawing/2014/main" id="{74718281-3EC2-6E26-F67E-659385C47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973728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144</xdr:row>
      <xdr:rowOff>61913</xdr:rowOff>
    </xdr:from>
    <xdr:to>
      <xdr:col>0</xdr:col>
      <xdr:colOff>573512</xdr:colOff>
      <xdr:row>144</xdr:row>
      <xdr:rowOff>1204913</xdr:rowOff>
    </xdr:to>
    <xdr:pic>
      <xdr:nvPicPr>
        <xdr:cNvPr id="85" name="Immagine 84">
          <a:extLst>
            <a:ext uri="{FF2B5EF4-FFF2-40B4-BE49-F238E27FC236}">
              <a16:creationId xmlns:a16="http://schemas.microsoft.com/office/drawing/2014/main" id="{15AD7D70-A9C9-57BE-AFF3-5D07519371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1004113"/>
          <a:ext cx="52588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145</xdr:row>
      <xdr:rowOff>61913</xdr:rowOff>
    </xdr:from>
    <xdr:to>
      <xdr:col>0</xdr:col>
      <xdr:colOff>571290</xdr:colOff>
      <xdr:row>145</xdr:row>
      <xdr:rowOff>1204913</xdr:rowOff>
    </xdr:to>
    <xdr:pic>
      <xdr:nvPicPr>
        <xdr:cNvPr id="87" name="Immagine 86">
          <a:extLst>
            <a:ext uri="{FF2B5EF4-FFF2-40B4-BE49-F238E27FC236}">
              <a16:creationId xmlns:a16="http://schemas.microsoft.com/office/drawing/2014/main" id="{E3D182AC-9B20-74CE-8793-2CDA01522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2270938"/>
          <a:ext cx="52366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146</xdr:row>
      <xdr:rowOff>61913</xdr:rowOff>
    </xdr:from>
    <xdr:to>
      <xdr:col>0</xdr:col>
      <xdr:colOff>754408</xdr:colOff>
      <xdr:row>146</xdr:row>
      <xdr:rowOff>1204913</xdr:rowOff>
    </xdr:to>
    <xdr:pic>
      <xdr:nvPicPr>
        <xdr:cNvPr id="89" name="Immagine 88">
          <a:extLst>
            <a:ext uri="{FF2B5EF4-FFF2-40B4-BE49-F238E27FC236}">
              <a16:creationId xmlns:a16="http://schemas.microsoft.com/office/drawing/2014/main" id="{6B8F2E9A-AA89-432D-398B-0D3318C65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3537763"/>
          <a:ext cx="70678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148</xdr:row>
      <xdr:rowOff>61913</xdr:rowOff>
    </xdr:from>
    <xdr:to>
      <xdr:col>0</xdr:col>
      <xdr:colOff>886043</xdr:colOff>
      <xdr:row>148</xdr:row>
      <xdr:rowOff>1204913</xdr:rowOff>
    </xdr:to>
    <xdr:pic>
      <xdr:nvPicPr>
        <xdr:cNvPr id="91" name="Immagine 90">
          <a:extLst>
            <a:ext uri="{FF2B5EF4-FFF2-40B4-BE49-F238E27FC236}">
              <a16:creationId xmlns:a16="http://schemas.microsoft.com/office/drawing/2014/main" id="{441A06AB-18B5-B008-F3B5-6F2DABA11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4804588"/>
          <a:ext cx="8384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150</xdr:row>
      <xdr:rowOff>61913</xdr:rowOff>
    </xdr:from>
    <xdr:to>
      <xdr:col>0</xdr:col>
      <xdr:colOff>711871</xdr:colOff>
      <xdr:row>150</xdr:row>
      <xdr:rowOff>1204913</xdr:rowOff>
    </xdr:to>
    <xdr:pic>
      <xdr:nvPicPr>
        <xdr:cNvPr id="93" name="Immagine 92">
          <a:extLst>
            <a:ext uri="{FF2B5EF4-FFF2-40B4-BE49-F238E27FC236}">
              <a16:creationId xmlns:a16="http://schemas.microsoft.com/office/drawing/2014/main" id="{F0418300-67F3-E746-4ED3-50C4F17C96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6071413"/>
          <a:ext cx="66424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153</xdr:row>
      <xdr:rowOff>61913</xdr:rowOff>
    </xdr:from>
    <xdr:to>
      <xdr:col>0</xdr:col>
      <xdr:colOff>496466</xdr:colOff>
      <xdr:row>153</xdr:row>
      <xdr:rowOff>1204913</xdr:rowOff>
    </xdr:to>
    <xdr:pic>
      <xdr:nvPicPr>
        <xdr:cNvPr id="95" name="Immagine 94">
          <a:extLst>
            <a:ext uri="{FF2B5EF4-FFF2-40B4-BE49-F238E27FC236}">
              <a16:creationId xmlns:a16="http://schemas.microsoft.com/office/drawing/2014/main" id="{ADCFDB7D-BAAF-6DD7-949F-61BC5A693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7338238"/>
          <a:ext cx="44884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156</xdr:row>
      <xdr:rowOff>61913</xdr:rowOff>
    </xdr:from>
    <xdr:to>
      <xdr:col>0</xdr:col>
      <xdr:colOff>811614</xdr:colOff>
      <xdr:row>156</xdr:row>
      <xdr:rowOff>1204913</xdr:rowOff>
    </xdr:to>
    <xdr:pic>
      <xdr:nvPicPr>
        <xdr:cNvPr id="97" name="Immagine 96">
          <a:extLst>
            <a:ext uri="{FF2B5EF4-FFF2-40B4-BE49-F238E27FC236}">
              <a16:creationId xmlns:a16="http://schemas.microsoft.com/office/drawing/2014/main" id="{4E7D93A3-AF2F-4101-A6E4-08464EDE8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8605063"/>
          <a:ext cx="76398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162</xdr:row>
      <xdr:rowOff>61913</xdr:rowOff>
    </xdr:from>
    <xdr:to>
      <xdr:col>0</xdr:col>
      <xdr:colOff>1212878</xdr:colOff>
      <xdr:row>162</xdr:row>
      <xdr:rowOff>1204913</xdr:rowOff>
    </xdr:to>
    <xdr:pic>
      <xdr:nvPicPr>
        <xdr:cNvPr id="99" name="Immagine 98">
          <a:extLst>
            <a:ext uri="{FF2B5EF4-FFF2-40B4-BE49-F238E27FC236}">
              <a16:creationId xmlns:a16="http://schemas.microsoft.com/office/drawing/2014/main" id="{451E6BE9-E61F-7467-493B-9B96F2BF6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1138713"/>
          <a:ext cx="116525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165</xdr:row>
      <xdr:rowOff>61913</xdr:rowOff>
    </xdr:from>
    <xdr:to>
      <xdr:col>0</xdr:col>
      <xdr:colOff>1067560</xdr:colOff>
      <xdr:row>165</xdr:row>
      <xdr:rowOff>1204913</xdr:rowOff>
    </xdr:to>
    <xdr:pic>
      <xdr:nvPicPr>
        <xdr:cNvPr id="101" name="Immagine 100">
          <a:extLst>
            <a:ext uri="{FF2B5EF4-FFF2-40B4-BE49-F238E27FC236}">
              <a16:creationId xmlns:a16="http://schemas.microsoft.com/office/drawing/2014/main" id="{355CF5A8-F90F-B8E8-9F93-B103EB4DD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2405538"/>
          <a:ext cx="101993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170</xdr:row>
      <xdr:rowOff>61913</xdr:rowOff>
    </xdr:from>
    <xdr:to>
      <xdr:col>0</xdr:col>
      <xdr:colOff>1348003</xdr:colOff>
      <xdr:row>170</xdr:row>
      <xdr:rowOff>1204913</xdr:rowOff>
    </xdr:to>
    <xdr:pic>
      <xdr:nvPicPr>
        <xdr:cNvPr id="103" name="Immagine 102">
          <a:extLst>
            <a:ext uri="{FF2B5EF4-FFF2-40B4-BE49-F238E27FC236}">
              <a16:creationId xmlns:a16="http://schemas.microsoft.com/office/drawing/2014/main" id="{6B8D6597-5EC6-49F6-A7EF-30F02C57B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4939188"/>
          <a:ext cx="130037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176</xdr:row>
      <xdr:rowOff>61913</xdr:rowOff>
    </xdr:from>
    <xdr:to>
      <xdr:col>0</xdr:col>
      <xdr:colOff>726530</xdr:colOff>
      <xdr:row>176</xdr:row>
      <xdr:rowOff>1204913</xdr:rowOff>
    </xdr:to>
    <xdr:pic>
      <xdr:nvPicPr>
        <xdr:cNvPr id="105" name="Immagine 104">
          <a:extLst>
            <a:ext uri="{FF2B5EF4-FFF2-40B4-BE49-F238E27FC236}">
              <a16:creationId xmlns:a16="http://schemas.microsoft.com/office/drawing/2014/main" id="{9ADFB064-EB6F-3AE5-6CA2-5211C163D2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0006488"/>
          <a:ext cx="67890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177</xdr:row>
      <xdr:rowOff>61913</xdr:rowOff>
    </xdr:from>
    <xdr:to>
      <xdr:col>0</xdr:col>
      <xdr:colOff>738553</xdr:colOff>
      <xdr:row>177</xdr:row>
      <xdr:rowOff>1204913</xdr:rowOff>
    </xdr:to>
    <xdr:pic>
      <xdr:nvPicPr>
        <xdr:cNvPr id="107" name="Immagine 106">
          <a:extLst>
            <a:ext uri="{FF2B5EF4-FFF2-40B4-BE49-F238E27FC236}">
              <a16:creationId xmlns:a16="http://schemas.microsoft.com/office/drawing/2014/main" id="{21CFE130-4898-541B-39A7-8E49F6FCB4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1273313"/>
          <a:ext cx="69092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181</xdr:row>
      <xdr:rowOff>61913</xdr:rowOff>
    </xdr:from>
    <xdr:to>
      <xdr:col>0</xdr:col>
      <xdr:colOff>619684</xdr:colOff>
      <xdr:row>181</xdr:row>
      <xdr:rowOff>1204913</xdr:rowOff>
    </xdr:to>
    <xdr:pic>
      <xdr:nvPicPr>
        <xdr:cNvPr id="109" name="Immagine 108">
          <a:extLst>
            <a:ext uri="{FF2B5EF4-FFF2-40B4-BE49-F238E27FC236}">
              <a16:creationId xmlns:a16="http://schemas.microsoft.com/office/drawing/2014/main" id="{C31858F6-147C-81A0-746E-24278111D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5073788"/>
          <a:ext cx="57205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183</xdr:row>
      <xdr:rowOff>61913</xdr:rowOff>
    </xdr:from>
    <xdr:to>
      <xdr:col>0</xdr:col>
      <xdr:colOff>904457</xdr:colOff>
      <xdr:row>183</xdr:row>
      <xdr:rowOff>1204913</xdr:rowOff>
    </xdr:to>
    <xdr:pic>
      <xdr:nvPicPr>
        <xdr:cNvPr id="111" name="Immagine 110">
          <a:extLst>
            <a:ext uri="{FF2B5EF4-FFF2-40B4-BE49-F238E27FC236}">
              <a16:creationId xmlns:a16="http://schemas.microsoft.com/office/drawing/2014/main" id="{D0C28E2E-3162-0F25-E40B-1F8850F20D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634061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187</xdr:row>
      <xdr:rowOff>61913</xdr:rowOff>
    </xdr:from>
    <xdr:to>
      <xdr:col>0</xdr:col>
      <xdr:colOff>1427851</xdr:colOff>
      <xdr:row>187</xdr:row>
      <xdr:rowOff>1204913</xdr:rowOff>
    </xdr:to>
    <xdr:pic>
      <xdr:nvPicPr>
        <xdr:cNvPr id="113" name="Immagine 112">
          <a:extLst>
            <a:ext uri="{FF2B5EF4-FFF2-40B4-BE49-F238E27FC236}">
              <a16:creationId xmlns:a16="http://schemas.microsoft.com/office/drawing/2014/main" id="{19AE9F73-6485-5F3B-0F9D-47B000BF5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7607438"/>
          <a:ext cx="138022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192</xdr:row>
      <xdr:rowOff>61913</xdr:rowOff>
    </xdr:from>
    <xdr:to>
      <xdr:col>0</xdr:col>
      <xdr:colOff>1357810</xdr:colOff>
      <xdr:row>192</xdr:row>
      <xdr:rowOff>1204913</xdr:rowOff>
    </xdr:to>
    <xdr:pic>
      <xdr:nvPicPr>
        <xdr:cNvPr id="115" name="Immagine 114">
          <a:extLst>
            <a:ext uri="{FF2B5EF4-FFF2-40B4-BE49-F238E27FC236}">
              <a16:creationId xmlns:a16="http://schemas.microsoft.com/office/drawing/2014/main" id="{3BB82B9C-A495-C2F7-53F3-D8B8B685C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0141088"/>
          <a:ext cx="131018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195</xdr:row>
      <xdr:rowOff>61913</xdr:rowOff>
    </xdr:from>
    <xdr:to>
      <xdr:col>0</xdr:col>
      <xdr:colOff>1458918</xdr:colOff>
      <xdr:row>195</xdr:row>
      <xdr:rowOff>1204913</xdr:rowOff>
    </xdr:to>
    <xdr:pic>
      <xdr:nvPicPr>
        <xdr:cNvPr id="117" name="Immagine 116">
          <a:extLst>
            <a:ext uri="{FF2B5EF4-FFF2-40B4-BE49-F238E27FC236}">
              <a16:creationId xmlns:a16="http://schemas.microsoft.com/office/drawing/2014/main" id="{66D9FE7B-3A47-1527-D3DC-2ACA19E4B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1407913"/>
          <a:ext cx="141129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199</xdr:row>
      <xdr:rowOff>61913</xdr:rowOff>
    </xdr:from>
    <xdr:to>
      <xdr:col>0</xdr:col>
      <xdr:colOff>1161615</xdr:colOff>
      <xdr:row>199</xdr:row>
      <xdr:rowOff>1204913</xdr:rowOff>
    </xdr:to>
    <xdr:pic>
      <xdr:nvPicPr>
        <xdr:cNvPr id="119" name="Immagine 118">
          <a:extLst>
            <a:ext uri="{FF2B5EF4-FFF2-40B4-BE49-F238E27FC236}">
              <a16:creationId xmlns:a16="http://schemas.microsoft.com/office/drawing/2014/main" id="{6DF8B3FC-0663-3A61-7796-509A17728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2674738"/>
          <a:ext cx="111399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202</xdr:row>
      <xdr:rowOff>61913</xdr:rowOff>
    </xdr:from>
    <xdr:to>
      <xdr:col>0</xdr:col>
      <xdr:colOff>1416043</xdr:colOff>
      <xdr:row>202</xdr:row>
      <xdr:rowOff>1204913</xdr:rowOff>
    </xdr:to>
    <xdr:pic>
      <xdr:nvPicPr>
        <xdr:cNvPr id="121" name="Immagine 120">
          <a:extLst>
            <a:ext uri="{FF2B5EF4-FFF2-40B4-BE49-F238E27FC236}">
              <a16:creationId xmlns:a16="http://schemas.microsoft.com/office/drawing/2014/main" id="{C4A59A9C-CDC3-0C81-FA38-83C0A847C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3941563"/>
          <a:ext cx="13684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205</xdr:row>
      <xdr:rowOff>61913</xdr:rowOff>
    </xdr:from>
    <xdr:to>
      <xdr:col>0</xdr:col>
      <xdr:colOff>1225888</xdr:colOff>
      <xdr:row>205</xdr:row>
      <xdr:rowOff>1204913</xdr:rowOff>
    </xdr:to>
    <xdr:pic>
      <xdr:nvPicPr>
        <xdr:cNvPr id="123" name="Immagine 122">
          <a:extLst>
            <a:ext uri="{FF2B5EF4-FFF2-40B4-BE49-F238E27FC236}">
              <a16:creationId xmlns:a16="http://schemas.microsoft.com/office/drawing/2014/main" id="{58F9E658-5A91-92F9-791D-1AA48DA4E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5208388"/>
          <a:ext cx="117826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208</xdr:row>
      <xdr:rowOff>61913</xdr:rowOff>
    </xdr:from>
    <xdr:to>
      <xdr:col>0</xdr:col>
      <xdr:colOff>1129639</xdr:colOff>
      <xdr:row>208</xdr:row>
      <xdr:rowOff>1204913</xdr:rowOff>
    </xdr:to>
    <xdr:pic>
      <xdr:nvPicPr>
        <xdr:cNvPr id="125" name="Immagine 124">
          <a:extLst>
            <a:ext uri="{FF2B5EF4-FFF2-40B4-BE49-F238E27FC236}">
              <a16:creationId xmlns:a16="http://schemas.microsoft.com/office/drawing/2014/main" id="{CB949F90-35E2-D211-7FF5-487795625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6475213"/>
          <a:ext cx="108201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212</xdr:row>
      <xdr:rowOff>61913</xdr:rowOff>
    </xdr:from>
    <xdr:to>
      <xdr:col>0</xdr:col>
      <xdr:colOff>1245709</xdr:colOff>
      <xdr:row>212</xdr:row>
      <xdr:rowOff>1204913</xdr:rowOff>
    </xdr:to>
    <xdr:pic>
      <xdr:nvPicPr>
        <xdr:cNvPr id="127" name="Immagine 126">
          <a:extLst>
            <a:ext uri="{FF2B5EF4-FFF2-40B4-BE49-F238E27FC236}">
              <a16:creationId xmlns:a16="http://schemas.microsoft.com/office/drawing/2014/main" id="{FB00904D-595F-DDFF-A023-937FE34C71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7742038"/>
          <a:ext cx="119808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216</xdr:row>
      <xdr:rowOff>61913</xdr:rowOff>
    </xdr:from>
    <xdr:to>
      <xdr:col>0</xdr:col>
      <xdr:colOff>460375</xdr:colOff>
      <xdr:row>216</xdr:row>
      <xdr:rowOff>1204913</xdr:rowOff>
    </xdr:to>
    <xdr:pic>
      <xdr:nvPicPr>
        <xdr:cNvPr id="129" name="Immagine 128">
          <a:extLst>
            <a:ext uri="{FF2B5EF4-FFF2-40B4-BE49-F238E27FC236}">
              <a16:creationId xmlns:a16="http://schemas.microsoft.com/office/drawing/2014/main" id="{DC75F96E-2722-4B12-9784-0BA8549A38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9008863"/>
          <a:ext cx="4127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220</xdr:row>
      <xdr:rowOff>61913</xdr:rowOff>
    </xdr:from>
    <xdr:to>
      <xdr:col>0</xdr:col>
      <xdr:colOff>886043</xdr:colOff>
      <xdr:row>220</xdr:row>
      <xdr:rowOff>1204913</xdr:rowOff>
    </xdr:to>
    <xdr:pic>
      <xdr:nvPicPr>
        <xdr:cNvPr id="131" name="Immagine 130">
          <a:extLst>
            <a:ext uri="{FF2B5EF4-FFF2-40B4-BE49-F238E27FC236}">
              <a16:creationId xmlns:a16="http://schemas.microsoft.com/office/drawing/2014/main" id="{32640A58-EB94-3798-B2B2-8645E7F98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0275688"/>
          <a:ext cx="8384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223</xdr:row>
      <xdr:rowOff>61913</xdr:rowOff>
    </xdr:from>
    <xdr:to>
      <xdr:col>0</xdr:col>
      <xdr:colOff>1662113</xdr:colOff>
      <xdr:row>223</xdr:row>
      <xdr:rowOff>1204913</xdr:rowOff>
    </xdr:to>
    <xdr:pic>
      <xdr:nvPicPr>
        <xdr:cNvPr id="133" name="Immagine 132">
          <a:extLst>
            <a:ext uri="{FF2B5EF4-FFF2-40B4-BE49-F238E27FC236}">
              <a16:creationId xmlns:a16="http://schemas.microsoft.com/office/drawing/2014/main" id="{743E2457-A7C1-5E70-BD99-808EF403A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1542513"/>
          <a:ext cx="16144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227</xdr:row>
      <xdr:rowOff>61913</xdr:rowOff>
    </xdr:from>
    <xdr:to>
      <xdr:col>0</xdr:col>
      <xdr:colOff>801338</xdr:colOff>
      <xdr:row>227</xdr:row>
      <xdr:rowOff>1204913</xdr:rowOff>
    </xdr:to>
    <xdr:pic>
      <xdr:nvPicPr>
        <xdr:cNvPr id="135" name="Immagine 134">
          <a:extLst>
            <a:ext uri="{FF2B5EF4-FFF2-40B4-BE49-F238E27FC236}">
              <a16:creationId xmlns:a16="http://schemas.microsoft.com/office/drawing/2014/main" id="{43EE614C-C7D9-33BA-EB65-EC4DB746BB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2809338"/>
          <a:ext cx="75371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229</xdr:row>
      <xdr:rowOff>61913</xdr:rowOff>
    </xdr:from>
    <xdr:to>
      <xdr:col>0</xdr:col>
      <xdr:colOff>1282327</xdr:colOff>
      <xdr:row>229</xdr:row>
      <xdr:rowOff>1204913</xdr:rowOff>
    </xdr:to>
    <xdr:pic>
      <xdr:nvPicPr>
        <xdr:cNvPr id="137" name="Immagine 136">
          <a:extLst>
            <a:ext uri="{FF2B5EF4-FFF2-40B4-BE49-F238E27FC236}">
              <a16:creationId xmlns:a16="http://schemas.microsoft.com/office/drawing/2014/main" id="{469FCD72-A74A-0034-EA6C-451A6246A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4076163"/>
          <a:ext cx="123470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237</xdr:row>
      <xdr:rowOff>61913</xdr:rowOff>
    </xdr:from>
    <xdr:to>
      <xdr:col>0</xdr:col>
      <xdr:colOff>861556</xdr:colOff>
      <xdr:row>237</xdr:row>
      <xdr:rowOff>1204913</xdr:rowOff>
    </xdr:to>
    <xdr:pic>
      <xdr:nvPicPr>
        <xdr:cNvPr id="139" name="Immagine 138">
          <a:extLst>
            <a:ext uri="{FF2B5EF4-FFF2-40B4-BE49-F238E27FC236}">
              <a16:creationId xmlns:a16="http://schemas.microsoft.com/office/drawing/2014/main" id="{3478269D-2B5F-4481-B00D-A0A0BCC1F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9143463"/>
          <a:ext cx="81393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241</xdr:row>
      <xdr:rowOff>61913</xdr:rowOff>
    </xdr:from>
    <xdr:to>
      <xdr:col>0</xdr:col>
      <xdr:colOff>904875</xdr:colOff>
      <xdr:row>241</xdr:row>
      <xdr:rowOff>1204913</xdr:rowOff>
    </xdr:to>
    <xdr:pic>
      <xdr:nvPicPr>
        <xdr:cNvPr id="141" name="Immagine 140">
          <a:extLst>
            <a:ext uri="{FF2B5EF4-FFF2-40B4-BE49-F238E27FC236}">
              <a16:creationId xmlns:a16="http://schemas.microsoft.com/office/drawing/2014/main" id="{BA13BAE3-CAF7-D781-162E-8A6953771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24210763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242</xdr:row>
      <xdr:rowOff>61913</xdr:rowOff>
    </xdr:from>
    <xdr:to>
      <xdr:col>0</xdr:col>
      <xdr:colOff>974494</xdr:colOff>
      <xdr:row>242</xdr:row>
      <xdr:rowOff>1204913</xdr:rowOff>
    </xdr:to>
    <xdr:pic>
      <xdr:nvPicPr>
        <xdr:cNvPr id="143" name="Immagine 142">
          <a:extLst>
            <a:ext uri="{FF2B5EF4-FFF2-40B4-BE49-F238E27FC236}">
              <a16:creationId xmlns:a16="http://schemas.microsoft.com/office/drawing/2014/main" id="{F584F455-5F63-D37D-4831-DB5FBCC9AB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25477588"/>
          <a:ext cx="92686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244</xdr:row>
      <xdr:rowOff>61913</xdr:rowOff>
    </xdr:from>
    <xdr:to>
      <xdr:col>0</xdr:col>
      <xdr:colOff>1057843</xdr:colOff>
      <xdr:row>244</xdr:row>
      <xdr:rowOff>1204913</xdr:rowOff>
    </xdr:to>
    <xdr:pic>
      <xdr:nvPicPr>
        <xdr:cNvPr id="145" name="Immagine 144">
          <a:extLst>
            <a:ext uri="{FF2B5EF4-FFF2-40B4-BE49-F238E27FC236}">
              <a16:creationId xmlns:a16="http://schemas.microsoft.com/office/drawing/2014/main" id="{5DDAD901-16CC-AB53-14B1-717401FD9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26744413"/>
          <a:ext cx="10102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245</xdr:row>
      <xdr:rowOff>61913</xdr:rowOff>
    </xdr:from>
    <xdr:to>
      <xdr:col>0</xdr:col>
      <xdr:colOff>1373100</xdr:colOff>
      <xdr:row>245</xdr:row>
      <xdr:rowOff>1204913</xdr:rowOff>
    </xdr:to>
    <xdr:pic>
      <xdr:nvPicPr>
        <xdr:cNvPr id="147" name="Immagine 146">
          <a:extLst>
            <a:ext uri="{FF2B5EF4-FFF2-40B4-BE49-F238E27FC236}">
              <a16:creationId xmlns:a16="http://schemas.microsoft.com/office/drawing/2014/main" id="{01E46AE1-D641-1577-DA85-E6BE3E9E4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28011238"/>
          <a:ext cx="132547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248</xdr:row>
      <xdr:rowOff>61913</xdr:rowOff>
    </xdr:from>
    <xdr:to>
      <xdr:col>0</xdr:col>
      <xdr:colOff>1214082</xdr:colOff>
      <xdr:row>248</xdr:row>
      <xdr:rowOff>1204913</xdr:rowOff>
    </xdr:to>
    <xdr:pic>
      <xdr:nvPicPr>
        <xdr:cNvPr id="149" name="Immagine 148">
          <a:extLst>
            <a:ext uri="{FF2B5EF4-FFF2-40B4-BE49-F238E27FC236}">
              <a16:creationId xmlns:a16="http://schemas.microsoft.com/office/drawing/2014/main" id="{851C5C6A-C0FE-EE44-E947-3C4968E25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29278063"/>
          <a:ext cx="116645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250</xdr:row>
      <xdr:rowOff>61913</xdr:rowOff>
    </xdr:from>
    <xdr:to>
      <xdr:col>0</xdr:col>
      <xdr:colOff>1081278</xdr:colOff>
      <xdr:row>250</xdr:row>
      <xdr:rowOff>1204913</xdr:rowOff>
    </xdr:to>
    <xdr:pic>
      <xdr:nvPicPr>
        <xdr:cNvPr id="151" name="Immagine 150">
          <a:extLst>
            <a:ext uri="{FF2B5EF4-FFF2-40B4-BE49-F238E27FC236}">
              <a16:creationId xmlns:a16="http://schemas.microsoft.com/office/drawing/2014/main" id="{6BB6ECD1-D8B4-D37B-3495-139ABA8F78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30544888"/>
          <a:ext cx="103365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252</xdr:row>
      <xdr:rowOff>61913</xdr:rowOff>
    </xdr:from>
    <xdr:to>
      <xdr:col>0</xdr:col>
      <xdr:colOff>1284153</xdr:colOff>
      <xdr:row>252</xdr:row>
      <xdr:rowOff>1204913</xdr:rowOff>
    </xdr:to>
    <xdr:pic>
      <xdr:nvPicPr>
        <xdr:cNvPr id="153" name="Immagine 152">
          <a:extLst>
            <a:ext uri="{FF2B5EF4-FFF2-40B4-BE49-F238E27FC236}">
              <a16:creationId xmlns:a16="http://schemas.microsoft.com/office/drawing/2014/main" id="{3E40577E-40AD-E8E8-C6BA-81B11BF2E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31811713"/>
          <a:ext cx="123652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254</xdr:row>
      <xdr:rowOff>61913</xdr:rowOff>
    </xdr:from>
    <xdr:to>
      <xdr:col>0</xdr:col>
      <xdr:colOff>813027</xdr:colOff>
      <xdr:row>254</xdr:row>
      <xdr:rowOff>1204913</xdr:rowOff>
    </xdr:to>
    <xdr:pic>
      <xdr:nvPicPr>
        <xdr:cNvPr id="155" name="Immagine 154">
          <a:extLst>
            <a:ext uri="{FF2B5EF4-FFF2-40B4-BE49-F238E27FC236}">
              <a16:creationId xmlns:a16="http://schemas.microsoft.com/office/drawing/2014/main" id="{00093526-1A1A-C7A1-1861-670ECE9DA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33078538"/>
          <a:ext cx="76540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255</xdr:row>
      <xdr:rowOff>61913</xdr:rowOff>
    </xdr:from>
    <xdr:to>
      <xdr:col>0</xdr:col>
      <xdr:colOff>1036166</xdr:colOff>
      <xdr:row>255</xdr:row>
      <xdr:rowOff>1204913</xdr:rowOff>
    </xdr:to>
    <xdr:pic>
      <xdr:nvPicPr>
        <xdr:cNvPr id="157" name="Immagine 156">
          <a:extLst>
            <a:ext uri="{FF2B5EF4-FFF2-40B4-BE49-F238E27FC236}">
              <a16:creationId xmlns:a16="http://schemas.microsoft.com/office/drawing/2014/main" id="{BEBE99FB-B687-BEC2-96DF-9108D9655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34345363"/>
          <a:ext cx="98854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256</xdr:row>
      <xdr:rowOff>61913</xdr:rowOff>
    </xdr:from>
    <xdr:to>
      <xdr:col>0</xdr:col>
      <xdr:colOff>875187</xdr:colOff>
      <xdr:row>256</xdr:row>
      <xdr:rowOff>1204913</xdr:rowOff>
    </xdr:to>
    <xdr:pic>
      <xdr:nvPicPr>
        <xdr:cNvPr id="159" name="Immagine 158">
          <a:extLst>
            <a:ext uri="{FF2B5EF4-FFF2-40B4-BE49-F238E27FC236}">
              <a16:creationId xmlns:a16="http://schemas.microsoft.com/office/drawing/2014/main" id="{885DD593-9C3B-19E9-64DE-17032463A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35612188"/>
          <a:ext cx="82756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262</xdr:row>
      <xdr:rowOff>61913</xdr:rowOff>
    </xdr:from>
    <xdr:to>
      <xdr:col>0</xdr:col>
      <xdr:colOff>884844</xdr:colOff>
      <xdr:row>262</xdr:row>
      <xdr:rowOff>1204913</xdr:rowOff>
    </xdr:to>
    <xdr:pic>
      <xdr:nvPicPr>
        <xdr:cNvPr id="161" name="Immagine 160">
          <a:extLst>
            <a:ext uri="{FF2B5EF4-FFF2-40B4-BE49-F238E27FC236}">
              <a16:creationId xmlns:a16="http://schemas.microsoft.com/office/drawing/2014/main" id="{F26C75FE-81FC-AC37-3772-3CC9608B2C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41946313"/>
          <a:ext cx="83721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263</xdr:row>
      <xdr:rowOff>61913</xdr:rowOff>
    </xdr:from>
    <xdr:to>
      <xdr:col>0</xdr:col>
      <xdr:colOff>1066103</xdr:colOff>
      <xdr:row>263</xdr:row>
      <xdr:rowOff>1204913</xdr:rowOff>
    </xdr:to>
    <xdr:pic>
      <xdr:nvPicPr>
        <xdr:cNvPr id="163" name="Immagine 162">
          <a:extLst>
            <a:ext uri="{FF2B5EF4-FFF2-40B4-BE49-F238E27FC236}">
              <a16:creationId xmlns:a16="http://schemas.microsoft.com/office/drawing/2014/main" id="{E2FC908E-F8BE-A483-AE6C-F025DE9453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43213138"/>
          <a:ext cx="101847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267</xdr:row>
      <xdr:rowOff>61913</xdr:rowOff>
    </xdr:from>
    <xdr:to>
      <xdr:col>0</xdr:col>
      <xdr:colOff>939722</xdr:colOff>
      <xdr:row>267</xdr:row>
      <xdr:rowOff>1204913</xdr:rowOff>
    </xdr:to>
    <xdr:pic>
      <xdr:nvPicPr>
        <xdr:cNvPr id="165" name="Immagine 164">
          <a:extLst>
            <a:ext uri="{FF2B5EF4-FFF2-40B4-BE49-F238E27FC236}">
              <a16:creationId xmlns:a16="http://schemas.microsoft.com/office/drawing/2014/main" id="{22E3A0FD-92F0-127A-EF6A-77AF81284B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44479963"/>
          <a:ext cx="89209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274</xdr:row>
      <xdr:rowOff>61913</xdr:rowOff>
    </xdr:from>
    <xdr:to>
      <xdr:col>0</xdr:col>
      <xdr:colOff>905713</xdr:colOff>
      <xdr:row>274</xdr:row>
      <xdr:rowOff>1204913</xdr:rowOff>
    </xdr:to>
    <xdr:pic>
      <xdr:nvPicPr>
        <xdr:cNvPr id="167" name="Immagine 166">
          <a:extLst>
            <a:ext uri="{FF2B5EF4-FFF2-40B4-BE49-F238E27FC236}">
              <a16:creationId xmlns:a16="http://schemas.microsoft.com/office/drawing/2014/main" id="{7C916D55-041A-27BB-3101-36248CA102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50814088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282</xdr:row>
      <xdr:rowOff>61913</xdr:rowOff>
    </xdr:from>
    <xdr:to>
      <xdr:col>0</xdr:col>
      <xdr:colOff>883327</xdr:colOff>
      <xdr:row>282</xdr:row>
      <xdr:rowOff>1204913</xdr:rowOff>
    </xdr:to>
    <xdr:pic>
      <xdr:nvPicPr>
        <xdr:cNvPr id="169" name="Immagine 168">
          <a:extLst>
            <a:ext uri="{FF2B5EF4-FFF2-40B4-BE49-F238E27FC236}">
              <a16:creationId xmlns:a16="http://schemas.microsoft.com/office/drawing/2014/main" id="{6E447F9E-2FC8-9341-D8AA-DD8ABFCFDC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54614563"/>
          <a:ext cx="83570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289</xdr:row>
      <xdr:rowOff>61913</xdr:rowOff>
    </xdr:from>
    <xdr:to>
      <xdr:col>0</xdr:col>
      <xdr:colOff>889662</xdr:colOff>
      <xdr:row>289</xdr:row>
      <xdr:rowOff>1204913</xdr:rowOff>
    </xdr:to>
    <xdr:pic>
      <xdr:nvPicPr>
        <xdr:cNvPr id="171" name="Immagine 170">
          <a:extLst>
            <a:ext uri="{FF2B5EF4-FFF2-40B4-BE49-F238E27FC236}">
              <a16:creationId xmlns:a16="http://schemas.microsoft.com/office/drawing/2014/main" id="{B2DAA668-C6FC-9F0D-DFCE-2482A16F7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59681863"/>
          <a:ext cx="84203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297</xdr:row>
      <xdr:rowOff>61913</xdr:rowOff>
    </xdr:from>
    <xdr:to>
      <xdr:col>0</xdr:col>
      <xdr:colOff>905713</xdr:colOff>
      <xdr:row>297</xdr:row>
      <xdr:rowOff>1204913</xdr:rowOff>
    </xdr:to>
    <xdr:pic>
      <xdr:nvPicPr>
        <xdr:cNvPr id="173" name="Immagine 172">
          <a:extLst>
            <a:ext uri="{FF2B5EF4-FFF2-40B4-BE49-F238E27FC236}">
              <a16:creationId xmlns:a16="http://schemas.microsoft.com/office/drawing/2014/main" id="{CC6E4B7B-AF60-388B-1568-BD83FAA53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67282813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299</xdr:row>
      <xdr:rowOff>61913</xdr:rowOff>
    </xdr:from>
    <xdr:to>
      <xdr:col>0</xdr:col>
      <xdr:colOff>1265508</xdr:colOff>
      <xdr:row>299</xdr:row>
      <xdr:rowOff>1204913</xdr:rowOff>
    </xdr:to>
    <xdr:pic>
      <xdr:nvPicPr>
        <xdr:cNvPr id="175" name="Immagine 174">
          <a:extLst>
            <a:ext uri="{FF2B5EF4-FFF2-40B4-BE49-F238E27FC236}">
              <a16:creationId xmlns:a16="http://schemas.microsoft.com/office/drawing/2014/main" id="{C6F28832-3AC6-FFAE-9203-E9E75C002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69816463"/>
          <a:ext cx="121788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301</xdr:row>
      <xdr:rowOff>61913</xdr:rowOff>
    </xdr:from>
    <xdr:to>
      <xdr:col>0</xdr:col>
      <xdr:colOff>811614</xdr:colOff>
      <xdr:row>301</xdr:row>
      <xdr:rowOff>1204913</xdr:rowOff>
    </xdr:to>
    <xdr:pic>
      <xdr:nvPicPr>
        <xdr:cNvPr id="177" name="Immagine 176">
          <a:extLst>
            <a:ext uri="{FF2B5EF4-FFF2-40B4-BE49-F238E27FC236}">
              <a16:creationId xmlns:a16="http://schemas.microsoft.com/office/drawing/2014/main" id="{2D7CE269-8259-CB21-E2AB-3026072B5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71083288"/>
          <a:ext cx="76398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304</xdr:row>
      <xdr:rowOff>61913</xdr:rowOff>
    </xdr:from>
    <xdr:to>
      <xdr:col>0</xdr:col>
      <xdr:colOff>977030</xdr:colOff>
      <xdr:row>304</xdr:row>
      <xdr:rowOff>1204913</xdr:rowOff>
    </xdr:to>
    <xdr:pic>
      <xdr:nvPicPr>
        <xdr:cNvPr id="179" name="Immagine 178">
          <a:extLst>
            <a:ext uri="{FF2B5EF4-FFF2-40B4-BE49-F238E27FC236}">
              <a16:creationId xmlns:a16="http://schemas.microsoft.com/office/drawing/2014/main" id="{97A5D906-8D08-49E6-98EC-99E226F07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73616938"/>
          <a:ext cx="92940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307</xdr:row>
      <xdr:rowOff>61913</xdr:rowOff>
    </xdr:from>
    <xdr:to>
      <xdr:col>0</xdr:col>
      <xdr:colOff>996147</xdr:colOff>
      <xdr:row>307</xdr:row>
      <xdr:rowOff>1204913</xdr:rowOff>
    </xdr:to>
    <xdr:pic>
      <xdr:nvPicPr>
        <xdr:cNvPr id="181" name="Immagine 180">
          <a:extLst>
            <a:ext uri="{FF2B5EF4-FFF2-40B4-BE49-F238E27FC236}">
              <a16:creationId xmlns:a16="http://schemas.microsoft.com/office/drawing/2014/main" id="{4FA03BF2-4989-EB15-6DC4-812C0B1885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74883763"/>
          <a:ext cx="94852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313</xdr:row>
      <xdr:rowOff>61913</xdr:rowOff>
    </xdr:from>
    <xdr:to>
      <xdr:col>0</xdr:col>
      <xdr:colOff>935661</xdr:colOff>
      <xdr:row>313</xdr:row>
      <xdr:rowOff>1204913</xdr:rowOff>
    </xdr:to>
    <xdr:pic>
      <xdr:nvPicPr>
        <xdr:cNvPr id="183" name="Immagine 182">
          <a:extLst>
            <a:ext uri="{FF2B5EF4-FFF2-40B4-BE49-F238E27FC236}">
              <a16:creationId xmlns:a16="http://schemas.microsoft.com/office/drawing/2014/main" id="{7B34E168-FBC1-AAF1-7F1F-D28ACC596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79951063"/>
          <a:ext cx="88803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314</xdr:row>
      <xdr:rowOff>61913</xdr:rowOff>
    </xdr:from>
    <xdr:to>
      <xdr:col>0</xdr:col>
      <xdr:colOff>1139738</xdr:colOff>
      <xdr:row>314</xdr:row>
      <xdr:rowOff>1204913</xdr:rowOff>
    </xdr:to>
    <xdr:pic>
      <xdr:nvPicPr>
        <xdr:cNvPr id="185" name="Immagine 184">
          <a:extLst>
            <a:ext uri="{FF2B5EF4-FFF2-40B4-BE49-F238E27FC236}">
              <a16:creationId xmlns:a16="http://schemas.microsoft.com/office/drawing/2014/main" id="{17C46B0A-3EE8-5EA3-C923-6B341B00A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81217888"/>
          <a:ext cx="109211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321</xdr:row>
      <xdr:rowOff>61913</xdr:rowOff>
    </xdr:from>
    <xdr:to>
      <xdr:col>0</xdr:col>
      <xdr:colOff>904457</xdr:colOff>
      <xdr:row>321</xdr:row>
      <xdr:rowOff>1204913</xdr:rowOff>
    </xdr:to>
    <xdr:pic>
      <xdr:nvPicPr>
        <xdr:cNvPr id="187" name="Immagine 186">
          <a:extLst>
            <a:ext uri="{FF2B5EF4-FFF2-40B4-BE49-F238E27FC236}">
              <a16:creationId xmlns:a16="http://schemas.microsoft.com/office/drawing/2014/main" id="{C372A596-9A49-AFFB-AFEC-A9FB68248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8501836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322</xdr:row>
      <xdr:rowOff>61913</xdr:rowOff>
    </xdr:from>
    <xdr:to>
      <xdr:col>0</xdr:col>
      <xdr:colOff>884844</xdr:colOff>
      <xdr:row>322</xdr:row>
      <xdr:rowOff>1204913</xdr:rowOff>
    </xdr:to>
    <xdr:pic>
      <xdr:nvPicPr>
        <xdr:cNvPr id="189" name="Immagine 188">
          <a:extLst>
            <a:ext uri="{FF2B5EF4-FFF2-40B4-BE49-F238E27FC236}">
              <a16:creationId xmlns:a16="http://schemas.microsoft.com/office/drawing/2014/main" id="{47F722B8-3A8B-F0C4-3DB0-A101C6A9B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86285188"/>
          <a:ext cx="83721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326</xdr:row>
      <xdr:rowOff>61913</xdr:rowOff>
    </xdr:from>
    <xdr:to>
      <xdr:col>0</xdr:col>
      <xdr:colOff>1389985</xdr:colOff>
      <xdr:row>326</xdr:row>
      <xdr:rowOff>1204913</xdr:rowOff>
    </xdr:to>
    <xdr:pic>
      <xdr:nvPicPr>
        <xdr:cNvPr id="191" name="Immagine 190">
          <a:extLst>
            <a:ext uri="{FF2B5EF4-FFF2-40B4-BE49-F238E27FC236}">
              <a16:creationId xmlns:a16="http://schemas.microsoft.com/office/drawing/2014/main" id="{9C8F2AAB-A222-2841-5688-E31D4E10F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91352488"/>
          <a:ext cx="134236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331</xdr:row>
      <xdr:rowOff>61913</xdr:rowOff>
    </xdr:from>
    <xdr:to>
      <xdr:col>0</xdr:col>
      <xdr:colOff>1605413</xdr:colOff>
      <xdr:row>331</xdr:row>
      <xdr:rowOff>1204913</xdr:rowOff>
    </xdr:to>
    <xdr:pic>
      <xdr:nvPicPr>
        <xdr:cNvPr id="193" name="Immagine 192">
          <a:extLst>
            <a:ext uri="{FF2B5EF4-FFF2-40B4-BE49-F238E27FC236}">
              <a16:creationId xmlns:a16="http://schemas.microsoft.com/office/drawing/2014/main" id="{3C55CEDA-9625-97F6-D50E-ECB4B9424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92619313"/>
          <a:ext cx="15577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336</xdr:row>
      <xdr:rowOff>61913</xdr:rowOff>
    </xdr:from>
    <xdr:to>
      <xdr:col>0</xdr:col>
      <xdr:colOff>1508125</xdr:colOff>
      <xdr:row>336</xdr:row>
      <xdr:rowOff>1204913</xdr:rowOff>
    </xdr:to>
    <xdr:pic>
      <xdr:nvPicPr>
        <xdr:cNvPr id="195" name="Immagine 194">
          <a:extLst>
            <a:ext uri="{FF2B5EF4-FFF2-40B4-BE49-F238E27FC236}">
              <a16:creationId xmlns:a16="http://schemas.microsoft.com/office/drawing/2014/main" id="{0654C66F-7763-F357-49F0-3203E70752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93886138"/>
          <a:ext cx="14605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337</xdr:row>
      <xdr:rowOff>61913</xdr:rowOff>
    </xdr:from>
    <xdr:to>
      <xdr:col>0</xdr:col>
      <xdr:colOff>904457</xdr:colOff>
      <xdr:row>337</xdr:row>
      <xdr:rowOff>1204913</xdr:rowOff>
    </xdr:to>
    <xdr:pic>
      <xdr:nvPicPr>
        <xdr:cNvPr id="197" name="Immagine 196">
          <a:extLst>
            <a:ext uri="{FF2B5EF4-FFF2-40B4-BE49-F238E27FC236}">
              <a16:creationId xmlns:a16="http://schemas.microsoft.com/office/drawing/2014/main" id="{2BF0AD8D-2811-3DC4-8804-DAAC72DF2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9515296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341</xdr:row>
      <xdr:rowOff>61913</xdr:rowOff>
    </xdr:from>
    <xdr:to>
      <xdr:col>0</xdr:col>
      <xdr:colOff>1305829</xdr:colOff>
      <xdr:row>341</xdr:row>
      <xdr:rowOff>1204913</xdr:rowOff>
    </xdr:to>
    <xdr:pic>
      <xdr:nvPicPr>
        <xdr:cNvPr id="199" name="Immagine 198">
          <a:extLst>
            <a:ext uri="{FF2B5EF4-FFF2-40B4-BE49-F238E27FC236}">
              <a16:creationId xmlns:a16="http://schemas.microsoft.com/office/drawing/2014/main" id="{742205E3-B4BD-4A8C-EF1C-1E6B44838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96419788"/>
          <a:ext cx="125820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345</xdr:row>
      <xdr:rowOff>61913</xdr:rowOff>
    </xdr:from>
    <xdr:to>
      <xdr:col>0</xdr:col>
      <xdr:colOff>1176514</xdr:colOff>
      <xdr:row>345</xdr:row>
      <xdr:rowOff>1204913</xdr:rowOff>
    </xdr:to>
    <xdr:pic>
      <xdr:nvPicPr>
        <xdr:cNvPr id="201" name="Immagine 200">
          <a:extLst>
            <a:ext uri="{FF2B5EF4-FFF2-40B4-BE49-F238E27FC236}">
              <a16:creationId xmlns:a16="http://schemas.microsoft.com/office/drawing/2014/main" id="{10B68892-E46C-CEA9-6DF1-F74FF44C4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97686613"/>
          <a:ext cx="112888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349</xdr:row>
      <xdr:rowOff>61913</xdr:rowOff>
    </xdr:from>
    <xdr:to>
      <xdr:col>0</xdr:col>
      <xdr:colOff>1206113</xdr:colOff>
      <xdr:row>349</xdr:row>
      <xdr:rowOff>1204913</xdr:rowOff>
    </xdr:to>
    <xdr:pic>
      <xdr:nvPicPr>
        <xdr:cNvPr id="203" name="Immagine 202">
          <a:extLst>
            <a:ext uri="{FF2B5EF4-FFF2-40B4-BE49-F238E27FC236}">
              <a16:creationId xmlns:a16="http://schemas.microsoft.com/office/drawing/2014/main" id="{5E4DC941-71B2-C46B-C942-DAB349891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98953438"/>
          <a:ext cx="11584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352</xdr:row>
      <xdr:rowOff>61913</xdr:rowOff>
    </xdr:from>
    <xdr:to>
      <xdr:col>0</xdr:col>
      <xdr:colOff>1281126</xdr:colOff>
      <xdr:row>352</xdr:row>
      <xdr:rowOff>1204913</xdr:rowOff>
    </xdr:to>
    <xdr:pic>
      <xdr:nvPicPr>
        <xdr:cNvPr id="205" name="Immagine 204">
          <a:extLst>
            <a:ext uri="{FF2B5EF4-FFF2-40B4-BE49-F238E27FC236}">
              <a16:creationId xmlns:a16="http://schemas.microsoft.com/office/drawing/2014/main" id="{87312416-3D49-084C-9025-8C8F7130FA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00220263"/>
          <a:ext cx="123350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356</xdr:row>
      <xdr:rowOff>61913</xdr:rowOff>
    </xdr:from>
    <xdr:to>
      <xdr:col>0</xdr:col>
      <xdr:colOff>1464744</xdr:colOff>
      <xdr:row>356</xdr:row>
      <xdr:rowOff>1204913</xdr:rowOff>
    </xdr:to>
    <xdr:pic>
      <xdr:nvPicPr>
        <xdr:cNvPr id="207" name="Immagine 206">
          <a:extLst>
            <a:ext uri="{FF2B5EF4-FFF2-40B4-BE49-F238E27FC236}">
              <a16:creationId xmlns:a16="http://schemas.microsoft.com/office/drawing/2014/main" id="{0253F39D-4220-C6AC-6D5C-489E16ADA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01487088"/>
          <a:ext cx="141711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359</xdr:row>
      <xdr:rowOff>61913</xdr:rowOff>
    </xdr:from>
    <xdr:to>
      <xdr:col>0</xdr:col>
      <xdr:colOff>677595</xdr:colOff>
      <xdr:row>359</xdr:row>
      <xdr:rowOff>1204913</xdr:rowOff>
    </xdr:to>
    <xdr:pic>
      <xdr:nvPicPr>
        <xdr:cNvPr id="209" name="Immagine 208">
          <a:extLst>
            <a:ext uri="{FF2B5EF4-FFF2-40B4-BE49-F238E27FC236}">
              <a16:creationId xmlns:a16="http://schemas.microsoft.com/office/drawing/2014/main" id="{E85511D3-2D65-8DC8-3B31-4F4722161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02753913"/>
          <a:ext cx="62997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361</xdr:row>
      <xdr:rowOff>61913</xdr:rowOff>
    </xdr:from>
    <xdr:to>
      <xdr:col>0</xdr:col>
      <xdr:colOff>905713</xdr:colOff>
      <xdr:row>361</xdr:row>
      <xdr:rowOff>1204913</xdr:rowOff>
    </xdr:to>
    <xdr:pic>
      <xdr:nvPicPr>
        <xdr:cNvPr id="211" name="Immagine 210">
          <a:extLst>
            <a:ext uri="{FF2B5EF4-FFF2-40B4-BE49-F238E27FC236}">
              <a16:creationId xmlns:a16="http://schemas.microsoft.com/office/drawing/2014/main" id="{DA993CDA-C211-4941-D1FD-23DFD61D0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04020738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363</xdr:row>
      <xdr:rowOff>61913</xdr:rowOff>
    </xdr:from>
    <xdr:to>
      <xdr:col>1</xdr:col>
      <xdr:colOff>0</xdr:colOff>
      <xdr:row>363</xdr:row>
      <xdr:rowOff>1204913</xdr:rowOff>
    </xdr:to>
    <xdr:pic>
      <xdr:nvPicPr>
        <xdr:cNvPr id="213" name="Immagine 212">
          <a:extLst>
            <a:ext uri="{FF2B5EF4-FFF2-40B4-BE49-F238E27FC236}">
              <a16:creationId xmlns:a16="http://schemas.microsoft.com/office/drawing/2014/main" id="{9D8F3CDC-EB90-D96D-9B0E-A66994453E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05287563"/>
          <a:ext cx="193097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364</xdr:row>
      <xdr:rowOff>61913</xdr:rowOff>
    </xdr:from>
    <xdr:to>
      <xdr:col>0</xdr:col>
      <xdr:colOff>1410668</xdr:colOff>
      <xdr:row>364</xdr:row>
      <xdr:rowOff>1204913</xdr:rowOff>
    </xdr:to>
    <xdr:pic>
      <xdr:nvPicPr>
        <xdr:cNvPr id="215" name="Immagine 214">
          <a:extLst>
            <a:ext uri="{FF2B5EF4-FFF2-40B4-BE49-F238E27FC236}">
              <a16:creationId xmlns:a16="http://schemas.microsoft.com/office/drawing/2014/main" id="{8F2A9F0C-057E-76EA-EDF4-8D25CF1C1E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06554388"/>
          <a:ext cx="136304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365</xdr:row>
      <xdr:rowOff>61913</xdr:rowOff>
    </xdr:from>
    <xdr:to>
      <xdr:col>0</xdr:col>
      <xdr:colOff>922387</xdr:colOff>
      <xdr:row>365</xdr:row>
      <xdr:rowOff>1204913</xdr:rowOff>
    </xdr:to>
    <xdr:pic>
      <xdr:nvPicPr>
        <xdr:cNvPr id="217" name="Immagine 216">
          <a:extLst>
            <a:ext uri="{FF2B5EF4-FFF2-40B4-BE49-F238E27FC236}">
              <a16:creationId xmlns:a16="http://schemas.microsoft.com/office/drawing/2014/main" id="{E88744B9-927E-CD98-81AB-496D902C7A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07821213"/>
          <a:ext cx="87476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366</xdr:row>
      <xdr:rowOff>61913</xdr:rowOff>
    </xdr:from>
    <xdr:to>
      <xdr:col>0</xdr:col>
      <xdr:colOff>945121</xdr:colOff>
      <xdr:row>366</xdr:row>
      <xdr:rowOff>1204913</xdr:rowOff>
    </xdr:to>
    <xdr:pic>
      <xdr:nvPicPr>
        <xdr:cNvPr id="219" name="Immagine 218">
          <a:extLst>
            <a:ext uri="{FF2B5EF4-FFF2-40B4-BE49-F238E27FC236}">
              <a16:creationId xmlns:a16="http://schemas.microsoft.com/office/drawing/2014/main" id="{E19F70C3-581A-FEE9-AABD-29A3AB279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09088038"/>
          <a:ext cx="89749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368</xdr:row>
      <xdr:rowOff>61913</xdr:rowOff>
    </xdr:from>
    <xdr:to>
      <xdr:col>0</xdr:col>
      <xdr:colOff>783219</xdr:colOff>
      <xdr:row>368</xdr:row>
      <xdr:rowOff>1204913</xdr:rowOff>
    </xdr:to>
    <xdr:pic>
      <xdr:nvPicPr>
        <xdr:cNvPr id="221" name="Immagine 220">
          <a:extLst>
            <a:ext uri="{FF2B5EF4-FFF2-40B4-BE49-F238E27FC236}">
              <a16:creationId xmlns:a16="http://schemas.microsoft.com/office/drawing/2014/main" id="{9AA13250-CC8E-EAF3-C4FC-BCDEE5755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10354863"/>
          <a:ext cx="73559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369</xdr:row>
      <xdr:rowOff>61913</xdr:rowOff>
    </xdr:from>
    <xdr:to>
      <xdr:col>0</xdr:col>
      <xdr:colOff>905713</xdr:colOff>
      <xdr:row>369</xdr:row>
      <xdr:rowOff>1204913</xdr:rowOff>
    </xdr:to>
    <xdr:pic>
      <xdr:nvPicPr>
        <xdr:cNvPr id="223" name="Immagine 222">
          <a:extLst>
            <a:ext uri="{FF2B5EF4-FFF2-40B4-BE49-F238E27FC236}">
              <a16:creationId xmlns:a16="http://schemas.microsoft.com/office/drawing/2014/main" id="{90777AF1-CD79-4202-2694-2D0336C21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11621688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371</xdr:row>
      <xdr:rowOff>61913</xdr:rowOff>
    </xdr:from>
    <xdr:to>
      <xdr:col>0</xdr:col>
      <xdr:colOff>908719</xdr:colOff>
      <xdr:row>371</xdr:row>
      <xdr:rowOff>1204913</xdr:rowOff>
    </xdr:to>
    <xdr:pic>
      <xdr:nvPicPr>
        <xdr:cNvPr id="225" name="Immagine 224">
          <a:extLst>
            <a:ext uri="{FF2B5EF4-FFF2-40B4-BE49-F238E27FC236}">
              <a16:creationId xmlns:a16="http://schemas.microsoft.com/office/drawing/2014/main" id="{4A4D0DE1-029B-5AC2-1958-403F7DB84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12888513"/>
          <a:ext cx="86109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372</xdr:row>
      <xdr:rowOff>61913</xdr:rowOff>
    </xdr:from>
    <xdr:to>
      <xdr:col>0</xdr:col>
      <xdr:colOff>904875</xdr:colOff>
      <xdr:row>372</xdr:row>
      <xdr:rowOff>1204913</xdr:rowOff>
    </xdr:to>
    <xdr:pic>
      <xdr:nvPicPr>
        <xdr:cNvPr id="227" name="Immagine 226">
          <a:extLst>
            <a:ext uri="{FF2B5EF4-FFF2-40B4-BE49-F238E27FC236}">
              <a16:creationId xmlns:a16="http://schemas.microsoft.com/office/drawing/2014/main" id="{F5E3E37D-A619-A0F3-D6D5-0ABAD7991E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14155338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375</xdr:row>
      <xdr:rowOff>61913</xdr:rowOff>
    </xdr:from>
    <xdr:to>
      <xdr:col>1</xdr:col>
      <xdr:colOff>0</xdr:colOff>
      <xdr:row>375</xdr:row>
      <xdr:rowOff>1204913</xdr:rowOff>
    </xdr:to>
    <xdr:pic>
      <xdr:nvPicPr>
        <xdr:cNvPr id="229" name="Immagine 228">
          <a:extLst>
            <a:ext uri="{FF2B5EF4-FFF2-40B4-BE49-F238E27FC236}">
              <a16:creationId xmlns:a16="http://schemas.microsoft.com/office/drawing/2014/main" id="{6CEA8639-4833-1EF0-4D5D-6F0DC55EA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15422163"/>
          <a:ext cx="190067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378</xdr:row>
      <xdr:rowOff>61913</xdr:rowOff>
    </xdr:from>
    <xdr:to>
      <xdr:col>0</xdr:col>
      <xdr:colOff>908719</xdr:colOff>
      <xdr:row>378</xdr:row>
      <xdr:rowOff>1204913</xdr:rowOff>
    </xdr:to>
    <xdr:pic>
      <xdr:nvPicPr>
        <xdr:cNvPr id="231" name="Immagine 230">
          <a:extLst>
            <a:ext uri="{FF2B5EF4-FFF2-40B4-BE49-F238E27FC236}">
              <a16:creationId xmlns:a16="http://schemas.microsoft.com/office/drawing/2014/main" id="{F5FD0138-61E1-F020-0B01-B4AA2DB5C8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16688988"/>
          <a:ext cx="86109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381</xdr:row>
      <xdr:rowOff>61913</xdr:rowOff>
    </xdr:from>
    <xdr:to>
      <xdr:col>0</xdr:col>
      <xdr:colOff>1204824</xdr:colOff>
      <xdr:row>381</xdr:row>
      <xdr:rowOff>1204913</xdr:rowOff>
    </xdr:to>
    <xdr:pic>
      <xdr:nvPicPr>
        <xdr:cNvPr id="233" name="Immagine 232">
          <a:extLst>
            <a:ext uri="{FF2B5EF4-FFF2-40B4-BE49-F238E27FC236}">
              <a16:creationId xmlns:a16="http://schemas.microsoft.com/office/drawing/2014/main" id="{246C4268-4BC9-8F10-09F6-FDEDC0319D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17955813"/>
          <a:ext cx="115719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383</xdr:row>
      <xdr:rowOff>61913</xdr:rowOff>
    </xdr:from>
    <xdr:to>
      <xdr:col>0</xdr:col>
      <xdr:colOff>1271421</xdr:colOff>
      <xdr:row>383</xdr:row>
      <xdr:rowOff>1204913</xdr:rowOff>
    </xdr:to>
    <xdr:pic>
      <xdr:nvPicPr>
        <xdr:cNvPr id="235" name="Immagine 234">
          <a:extLst>
            <a:ext uri="{FF2B5EF4-FFF2-40B4-BE49-F238E27FC236}">
              <a16:creationId xmlns:a16="http://schemas.microsoft.com/office/drawing/2014/main" id="{7EADE145-6BEC-C524-E5B1-3475E298C0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19222638"/>
          <a:ext cx="122379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386</xdr:row>
      <xdr:rowOff>61913</xdr:rowOff>
    </xdr:from>
    <xdr:to>
      <xdr:col>0</xdr:col>
      <xdr:colOff>1415419</xdr:colOff>
      <xdr:row>386</xdr:row>
      <xdr:rowOff>1204913</xdr:rowOff>
    </xdr:to>
    <xdr:pic>
      <xdr:nvPicPr>
        <xdr:cNvPr id="237" name="Immagine 236">
          <a:extLst>
            <a:ext uri="{FF2B5EF4-FFF2-40B4-BE49-F238E27FC236}">
              <a16:creationId xmlns:a16="http://schemas.microsoft.com/office/drawing/2014/main" id="{DFE0823D-65C5-0475-9F82-7892B96C5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20489463"/>
          <a:ext cx="136779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389</xdr:row>
      <xdr:rowOff>61913</xdr:rowOff>
    </xdr:from>
    <xdr:to>
      <xdr:col>0</xdr:col>
      <xdr:colOff>1386910</xdr:colOff>
      <xdr:row>389</xdr:row>
      <xdr:rowOff>1204913</xdr:rowOff>
    </xdr:to>
    <xdr:pic>
      <xdr:nvPicPr>
        <xdr:cNvPr id="239" name="Immagine 238">
          <a:extLst>
            <a:ext uri="{FF2B5EF4-FFF2-40B4-BE49-F238E27FC236}">
              <a16:creationId xmlns:a16="http://schemas.microsoft.com/office/drawing/2014/main" id="{3EE46053-28F1-6844-8E8E-702C507366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21756288"/>
          <a:ext cx="133928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392</xdr:row>
      <xdr:rowOff>61913</xdr:rowOff>
    </xdr:from>
    <xdr:to>
      <xdr:col>0</xdr:col>
      <xdr:colOff>904875</xdr:colOff>
      <xdr:row>392</xdr:row>
      <xdr:rowOff>1204913</xdr:rowOff>
    </xdr:to>
    <xdr:pic>
      <xdr:nvPicPr>
        <xdr:cNvPr id="241" name="Immagine 240">
          <a:extLst>
            <a:ext uri="{FF2B5EF4-FFF2-40B4-BE49-F238E27FC236}">
              <a16:creationId xmlns:a16="http://schemas.microsoft.com/office/drawing/2014/main" id="{E8F44C0B-FDE0-F7CE-3076-7E9272F3D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23023113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393</xdr:row>
      <xdr:rowOff>61913</xdr:rowOff>
    </xdr:from>
    <xdr:to>
      <xdr:col>0</xdr:col>
      <xdr:colOff>1335084</xdr:colOff>
      <xdr:row>393</xdr:row>
      <xdr:rowOff>1204913</xdr:rowOff>
    </xdr:to>
    <xdr:pic>
      <xdr:nvPicPr>
        <xdr:cNvPr id="243" name="Immagine 242">
          <a:extLst>
            <a:ext uri="{FF2B5EF4-FFF2-40B4-BE49-F238E27FC236}">
              <a16:creationId xmlns:a16="http://schemas.microsoft.com/office/drawing/2014/main" id="{9FC8F52E-BC7C-FFAD-9DCF-33C7570A4C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24289938"/>
          <a:ext cx="128745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397</xdr:row>
      <xdr:rowOff>61913</xdr:rowOff>
    </xdr:from>
    <xdr:to>
      <xdr:col>0</xdr:col>
      <xdr:colOff>1281078</xdr:colOff>
      <xdr:row>397</xdr:row>
      <xdr:rowOff>1204913</xdr:rowOff>
    </xdr:to>
    <xdr:pic>
      <xdr:nvPicPr>
        <xdr:cNvPr id="245" name="Immagine 244">
          <a:extLst>
            <a:ext uri="{FF2B5EF4-FFF2-40B4-BE49-F238E27FC236}">
              <a16:creationId xmlns:a16="http://schemas.microsoft.com/office/drawing/2014/main" id="{20EDA08C-8B2E-B13B-BA51-22D6E27FE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25556763"/>
          <a:ext cx="123345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400</xdr:row>
      <xdr:rowOff>61913</xdr:rowOff>
    </xdr:from>
    <xdr:to>
      <xdr:col>0</xdr:col>
      <xdr:colOff>1241960</xdr:colOff>
      <xdr:row>400</xdr:row>
      <xdr:rowOff>1204913</xdr:rowOff>
    </xdr:to>
    <xdr:pic>
      <xdr:nvPicPr>
        <xdr:cNvPr id="247" name="Immagine 246">
          <a:extLst>
            <a:ext uri="{FF2B5EF4-FFF2-40B4-BE49-F238E27FC236}">
              <a16:creationId xmlns:a16="http://schemas.microsoft.com/office/drawing/2014/main" id="{1C99EE9F-2CFA-0E64-D6AE-BA28ACAFB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26823588"/>
          <a:ext cx="119433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405</xdr:row>
      <xdr:rowOff>61913</xdr:rowOff>
    </xdr:from>
    <xdr:to>
      <xdr:col>0</xdr:col>
      <xdr:colOff>743201</xdr:colOff>
      <xdr:row>405</xdr:row>
      <xdr:rowOff>1204913</xdr:rowOff>
    </xdr:to>
    <xdr:pic>
      <xdr:nvPicPr>
        <xdr:cNvPr id="249" name="Immagine 248">
          <a:extLst>
            <a:ext uri="{FF2B5EF4-FFF2-40B4-BE49-F238E27FC236}">
              <a16:creationId xmlns:a16="http://schemas.microsoft.com/office/drawing/2014/main" id="{0285F6A6-2507-70AB-A61B-76AF34A8CA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28090413"/>
          <a:ext cx="69557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407</xdr:row>
      <xdr:rowOff>61913</xdr:rowOff>
    </xdr:from>
    <xdr:to>
      <xdr:col>0</xdr:col>
      <xdr:colOff>1196487</xdr:colOff>
      <xdr:row>407</xdr:row>
      <xdr:rowOff>1204913</xdr:rowOff>
    </xdr:to>
    <xdr:pic>
      <xdr:nvPicPr>
        <xdr:cNvPr id="251" name="Immagine 250">
          <a:extLst>
            <a:ext uri="{FF2B5EF4-FFF2-40B4-BE49-F238E27FC236}">
              <a16:creationId xmlns:a16="http://schemas.microsoft.com/office/drawing/2014/main" id="{ACBC654D-71C0-1CA2-0F52-48350F388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29357238"/>
          <a:ext cx="114886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410</xdr:row>
      <xdr:rowOff>61913</xdr:rowOff>
    </xdr:from>
    <xdr:to>
      <xdr:col>0</xdr:col>
      <xdr:colOff>1154024</xdr:colOff>
      <xdr:row>410</xdr:row>
      <xdr:rowOff>1204913</xdr:rowOff>
    </xdr:to>
    <xdr:pic>
      <xdr:nvPicPr>
        <xdr:cNvPr id="253" name="Immagine 252">
          <a:extLst>
            <a:ext uri="{FF2B5EF4-FFF2-40B4-BE49-F238E27FC236}">
              <a16:creationId xmlns:a16="http://schemas.microsoft.com/office/drawing/2014/main" id="{72F1A43E-0D49-4386-AD67-8F1781B6D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30624063"/>
          <a:ext cx="110639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412</xdr:row>
      <xdr:rowOff>61913</xdr:rowOff>
    </xdr:from>
    <xdr:to>
      <xdr:col>0</xdr:col>
      <xdr:colOff>1071974</xdr:colOff>
      <xdr:row>412</xdr:row>
      <xdr:rowOff>1204913</xdr:rowOff>
    </xdr:to>
    <xdr:pic>
      <xdr:nvPicPr>
        <xdr:cNvPr id="255" name="Immagine 254">
          <a:extLst>
            <a:ext uri="{FF2B5EF4-FFF2-40B4-BE49-F238E27FC236}">
              <a16:creationId xmlns:a16="http://schemas.microsoft.com/office/drawing/2014/main" id="{29F97CA0-B91F-0CED-1369-CE37D8AE0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31890888"/>
          <a:ext cx="102434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415</xdr:row>
      <xdr:rowOff>61913</xdr:rowOff>
    </xdr:from>
    <xdr:to>
      <xdr:col>0</xdr:col>
      <xdr:colOff>900996</xdr:colOff>
      <xdr:row>415</xdr:row>
      <xdr:rowOff>1204913</xdr:rowOff>
    </xdr:to>
    <xdr:pic>
      <xdr:nvPicPr>
        <xdr:cNvPr id="257" name="Immagine 256">
          <a:extLst>
            <a:ext uri="{FF2B5EF4-FFF2-40B4-BE49-F238E27FC236}">
              <a16:creationId xmlns:a16="http://schemas.microsoft.com/office/drawing/2014/main" id="{FC9371A9-E819-40B8-B8EE-ABDE142A36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33157713"/>
          <a:ext cx="85337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417</xdr:row>
      <xdr:rowOff>61913</xdr:rowOff>
    </xdr:from>
    <xdr:to>
      <xdr:col>0</xdr:col>
      <xdr:colOff>1326892</xdr:colOff>
      <xdr:row>417</xdr:row>
      <xdr:rowOff>1204913</xdr:rowOff>
    </xdr:to>
    <xdr:pic>
      <xdr:nvPicPr>
        <xdr:cNvPr id="259" name="Immagine 258">
          <a:extLst>
            <a:ext uri="{FF2B5EF4-FFF2-40B4-BE49-F238E27FC236}">
              <a16:creationId xmlns:a16="http://schemas.microsoft.com/office/drawing/2014/main" id="{22A0397F-9C28-3210-803C-6F4788C8FC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34424538"/>
          <a:ext cx="127926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419</xdr:row>
      <xdr:rowOff>61913</xdr:rowOff>
    </xdr:from>
    <xdr:to>
      <xdr:col>0</xdr:col>
      <xdr:colOff>900996</xdr:colOff>
      <xdr:row>419</xdr:row>
      <xdr:rowOff>1204913</xdr:rowOff>
    </xdr:to>
    <xdr:pic>
      <xdr:nvPicPr>
        <xdr:cNvPr id="261" name="Immagine 260">
          <a:extLst>
            <a:ext uri="{FF2B5EF4-FFF2-40B4-BE49-F238E27FC236}">
              <a16:creationId xmlns:a16="http://schemas.microsoft.com/office/drawing/2014/main" id="{EA1BD363-779F-2527-3130-9F0FC400E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35691363"/>
          <a:ext cx="85337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420</xdr:row>
      <xdr:rowOff>61913</xdr:rowOff>
    </xdr:from>
    <xdr:to>
      <xdr:col>0</xdr:col>
      <xdr:colOff>900996</xdr:colOff>
      <xdr:row>420</xdr:row>
      <xdr:rowOff>1204913</xdr:rowOff>
    </xdr:to>
    <xdr:pic>
      <xdr:nvPicPr>
        <xdr:cNvPr id="263" name="Immagine 262">
          <a:extLst>
            <a:ext uri="{FF2B5EF4-FFF2-40B4-BE49-F238E27FC236}">
              <a16:creationId xmlns:a16="http://schemas.microsoft.com/office/drawing/2014/main" id="{70215950-72FC-A8B5-9846-5619D8811B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36958188"/>
          <a:ext cx="85337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421</xdr:row>
      <xdr:rowOff>61913</xdr:rowOff>
    </xdr:from>
    <xdr:to>
      <xdr:col>0</xdr:col>
      <xdr:colOff>904875</xdr:colOff>
      <xdr:row>421</xdr:row>
      <xdr:rowOff>1204913</xdr:rowOff>
    </xdr:to>
    <xdr:pic>
      <xdr:nvPicPr>
        <xdr:cNvPr id="265" name="Immagine 264">
          <a:extLst>
            <a:ext uri="{FF2B5EF4-FFF2-40B4-BE49-F238E27FC236}">
              <a16:creationId xmlns:a16="http://schemas.microsoft.com/office/drawing/2014/main" id="{D808BC4E-B668-6B3E-2B98-A89F5C6A5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38225013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422</xdr:row>
      <xdr:rowOff>61913</xdr:rowOff>
    </xdr:from>
    <xdr:to>
      <xdr:col>0</xdr:col>
      <xdr:colOff>904875</xdr:colOff>
      <xdr:row>422</xdr:row>
      <xdr:rowOff>1204913</xdr:rowOff>
    </xdr:to>
    <xdr:pic>
      <xdr:nvPicPr>
        <xdr:cNvPr id="267" name="Immagine 266">
          <a:extLst>
            <a:ext uri="{FF2B5EF4-FFF2-40B4-BE49-F238E27FC236}">
              <a16:creationId xmlns:a16="http://schemas.microsoft.com/office/drawing/2014/main" id="{79470EF0-06EA-8A51-CD1C-A34F2A112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39491838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424</xdr:row>
      <xdr:rowOff>61913</xdr:rowOff>
    </xdr:from>
    <xdr:to>
      <xdr:col>0</xdr:col>
      <xdr:colOff>1485502</xdr:colOff>
      <xdr:row>424</xdr:row>
      <xdr:rowOff>1204913</xdr:rowOff>
    </xdr:to>
    <xdr:pic>
      <xdr:nvPicPr>
        <xdr:cNvPr id="269" name="Immagine 268">
          <a:extLst>
            <a:ext uri="{FF2B5EF4-FFF2-40B4-BE49-F238E27FC236}">
              <a16:creationId xmlns:a16="http://schemas.microsoft.com/office/drawing/2014/main" id="{D16362C8-A17E-BD89-A3CF-9779B50B8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40758663"/>
          <a:ext cx="143787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425</xdr:row>
      <xdr:rowOff>61913</xdr:rowOff>
    </xdr:from>
    <xdr:to>
      <xdr:col>0</xdr:col>
      <xdr:colOff>906540</xdr:colOff>
      <xdr:row>425</xdr:row>
      <xdr:rowOff>1204913</xdr:rowOff>
    </xdr:to>
    <xdr:pic>
      <xdr:nvPicPr>
        <xdr:cNvPr id="271" name="Immagine 270">
          <a:extLst>
            <a:ext uri="{FF2B5EF4-FFF2-40B4-BE49-F238E27FC236}">
              <a16:creationId xmlns:a16="http://schemas.microsoft.com/office/drawing/2014/main" id="{4E650A5C-5E4E-0A96-AFC5-3288E7988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42025488"/>
          <a:ext cx="85891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426</xdr:row>
      <xdr:rowOff>61913</xdr:rowOff>
    </xdr:from>
    <xdr:to>
      <xdr:col>0</xdr:col>
      <xdr:colOff>1232806</xdr:colOff>
      <xdr:row>426</xdr:row>
      <xdr:rowOff>1204913</xdr:rowOff>
    </xdr:to>
    <xdr:pic>
      <xdr:nvPicPr>
        <xdr:cNvPr id="273" name="Immagine 272">
          <a:extLst>
            <a:ext uri="{FF2B5EF4-FFF2-40B4-BE49-F238E27FC236}">
              <a16:creationId xmlns:a16="http://schemas.microsoft.com/office/drawing/2014/main" id="{3A33F454-E8C6-40C3-AC67-504E2D845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43292313"/>
          <a:ext cx="118518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432</xdr:row>
      <xdr:rowOff>61913</xdr:rowOff>
    </xdr:from>
    <xdr:to>
      <xdr:col>0</xdr:col>
      <xdr:colOff>1279371</xdr:colOff>
      <xdr:row>432</xdr:row>
      <xdr:rowOff>1204913</xdr:rowOff>
    </xdr:to>
    <xdr:pic>
      <xdr:nvPicPr>
        <xdr:cNvPr id="275" name="Immagine 274">
          <a:extLst>
            <a:ext uri="{FF2B5EF4-FFF2-40B4-BE49-F238E27FC236}">
              <a16:creationId xmlns:a16="http://schemas.microsoft.com/office/drawing/2014/main" id="{FD5737E7-C925-E41A-A633-D6EB1C41C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44559138"/>
          <a:ext cx="123174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436</xdr:row>
      <xdr:rowOff>61913</xdr:rowOff>
    </xdr:from>
    <xdr:to>
      <xdr:col>0</xdr:col>
      <xdr:colOff>1198618</xdr:colOff>
      <xdr:row>436</xdr:row>
      <xdr:rowOff>1204913</xdr:rowOff>
    </xdr:to>
    <xdr:pic>
      <xdr:nvPicPr>
        <xdr:cNvPr id="277" name="Immagine 276">
          <a:extLst>
            <a:ext uri="{FF2B5EF4-FFF2-40B4-BE49-F238E27FC236}">
              <a16:creationId xmlns:a16="http://schemas.microsoft.com/office/drawing/2014/main" id="{062CACAE-40CF-7A03-8E01-9D122C2EF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45825963"/>
          <a:ext cx="115099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440</xdr:row>
      <xdr:rowOff>61913</xdr:rowOff>
    </xdr:from>
    <xdr:to>
      <xdr:col>0</xdr:col>
      <xdr:colOff>811860</xdr:colOff>
      <xdr:row>440</xdr:row>
      <xdr:rowOff>1204913</xdr:rowOff>
    </xdr:to>
    <xdr:pic>
      <xdr:nvPicPr>
        <xdr:cNvPr id="279" name="Immagine 278">
          <a:extLst>
            <a:ext uri="{FF2B5EF4-FFF2-40B4-BE49-F238E27FC236}">
              <a16:creationId xmlns:a16="http://schemas.microsoft.com/office/drawing/2014/main" id="{5B38B4AF-F225-2510-30CF-2B54006749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48359613"/>
          <a:ext cx="76423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441</xdr:row>
      <xdr:rowOff>61913</xdr:rowOff>
    </xdr:from>
    <xdr:to>
      <xdr:col>0</xdr:col>
      <xdr:colOff>884464</xdr:colOff>
      <xdr:row>441</xdr:row>
      <xdr:rowOff>1204913</xdr:rowOff>
    </xdr:to>
    <xdr:pic>
      <xdr:nvPicPr>
        <xdr:cNvPr id="281" name="Immagine 280">
          <a:extLst>
            <a:ext uri="{FF2B5EF4-FFF2-40B4-BE49-F238E27FC236}">
              <a16:creationId xmlns:a16="http://schemas.microsoft.com/office/drawing/2014/main" id="{9BE0507C-6620-A2EF-4543-2E91B3A73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49626438"/>
          <a:ext cx="83683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444</xdr:row>
      <xdr:rowOff>61913</xdr:rowOff>
    </xdr:from>
    <xdr:to>
      <xdr:col>0</xdr:col>
      <xdr:colOff>811614</xdr:colOff>
      <xdr:row>444</xdr:row>
      <xdr:rowOff>1204913</xdr:rowOff>
    </xdr:to>
    <xdr:pic>
      <xdr:nvPicPr>
        <xdr:cNvPr id="283" name="Immagine 282">
          <a:extLst>
            <a:ext uri="{FF2B5EF4-FFF2-40B4-BE49-F238E27FC236}">
              <a16:creationId xmlns:a16="http://schemas.microsoft.com/office/drawing/2014/main" id="{A7792672-3324-01BC-DAE6-CA2CCF87AE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52160088"/>
          <a:ext cx="76398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448</xdr:row>
      <xdr:rowOff>61913</xdr:rowOff>
    </xdr:from>
    <xdr:to>
      <xdr:col>0</xdr:col>
      <xdr:colOff>922387</xdr:colOff>
      <xdr:row>448</xdr:row>
      <xdr:rowOff>1204913</xdr:rowOff>
    </xdr:to>
    <xdr:pic>
      <xdr:nvPicPr>
        <xdr:cNvPr id="285" name="Immagine 284">
          <a:extLst>
            <a:ext uri="{FF2B5EF4-FFF2-40B4-BE49-F238E27FC236}">
              <a16:creationId xmlns:a16="http://schemas.microsoft.com/office/drawing/2014/main" id="{9D821015-248D-B996-20DC-4D394C6C7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57227388"/>
          <a:ext cx="87476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453</xdr:row>
      <xdr:rowOff>61913</xdr:rowOff>
    </xdr:from>
    <xdr:to>
      <xdr:col>0</xdr:col>
      <xdr:colOff>1246838</xdr:colOff>
      <xdr:row>453</xdr:row>
      <xdr:rowOff>1204913</xdr:rowOff>
    </xdr:to>
    <xdr:pic>
      <xdr:nvPicPr>
        <xdr:cNvPr id="287" name="Immagine 286">
          <a:extLst>
            <a:ext uri="{FF2B5EF4-FFF2-40B4-BE49-F238E27FC236}">
              <a16:creationId xmlns:a16="http://schemas.microsoft.com/office/drawing/2014/main" id="{E3025E37-591E-9FCF-8FB6-1F39E0B42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58494213"/>
          <a:ext cx="119921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457</xdr:row>
      <xdr:rowOff>61913</xdr:rowOff>
    </xdr:from>
    <xdr:to>
      <xdr:col>0</xdr:col>
      <xdr:colOff>1044306</xdr:colOff>
      <xdr:row>457</xdr:row>
      <xdr:rowOff>1204913</xdr:rowOff>
    </xdr:to>
    <xdr:pic>
      <xdr:nvPicPr>
        <xdr:cNvPr id="289" name="Immagine 288">
          <a:extLst>
            <a:ext uri="{FF2B5EF4-FFF2-40B4-BE49-F238E27FC236}">
              <a16:creationId xmlns:a16="http://schemas.microsoft.com/office/drawing/2014/main" id="{02DE5C5C-8767-BC82-9F62-189C419B08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59761038"/>
          <a:ext cx="99668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465</xdr:row>
      <xdr:rowOff>61913</xdr:rowOff>
    </xdr:from>
    <xdr:to>
      <xdr:col>0</xdr:col>
      <xdr:colOff>1431320</xdr:colOff>
      <xdr:row>465</xdr:row>
      <xdr:rowOff>1204913</xdr:rowOff>
    </xdr:to>
    <xdr:pic>
      <xdr:nvPicPr>
        <xdr:cNvPr id="291" name="Immagine 290">
          <a:extLst>
            <a:ext uri="{FF2B5EF4-FFF2-40B4-BE49-F238E27FC236}">
              <a16:creationId xmlns:a16="http://schemas.microsoft.com/office/drawing/2014/main" id="{F46AD567-AA29-A8CF-C38E-06B537472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63561513"/>
          <a:ext cx="138369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471</xdr:row>
      <xdr:rowOff>61913</xdr:rowOff>
    </xdr:from>
    <xdr:to>
      <xdr:col>0</xdr:col>
      <xdr:colOff>1148808</xdr:colOff>
      <xdr:row>471</xdr:row>
      <xdr:rowOff>1204913</xdr:rowOff>
    </xdr:to>
    <xdr:pic>
      <xdr:nvPicPr>
        <xdr:cNvPr id="293" name="Immagine 292">
          <a:extLst>
            <a:ext uri="{FF2B5EF4-FFF2-40B4-BE49-F238E27FC236}">
              <a16:creationId xmlns:a16="http://schemas.microsoft.com/office/drawing/2014/main" id="{7F3C9FB5-3685-5824-FD03-47AB1389E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67361988"/>
          <a:ext cx="110118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473</xdr:row>
      <xdr:rowOff>61913</xdr:rowOff>
    </xdr:from>
    <xdr:to>
      <xdr:col>0</xdr:col>
      <xdr:colOff>1248941</xdr:colOff>
      <xdr:row>473</xdr:row>
      <xdr:rowOff>1204913</xdr:rowOff>
    </xdr:to>
    <xdr:pic>
      <xdr:nvPicPr>
        <xdr:cNvPr id="295" name="Immagine 294">
          <a:extLst>
            <a:ext uri="{FF2B5EF4-FFF2-40B4-BE49-F238E27FC236}">
              <a16:creationId xmlns:a16="http://schemas.microsoft.com/office/drawing/2014/main" id="{85DCD08A-3DB4-8EF4-76D1-8E35D4A68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68628813"/>
          <a:ext cx="120131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476</xdr:row>
      <xdr:rowOff>61913</xdr:rowOff>
    </xdr:from>
    <xdr:to>
      <xdr:col>0</xdr:col>
      <xdr:colOff>904457</xdr:colOff>
      <xdr:row>476</xdr:row>
      <xdr:rowOff>1204913</xdr:rowOff>
    </xdr:to>
    <xdr:pic>
      <xdr:nvPicPr>
        <xdr:cNvPr id="297" name="Immagine 296">
          <a:extLst>
            <a:ext uri="{FF2B5EF4-FFF2-40B4-BE49-F238E27FC236}">
              <a16:creationId xmlns:a16="http://schemas.microsoft.com/office/drawing/2014/main" id="{EE84A5E5-DC29-1B70-CB8E-D5EBDF8CD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7116246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478</xdr:row>
      <xdr:rowOff>61913</xdr:rowOff>
    </xdr:from>
    <xdr:to>
      <xdr:col>0</xdr:col>
      <xdr:colOff>904457</xdr:colOff>
      <xdr:row>478</xdr:row>
      <xdr:rowOff>1204913</xdr:rowOff>
    </xdr:to>
    <xdr:pic>
      <xdr:nvPicPr>
        <xdr:cNvPr id="299" name="Immagine 298">
          <a:extLst>
            <a:ext uri="{FF2B5EF4-FFF2-40B4-BE49-F238E27FC236}">
              <a16:creationId xmlns:a16="http://schemas.microsoft.com/office/drawing/2014/main" id="{29BF6F6B-056F-4986-780B-DCBDB7073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7369611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481</xdr:row>
      <xdr:rowOff>61913</xdr:rowOff>
    </xdr:from>
    <xdr:to>
      <xdr:col>0</xdr:col>
      <xdr:colOff>1533241</xdr:colOff>
      <xdr:row>481</xdr:row>
      <xdr:rowOff>1204913</xdr:rowOff>
    </xdr:to>
    <xdr:pic>
      <xdr:nvPicPr>
        <xdr:cNvPr id="301" name="Immagine 300">
          <a:extLst>
            <a:ext uri="{FF2B5EF4-FFF2-40B4-BE49-F238E27FC236}">
              <a16:creationId xmlns:a16="http://schemas.microsoft.com/office/drawing/2014/main" id="{410E9291-7029-3448-0A7F-79079E503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74962938"/>
          <a:ext cx="148561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485</xdr:row>
      <xdr:rowOff>61913</xdr:rowOff>
    </xdr:from>
    <xdr:to>
      <xdr:col>0</xdr:col>
      <xdr:colOff>847162</xdr:colOff>
      <xdr:row>485</xdr:row>
      <xdr:rowOff>1204913</xdr:rowOff>
    </xdr:to>
    <xdr:pic>
      <xdr:nvPicPr>
        <xdr:cNvPr id="303" name="Immagine 302">
          <a:extLst>
            <a:ext uri="{FF2B5EF4-FFF2-40B4-BE49-F238E27FC236}">
              <a16:creationId xmlns:a16="http://schemas.microsoft.com/office/drawing/2014/main" id="{303FBB13-F300-0441-04B3-CF0089969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76229763"/>
          <a:ext cx="79953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486</xdr:row>
      <xdr:rowOff>61913</xdr:rowOff>
    </xdr:from>
    <xdr:to>
      <xdr:col>0</xdr:col>
      <xdr:colOff>1021633</xdr:colOff>
      <xdr:row>486</xdr:row>
      <xdr:rowOff>1204913</xdr:rowOff>
    </xdr:to>
    <xdr:pic>
      <xdr:nvPicPr>
        <xdr:cNvPr id="305" name="Immagine 304">
          <a:extLst>
            <a:ext uri="{FF2B5EF4-FFF2-40B4-BE49-F238E27FC236}">
              <a16:creationId xmlns:a16="http://schemas.microsoft.com/office/drawing/2014/main" id="{9F5A1D93-253A-24A2-2AD9-BE964A776F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77496588"/>
          <a:ext cx="97400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491</xdr:row>
      <xdr:rowOff>61913</xdr:rowOff>
    </xdr:from>
    <xdr:to>
      <xdr:col>0</xdr:col>
      <xdr:colOff>904457</xdr:colOff>
      <xdr:row>491</xdr:row>
      <xdr:rowOff>1204913</xdr:rowOff>
    </xdr:to>
    <xdr:pic>
      <xdr:nvPicPr>
        <xdr:cNvPr id="307" name="Immagine 306">
          <a:extLst>
            <a:ext uri="{FF2B5EF4-FFF2-40B4-BE49-F238E27FC236}">
              <a16:creationId xmlns:a16="http://schemas.microsoft.com/office/drawing/2014/main" id="{3BC461FF-31D4-4B09-128A-368A3EF58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8003023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496</xdr:row>
      <xdr:rowOff>61913</xdr:rowOff>
    </xdr:from>
    <xdr:to>
      <xdr:col>0</xdr:col>
      <xdr:colOff>1178841</xdr:colOff>
      <xdr:row>496</xdr:row>
      <xdr:rowOff>1204913</xdr:rowOff>
    </xdr:to>
    <xdr:pic>
      <xdr:nvPicPr>
        <xdr:cNvPr id="309" name="Immagine 308">
          <a:extLst>
            <a:ext uri="{FF2B5EF4-FFF2-40B4-BE49-F238E27FC236}">
              <a16:creationId xmlns:a16="http://schemas.microsoft.com/office/drawing/2014/main" id="{2C7C7EB0-49BD-5FA5-CEC3-A610DCFFB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81297063"/>
          <a:ext cx="113121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501</xdr:row>
      <xdr:rowOff>61913</xdr:rowOff>
    </xdr:from>
    <xdr:to>
      <xdr:col>0</xdr:col>
      <xdr:colOff>1018669</xdr:colOff>
      <xdr:row>501</xdr:row>
      <xdr:rowOff>1204913</xdr:rowOff>
    </xdr:to>
    <xdr:pic>
      <xdr:nvPicPr>
        <xdr:cNvPr id="311" name="Immagine 310">
          <a:extLst>
            <a:ext uri="{FF2B5EF4-FFF2-40B4-BE49-F238E27FC236}">
              <a16:creationId xmlns:a16="http://schemas.microsoft.com/office/drawing/2014/main" id="{420CDAD0-2462-ED40-D607-ED45288DD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82563888"/>
          <a:ext cx="97104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505</xdr:row>
      <xdr:rowOff>61913</xdr:rowOff>
    </xdr:from>
    <xdr:to>
      <xdr:col>0</xdr:col>
      <xdr:colOff>904457</xdr:colOff>
      <xdr:row>505</xdr:row>
      <xdr:rowOff>1204913</xdr:rowOff>
    </xdr:to>
    <xdr:pic>
      <xdr:nvPicPr>
        <xdr:cNvPr id="313" name="Immagine 312">
          <a:extLst>
            <a:ext uri="{FF2B5EF4-FFF2-40B4-BE49-F238E27FC236}">
              <a16:creationId xmlns:a16="http://schemas.microsoft.com/office/drawing/2014/main" id="{AC6F617E-2963-E3F3-625C-87681FC27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8383071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507</xdr:row>
      <xdr:rowOff>61913</xdr:rowOff>
    </xdr:from>
    <xdr:to>
      <xdr:col>0</xdr:col>
      <xdr:colOff>904457</xdr:colOff>
      <xdr:row>507</xdr:row>
      <xdr:rowOff>1204913</xdr:rowOff>
    </xdr:to>
    <xdr:pic>
      <xdr:nvPicPr>
        <xdr:cNvPr id="315" name="Immagine 314">
          <a:extLst>
            <a:ext uri="{FF2B5EF4-FFF2-40B4-BE49-F238E27FC236}">
              <a16:creationId xmlns:a16="http://schemas.microsoft.com/office/drawing/2014/main" id="{C7BE6314-5DEB-F4DD-F132-6B53B81CD6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8509753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512</xdr:row>
      <xdr:rowOff>61913</xdr:rowOff>
    </xdr:from>
    <xdr:to>
      <xdr:col>0</xdr:col>
      <xdr:colOff>1172810</xdr:colOff>
      <xdr:row>512</xdr:row>
      <xdr:rowOff>1204913</xdr:rowOff>
    </xdr:to>
    <xdr:pic>
      <xdr:nvPicPr>
        <xdr:cNvPr id="317" name="Immagine 316">
          <a:extLst>
            <a:ext uri="{FF2B5EF4-FFF2-40B4-BE49-F238E27FC236}">
              <a16:creationId xmlns:a16="http://schemas.microsoft.com/office/drawing/2014/main" id="{64B2D82B-55D8-6B15-FC2D-9F367919C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86364363"/>
          <a:ext cx="112518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516</xdr:row>
      <xdr:rowOff>61913</xdr:rowOff>
    </xdr:from>
    <xdr:to>
      <xdr:col>0</xdr:col>
      <xdr:colOff>1251256</xdr:colOff>
      <xdr:row>516</xdr:row>
      <xdr:rowOff>1204913</xdr:rowOff>
    </xdr:to>
    <xdr:pic>
      <xdr:nvPicPr>
        <xdr:cNvPr id="319" name="Immagine 318">
          <a:extLst>
            <a:ext uri="{FF2B5EF4-FFF2-40B4-BE49-F238E27FC236}">
              <a16:creationId xmlns:a16="http://schemas.microsoft.com/office/drawing/2014/main" id="{AFE40C4B-CB20-178D-2F45-574E94A27F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87631188"/>
          <a:ext cx="120363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520</xdr:row>
      <xdr:rowOff>61913</xdr:rowOff>
    </xdr:from>
    <xdr:to>
      <xdr:col>0</xdr:col>
      <xdr:colOff>1427191</xdr:colOff>
      <xdr:row>520</xdr:row>
      <xdr:rowOff>1204913</xdr:rowOff>
    </xdr:to>
    <xdr:pic>
      <xdr:nvPicPr>
        <xdr:cNvPr id="321" name="Immagine 320">
          <a:extLst>
            <a:ext uri="{FF2B5EF4-FFF2-40B4-BE49-F238E27FC236}">
              <a16:creationId xmlns:a16="http://schemas.microsoft.com/office/drawing/2014/main" id="{037BDB34-615C-3A3A-73A8-BBB1B9987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90164838"/>
          <a:ext cx="137956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524</xdr:row>
      <xdr:rowOff>61913</xdr:rowOff>
    </xdr:from>
    <xdr:to>
      <xdr:col>0</xdr:col>
      <xdr:colOff>1203255</xdr:colOff>
      <xdr:row>524</xdr:row>
      <xdr:rowOff>1204913</xdr:rowOff>
    </xdr:to>
    <xdr:pic>
      <xdr:nvPicPr>
        <xdr:cNvPr id="323" name="Immagine 322">
          <a:extLst>
            <a:ext uri="{FF2B5EF4-FFF2-40B4-BE49-F238E27FC236}">
              <a16:creationId xmlns:a16="http://schemas.microsoft.com/office/drawing/2014/main" id="{A8D68B12-2613-B5FE-6FA3-A3E7787D7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91431663"/>
          <a:ext cx="115563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526</xdr:row>
      <xdr:rowOff>61913</xdr:rowOff>
    </xdr:from>
    <xdr:to>
      <xdr:col>0</xdr:col>
      <xdr:colOff>1207960</xdr:colOff>
      <xdr:row>526</xdr:row>
      <xdr:rowOff>1204913</xdr:rowOff>
    </xdr:to>
    <xdr:pic>
      <xdr:nvPicPr>
        <xdr:cNvPr id="325" name="Immagine 324">
          <a:extLst>
            <a:ext uri="{FF2B5EF4-FFF2-40B4-BE49-F238E27FC236}">
              <a16:creationId xmlns:a16="http://schemas.microsoft.com/office/drawing/2014/main" id="{40C5A820-AA21-6E27-4F86-CFD841C3E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92698488"/>
          <a:ext cx="116033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530</xdr:row>
      <xdr:rowOff>61913</xdr:rowOff>
    </xdr:from>
    <xdr:to>
      <xdr:col>0</xdr:col>
      <xdr:colOff>811614</xdr:colOff>
      <xdr:row>530</xdr:row>
      <xdr:rowOff>1204913</xdr:rowOff>
    </xdr:to>
    <xdr:pic>
      <xdr:nvPicPr>
        <xdr:cNvPr id="327" name="Immagine 326">
          <a:extLst>
            <a:ext uri="{FF2B5EF4-FFF2-40B4-BE49-F238E27FC236}">
              <a16:creationId xmlns:a16="http://schemas.microsoft.com/office/drawing/2014/main" id="{CD63DA10-FFD7-D953-6D54-D9BF889DE8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93965313"/>
          <a:ext cx="76398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532</xdr:row>
      <xdr:rowOff>61913</xdr:rowOff>
    </xdr:from>
    <xdr:to>
      <xdr:col>0</xdr:col>
      <xdr:colOff>1236215</xdr:colOff>
      <xdr:row>532</xdr:row>
      <xdr:rowOff>1204913</xdr:rowOff>
    </xdr:to>
    <xdr:pic>
      <xdr:nvPicPr>
        <xdr:cNvPr id="329" name="Immagine 328">
          <a:extLst>
            <a:ext uri="{FF2B5EF4-FFF2-40B4-BE49-F238E27FC236}">
              <a16:creationId xmlns:a16="http://schemas.microsoft.com/office/drawing/2014/main" id="{561A664B-738D-26D8-D65D-A4F4D8090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95232138"/>
          <a:ext cx="118859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536</xdr:row>
      <xdr:rowOff>61913</xdr:rowOff>
    </xdr:from>
    <xdr:to>
      <xdr:col>0</xdr:col>
      <xdr:colOff>858222</xdr:colOff>
      <xdr:row>536</xdr:row>
      <xdr:rowOff>1204913</xdr:rowOff>
    </xdr:to>
    <xdr:pic>
      <xdr:nvPicPr>
        <xdr:cNvPr id="331" name="Immagine 330">
          <a:extLst>
            <a:ext uri="{FF2B5EF4-FFF2-40B4-BE49-F238E27FC236}">
              <a16:creationId xmlns:a16="http://schemas.microsoft.com/office/drawing/2014/main" id="{091D86D0-1097-6CEE-ECA5-263C7389B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97765788"/>
          <a:ext cx="81059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540</xdr:row>
      <xdr:rowOff>61913</xdr:rowOff>
    </xdr:from>
    <xdr:to>
      <xdr:col>0</xdr:col>
      <xdr:colOff>690563</xdr:colOff>
      <xdr:row>540</xdr:row>
      <xdr:rowOff>1204913</xdr:rowOff>
    </xdr:to>
    <xdr:pic>
      <xdr:nvPicPr>
        <xdr:cNvPr id="333" name="Immagine 332">
          <a:extLst>
            <a:ext uri="{FF2B5EF4-FFF2-40B4-BE49-F238E27FC236}">
              <a16:creationId xmlns:a16="http://schemas.microsoft.com/office/drawing/2014/main" id="{07DF512C-7AD1-6E56-1327-0FA4CF2D6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2990326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544</xdr:row>
      <xdr:rowOff>61913</xdr:rowOff>
    </xdr:from>
    <xdr:to>
      <xdr:col>0</xdr:col>
      <xdr:colOff>1303759</xdr:colOff>
      <xdr:row>544</xdr:row>
      <xdr:rowOff>1204913</xdr:rowOff>
    </xdr:to>
    <xdr:pic>
      <xdr:nvPicPr>
        <xdr:cNvPr id="335" name="Immagine 334">
          <a:extLst>
            <a:ext uri="{FF2B5EF4-FFF2-40B4-BE49-F238E27FC236}">
              <a16:creationId xmlns:a16="http://schemas.microsoft.com/office/drawing/2014/main" id="{09E80288-5244-9E3A-F13C-34AFA45E4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00299438"/>
          <a:ext cx="125613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545</xdr:row>
      <xdr:rowOff>61913</xdr:rowOff>
    </xdr:from>
    <xdr:to>
      <xdr:col>0</xdr:col>
      <xdr:colOff>894515</xdr:colOff>
      <xdr:row>545</xdr:row>
      <xdr:rowOff>1204913</xdr:rowOff>
    </xdr:to>
    <xdr:pic>
      <xdr:nvPicPr>
        <xdr:cNvPr id="337" name="Immagine 336">
          <a:extLst>
            <a:ext uri="{FF2B5EF4-FFF2-40B4-BE49-F238E27FC236}">
              <a16:creationId xmlns:a16="http://schemas.microsoft.com/office/drawing/2014/main" id="{65ECD3A8-C32D-DA4B-C626-5DDC415BB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01566263"/>
          <a:ext cx="84689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561</xdr:row>
      <xdr:rowOff>61913</xdr:rowOff>
    </xdr:from>
    <xdr:to>
      <xdr:col>0</xdr:col>
      <xdr:colOff>884844</xdr:colOff>
      <xdr:row>561</xdr:row>
      <xdr:rowOff>1204913</xdr:rowOff>
    </xdr:to>
    <xdr:pic>
      <xdr:nvPicPr>
        <xdr:cNvPr id="339" name="Immagine 338">
          <a:extLst>
            <a:ext uri="{FF2B5EF4-FFF2-40B4-BE49-F238E27FC236}">
              <a16:creationId xmlns:a16="http://schemas.microsoft.com/office/drawing/2014/main" id="{64504070-F975-9967-CD6E-2BADFAD140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07900388"/>
          <a:ext cx="83721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562</xdr:row>
      <xdr:rowOff>61913</xdr:rowOff>
    </xdr:from>
    <xdr:to>
      <xdr:col>0</xdr:col>
      <xdr:colOff>886043</xdr:colOff>
      <xdr:row>562</xdr:row>
      <xdr:rowOff>1204913</xdr:rowOff>
    </xdr:to>
    <xdr:pic>
      <xdr:nvPicPr>
        <xdr:cNvPr id="341" name="Immagine 340">
          <a:extLst>
            <a:ext uri="{FF2B5EF4-FFF2-40B4-BE49-F238E27FC236}">
              <a16:creationId xmlns:a16="http://schemas.microsoft.com/office/drawing/2014/main" id="{C01CA1D8-158B-7CFB-D30D-9E0C6476A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09167213"/>
          <a:ext cx="8384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563</xdr:row>
      <xdr:rowOff>61913</xdr:rowOff>
    </xdr:from>
    <xdr:to>
      <xdr:col>0</xdr:col>
      <xdr:colOff>884844</xdr:colOff>
      <xdr:row>563</xdr:row>
      <xdr:rowOff>1204913</xdr:rowOff>
    </xdr:to>
    <xdr:pic>
      <xdr:nvPicPr>
        <xdr:cNvPr id="343" name="Immagine 342">
          <a:extLst>
            <a:ext uri="{FF2B5EF4-FFF2-40B4-BE49-F238E27FC236}">
              <a16:creationId xmlns:a16="http://schemas.microsoft.com/office/drawing/2014/main" id="{9B45B27B-F9B6-0EBC-F941-C75E1782C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10434038"/>
          <a:ext cx="83721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567</xdr:row>
      <xdr:rowOff>61913</xdr:rowOff>
    </xdr:from>
    <xdr:to>
      <xdr:col>0</xdr:col>
      <xdr:colOff>1428266</xdr:colOff>
      <xdr:row>567</xdr:row>
      <xdr:rowOff>1204913</xdr:rowOff>
    </xdr:to>
    <xdr:pic>
      <xdr:nvPicPr>
        <xdr:cNvPr id="345" name="Immagine 344">
          <a:extLst>
            <a:ext uri="{FF2B5EF4-FFF2-40B4-BE49-F238E27FC236}">
              <a16:creationId xmlns:a16="http://schemas.microsoft.com/office/drawing/2014/main" id="{1AECECE5-1A87-B833-A05B-C7E3D3E0E8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12967688"/>
          <a:ext cx="138064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568</xdr:row>
      <xdr:rowOff>61913</xdr:rowOff>
    </xdr:from>
    <xdr:to>
      <xdr:col>0</xdr:col>
      <xdr:colOff>1099228</xdr:colOff>
      <xdr:row>568</xdr:row>
      <xdr:rowOff>1204913</xdr:rowOff>
    </xdr:to>
    <xdr:pic>
      <xdr:nvPicPr>
        <xdr:cNvPr id="347" name="Immagine 346">
          <a:extLst>
            <a:ext uri="{FF2B5EF4-FFF2-40B4-BE49-F238E27FC236}">
              <a16:creationId xmlns:a16="http://schemas.microsoft.com/office/drawing/2014/main" id="{92E398DE-8603-BC03-3A97-FD0007D9C9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14234513"/>
          <a:ext cx="105160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574</xdr:row>
      <xdr:rowOff>61913</xdr:rowOff>
    </xdr:from>
    <xdr:to>
      <xdr:col>0</xdr:col>
      <xdr:colOff>1046851</xdr:colOff>
      <xdr:row>574</xdr:row>
      <xdr:rowOff>1204913</xdr:rowOff>
    </xdr:to>
    <xdr:pic>
      <xdr:nvPicPr>
        <xdr:cNvPr id="349" name="Immagine 348">
          <a:extLst>
            <a:ext uri="{FF2B5EF4-FFF2-40B4-BE49-F238E27FC236}">
              <a16:creationId xmlns:a16="http://schemas.microsoft.com/office/drawing/2014/main" id="{FC51F6BA-0280-5F4B-F53B-7D8F902EC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15501338"/>
          <a:ext cx="99922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580</xdr:row>
      <xdr:rowOff>61913</xdr:rowOff>
    </xdr:from>
    <xdr:to>
      <xdr:col>0</xdr:col>
      <xdr:colOff>1029717</xdr:colOff>
      <xdr:row>580</xdr:row>
      <xdr:rowOff>1204913</xdr:rowOff>
    </xdr:to>
    <xdr:pic>
      <xdr:nvPicPr>
        <xdr:cNvPr id="351" name="Immagine 350">
          <a:extLst>
            <a:ext uri="{FF2B5EF4-FFF2-40B4-BE49-F238E27FC236}">
              <a16:creationId xmlns:a16="http://schemas.microsoft.com/office/drawing/2014/main" id="{F82E2692-C82B-E10E-9F9F-98E96A31C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18034988"/>
          <a:ext cx="98209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584</xdr:row>
      <xdr:rowOff>61913</xdr:rowOff>
    </xdr:from>
    <xdr:to>
      <xdr:col>0</xdr:col>
      <xdr:colOff>1136781</xdr:colOff>
      <xdr:row>584</xdr:row>
      <xdr:rowOff>1204913</xdr:rowOff>
    </xdr:to>
    <xdr:pic>
      <xdr:nvPicPr>
        <xdr:cNvPr id="353" name="Immagine 352">
          <a:extLst>
            <a:ext uri="{FF2B5EF4-FFF2-40B4-BE49-F238E27FC236}">
              <a16:creationId xmlns:a16="http://schemas.microsoft.com/office/drawing/2014/main" id="{3EE2C66D-4365-A62B-149C-9E7C6966C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21835463"/>
          <a:ext cx="108915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587</xdr:row>
      <xdr:rowOff>61913</xdr:rowOff>
    </xdr:from>
    <xdr:to>
      <xdr:col>0</xdr:col>
      <xdr:colOff>1249061</xdr:colOff>
      <xdr:row>587</xdr:row>
      <xdr:rowOff>1204913</xdr:rowOff>
    </xdr:to>
    <xdr:pic>
      <xdr:nvPicPr>
        <xdr:cNvPr id="355" name="Immagine 354">
          <a:extLst>
            <a:ext uri="{FF2B5EF4-FFF2-40B4-BE49-F238E27FC236}">
              <a16:creationId xmlns:a16="http://schemas.microsoft.com/office/drawing/2014/main" id="{199DB0C1-AA0E-7AB9-263D-B2353C70E5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23102288"/>
          <a:ext cx="120143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590</xdr:row>
      <xdr:rowOff>61913</xdr:rowOff>
    </xdr:from>
    <xdr:to>
      <xdr:col>0</xdr:col>
      <xdr:colOff>1277760</xdr:colOff>
      <xdr:row>590</xdr:row>
      <xdr:rowOff>1204913</xdr:rowOff>
    </xdr:to>
    <xdr:pic>
      <xdr:nvPicPr>
        <xdr:cNvPr id="357" name="Immagine 356">
          <a:extLst>
            <a:ext uri="{FF2B5EF4-FFF2-40B4-BE49-F238E27FC236}">
              <a16:creationId xmlns:a16="http://schemas.microsoft.com/office/drawing/2014/main" id="{1843F3F5-AA0F-07D5-3F22-3B8138ECC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24369113"/>
          <a:ext cx="123013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593</xdr:row>
      <xdr:rowOff>61913</xdr:rowOff>
    </xdr:from>
    <xdr:to>
      <xdr:col>1</xdr:col>
      <xdr:colOff>0</xdr:colOff>
      <xdr:row>593</xdr:row>
      <xdr:rowOff>1204913</xdr:rowOff>
    </xdr:to>
    <xdr:pic>
      <xdr:nvPicPr>
        <xdr:cNvPr id="359" name="Immagine 358">
          <a:extLst>
            <a:ext uri="{FF2B5EF4-FFF2-40B4-BE49-F238E27FC236}">
              <a16:creationId xmlns:a16="http://schemas.microsoft.com/office/drawing/2014/main" id="{581CDA5F-9D9A-0CDA-A35B-C6AE20575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25635938"/>
          <a:ext cx="191988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595</xdr:row>
      <xdr:rowOff>61913</xdr:rowOff>
    </xdr:from>
    <xdr:to>
      <xdr:col>0</xdr:col>
      <xdr:colOff>1106776</xdr:colOff>
      <xdr:row>595</xdr:row>
      <xdr:rowOff>1204913</xdr:rowOff>
    </xdr:to>
    <xdr:pic>
      <xdr:nvPicPr>
        <xdr:cNvPr id="361" name="Immagine 360">
          <a:extLst>
            <a:ext uri="{FF2B5EF4-FFF2-40B4-BE49-F238E27FC236}">
              <a16:creationId xmlns:a16="http://schemas.microsoft.com/office/drawing/2014/main" id="{623BCA16-5037-1572-89B6-4C7F79DD9A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26902763"/>
          <a:ext cx="105915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599</xdr:row>
      <xdr:rowOff>61913</xdr:rowOff>
    </xdr:from>
    <xdr:to>
      <xdr:col>0</xdr:col>
      <xdr:colOff>873515</xdr:colOff>
      <xdr:row>599</xdr:row>
      <xdr:rowOff>1204913</xdr:rowOff>
    </xdr:to>
    <xdr:pic>
      <xdr:nvPicPr>
        <xdr:cNvPr id="363" name="Immagine 362">
          <a:extLst>
            <a:ext uri="{FF2B5EF4-FFF2-40B4-BE49-F238E27FC236}">
              <a16:creationId xmlns:a16="http://schemas.microsoft.com/office/drawing/2014/main" id="{3E940972-CB87-4F5E-536E-C9C56DAD0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28169588"/>
          <a:ext cx="82589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603</xdr:row>
      <xdr:rowOff>61913</xdr:rowOff>
    </xdr:from>
    <xdr:to>
      <xdr:col>0</xdr:col>
      <xdr:colOff>891943</xdr:colOff>
      <xdr:row>603</xdr:row>
      <xdr:rowOff>1204913</xdr:rowOff>
    </xdr:to>
    <xdr:pic>
      <xdr:nvPicPr>
        <xdr:cNvPr id="365" name="Immagine 364">
          <a:extLst>
            <a:ext uri="{FF2B5EF4-FFF2-40B4-BE49-F238E27FC236}">
              <a16:creationId xmlns:a16="http://schemas.microsoft.com/office/drawing/2014/main" id="{1D16CE68-052F-A2DF-6B2D-25EC919DC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29436413"/>
          <a:ext cx="8443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607</xdr:row>
      <xdr:rowOff>61913</xdr:rowOff>
    </xdr:from>
    <xdr:to>
      <xdr:col>0</xdr:col>
      <xdr:colOff>895225</xdr:colOff>
      <xdr:row>607</xdr:row>
      <xdr:rowOff>1204913</xdr:rowOff>
    </xdr:to>
    <xdr:pic>
      <xdr:nvPicPr>
        <xdr:cNvPr id="367" name="Immagine 366">
          <a:extLst>
            <a:ext uri="{FF2B5EF4-FFF2-40B4-BE49-F238E27FC236}">
              <a16:creationId xmlns:a16="http://schemas.microsoft.com/office/drawing/2014/main" id="{0474FD71-33AD-49B8-DE79-84C68C6C8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30703238"/>
          <a:ext cx="8476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610</xdr:row>
      <xdr:rowOff>61913</xdr:rowOff>
    </xdr:from>
    <xdr:to>
      <xdr:col>0</xdr:col>
      <xdr:colOff>1095448</xdr:colOff>
      <xdr:row>610</xdr:row>
      <xdr:rowOff>1204913</xdr:rowOff>
    </xdr:to>
    <xdr:pic>
      <xdr:nvPicPr>
        <xdr:cNvPr id="369" name="Immagine 368">
          <a:extLst>
            <a:ext uri="{FF2B5EF4-FFF2-40B4-BE49-F238E27FC236}">
              <a16:creationId xmlns:a16="http://schemas.microsoft.com/office/drawing/2014/main" id="{15830EBB-11C0-D110-7D1B-03F892DF0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31970063"/>
          <a:ext cx="104782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614</xdr:row>
      <xdr:rowOff>61913</xdr:rowOff>
    </xdr:from>
    <xdr:to>
      <xdr:col>0</xdr:col>
      <xdr:colOff>1069682</xdr:colOff>
      <xdr:row>614</xdr:row>
      <xdr:rowOff>1204913</xdr:rowOff>
    </xdr:to>
    <xdr:pic>
      <xdr:nvPicPr>
        <xdr:cNvPr id="371" name="Immagine 370">
          <a:extLst>
            <a:ext uri="{FF2B5EF4-FFF2-40B4-BE49-F238E27FC236}">
              <a16:creationId xmlns:a16="http://schemas.microsoft.com/office/drawing/2014/main" id="{049885D4-1F51-E7C1-209A-71C0EB509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33236888"/>
          <a:ext cx="102205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617</xdr:row>
      <xdr:rowOff>61913</xdr:rowOff>
    </xdr:from>
    <xdr:to>
      <xdr:col>0</xdr:col>
      <xdr:colOff>1029271</xdr:colOff>
      <xdr:row>617</xdr:row>
      <xdr:rowOff>1204913</xdr:rowOff>
    </xdr:to>
    <xdr:pic>
      <xdr:nvPicPr>
        <xdr:cNvPr id="373" name="Immagine 372">
          <a:extLst>
            <a:ext uri="{FF2B5EF4-FFF2-40B4-BE49-F238E27FC236}">
              <a16:creationId xmlns:a16="http://schemas.microsoft.com/office/drawing/2014/main" id="{C4E05B48-D891-46E6-32AC-D22396051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35770538"/>
          <a:ext cx="98164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620</xdr:row>
      <xdr:rowOff>61913</xdr:rowOff>
    </xdr:from>
    <xdr:to>
      <xdr:col>0</xdr:col>
      <xdr:colOff>1121099</xdr:colOff>
      <xdr:row>620</xdr:row>
      <xdr:rowOff>1204913</xdr:rowOff>
    </xdr:to>
    <xdr:pic>
      <xdr:nvPicPr>
        <xdr:cNvPr id="375" name="Immagine 374">
          <a:extLst>
            <a:ext uri="{FF2B5EF4-FFF2-40B4-BE49-F238E27FC236}">
              <a16:creationId xmlns:a16="http://schemas.microsoft.com/office/drawing/2014/main" id="{B22D3BE5-5247-7C55-A6A7-53AA1513F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37037363"/>
          <a:ext cx="107347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623</xdr:row>
      <xdr:rowOff>61913</xdr:rowOff>
    </xdr:from>
    <xdr:to>
      <xdr:col>0</xdr:col>
      <xdr:colOff>1426259</xdr:colOff>
      <xdr:row>623</xdr:row>
      <xdr:rowOff>1204913</xdr:rowOff>
    </xdr:to>
    <xdr:pic>
      <xdr:nvPicPr>
        <xdr:cNvPr id="377" name="Immagine 376">
          <a:extLst>
            <a:ext uri="{FF2B5EF4-FFF2-40B4-BE49-F238E27FC236}">
              <a16:creationId xmlns:a16="http://schemas.microsoft.com/office/drawing/2014/main" id="{7177EDCF-67E7-C5C9-83DA-8EFDC103A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38304188"/>
          <a:ext cx="137863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627</xdr:row>
      <xdr:rowOff>61913</xdr:rowOff>
    </xdr:from>
    <xdr:to>
      <xdr:col>0</xdr:col>
      <xdr:colOff>1090906</xdr:colOff>
      <xdr:row>627</xdr:row>
      <xdr:rowOff>1204913</xdr:rowOff>
    </xdr:to>
    <xdr:pic>
      <xdr:nvPicPr>
        <xdr:cNvPr id="379" name="Immagine 378">
          <a:extLst>
            <a:ext uri="{FF2B5EF4-FFF2-40B4-BE49-F238E27FC236}">
              <a16:creationId xmlns:a16="http://schemas.microsoft.com/office/drawing/2014/main" id="{13A939D7-FB48-9C37-8B4C-765F0B375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39571013"/>
          <a:ext cx="104328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630</xdr:row>
      <xdr:rowOff>61913</xdr:rowOff>
    </xdr:from>
    <xdr:to>
      <xdr:col>0</xdr:col>
      <xdr:colOff>811614</xdr:colOff>
      <xdr:row>630</xdr:row>
      <xdr:rowOff>1204913</xdr:rowOff>
    </xdr:to>
    <xdr:pic>
      <xdr:nvPicPr>
        <xdr:cNvPr id="381" name="Immagine 380">
          <a:extLst>
            <a:ext uri="{FF2B5EF4-FFF2-40B4-BE49-F238E27FC236}">
              <a16:creationId xmlns:a16="http://schemas.microsoft.com/office/drawing/2014/main" id="{996D58C1-BCB2-DCA7-A7F0-7069B6AC4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40837838"/>
          <a:ext cx="76398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631</xdr:row>
      <xdr:rowOff>61913</xdr:rowOff>
    </xdr:from>
    <xdr:to>
      <xdr:col>0</xdr:col>
      <xdr:colOff>810618</xdr:colOff>
      <xdr:row>631</xdr:row>
      <xdr:rowOff>1204913</xdr:rowOff>
    </xdr:to>
    <xdr:pic>
      <xdr:nvPicPr>
        <xdr:cNvPr id="383" name="Immagine 382">
          <a:extLst>
            <a:ext uri="{FF2B5EF4-FFF2-40B4-BE49-F238E27FC236}">
              <a16:creationId xmlns:a16="http://schemas.microsoft.com/office/drawing/2014/main" id="{942BED48-B346-0668-8011-DC3C16A72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42104663"/>
          <a:ext cx="76299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634</xdr:row>
      <xdr:rowOff>61913</xdr:rowOff>
    </xdr:from>
    <xdr:to>
      <xdr:col>0</xdr:col>
      <xdr:colOff>884844</xdr:colOff>
      <xdr:row>634</xdr:row>
      <xdr:rowOff>1204913</xdr:rowOff>
    </xdr:to>
    <xdr:pic>
      <xdr:nvPicPr>
        <xdr:cNvPr id="385" name="Immagine 384">
          <a:extLst>
            <a:ext uri="{FF2B5EF4-FFF2-40B4-BE49-F238E27FC236}">
              <a16:creationId xmlns:a16="http://schemas.microsoft.com/office/drawing/2014/main" id="{77765C36-986C-7F62-5F70-FFBA48E41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45905138"/>
          <a:ext cx="83721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635</xdr:row>
      <xdr:rowOff>61913</xdr:rowOff>
    </xdr:from>
    <xdr:to>
      <xdr:col>0</xdr:col>
      <xdr:colOff>886043</xdr:colOff>
      <xdr:row>635</xdr:row>
      <xdr:rowOff>1204913</xdr:rowOff>
    </xdr:to>
    <xdr:pic>
      <xdr:nvPicPr>
        <xdr:cNvPr id="387" name="Immagine 386">
          <a:extLst>
            <a:ext uri="{FF2B5EF4-FFF2-40B4-BE49-F238E27FC236}">
              <a16:creationId xmlns:a16="http://schemas.microsoft.com/office/drawing/2014/main" id="{99DB1DF9-E722-9101-1C43-E569840C7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47171963"/>
          <a:ext cx="8384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636</xdr:row>
      <xdr:rowOff>61913</xdr:rowOff>
    </xdr:from>
    <xdr:to>
      <xdr:col>1</xdr:col>
      <xdr:colOff>0</xdr:colOff>
      <xdr:row>636</xdr:row>
      <xdr:rowOff>1204913</xdr:rowOff>
    </xdr:to>
    <xdr:pic>
      <xdr:nvPicPr>
        <xdr:cNvPr id="389" name="Immagine 388">
          <a:extLst>
            <a:ext uri="{FF2B5EF4-FFF2-40B4-BE49-F238E27FC236}">
              <a16:creationId xmlns:a16="http://schemas.microsoft.com/office/drawing/2014/main" id="{58BA74CB-58E2-6E36-0D2A-04FDC5D32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48438788"/>
          <a:ext cx="224493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638</xdr:row>
      <xdr:rowOff>61913</xdr:rowOff>
    </xdr:from>
    <xdr:to>
      <xdr:col>0</xdr:col>
      <xdr:colOff>1410903</xdr:colOff>
      <xdr:row>638</xdr:row>
      <xdr:rowOff>1204913</xdr:rowOff>
    </xdr:to>
    <xdr:pic>
      <xdr:nvPicPr>
        <xdr:cNvPr id="391" name="Immagine 390">
          <a:extLst>
            <a:ext uri="{FF2B5EF4-FFF2-40B4-BE49-F238E27FC236}">
              <a16:creationId xmlns:a16="http://schemas.microsoft.com/office/drawing/2014/main" id="{FA54E129-9745-7AC0-DB4F-A6CD96E93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49705613"/>
          <a:ext cx="136327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640</xdr:row>
      <xdr:rowOff>61913</xdr:rowOff>
    </xdr:from>
    <xdr:to>
      <xdr:col>0</xdr:col>
      <xdr:colOff>933565</xdr:colOff>
      <xdr:row>640</xdr:row>
      <xdr:rowOff>1204913</xdr:rowOff>
    </xdr:to>
    <xdr:pic>
      <xdr:nvPicPr>
        <xdr:cNvPr id="393" name="Immagine 392">
          <a:extLst>
            <a:ext uri="{FF2B5EF4-FFF2-40B4-BE49-F238E27FC236}">
              <a16:creationId xmlns:a16="http://schemas.microsoft.com/office/drawing/2014/main" id="{E180567E-BF2F-DA30-3316-EC538C046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50972438"/>
          <a:ext cx="88594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641</xdr:row>
      <xdr:rowOff>61913</xdr:rowOff>
    </xdr:from>
    <xdr:to>
      <xdr:col>0</xdr:col>
      <xdr:colOff>907497</xdr:colOff>
      <xdr:row>641</xdr:row>
      <xdr:rowOff>1204913</xdr:rowOff>
    </xdr:to>
    <xdr:pic>
      <xdr:nvPicPr>
        <xdr:cNvPr id="395" name="Immagine 394">
          <a:extLst>
            <a:ext uri="{FF2B5EF4-FFF2-40B4-BE49-F238E27FC236}">
              <a16:creationId xmlns:a16="http://schemas.microsoft.com/office/drawing/2014/main" id="{47A880A8-0F8B-57F7-4FE1-F0701621A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52239263"/>
          <a:ext cx="85987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642</xdr:row>
      <xdr:rowOff>61913</xdr:rowOff>
    </xdr:from>
    <xdr:to>
      <xdr:col>0</xdr:col>
      <xdr:colOff>905713</xdr:colOff>
      <xdr:row>642</xdr:row>
      <xdr:rowOff>1204913</xdr:rowOff>
    </xdr:to>
    <xdr:pic>
      <xdr:nvPicPr>
        <xdr:cNvPr id="397" name="Immagine 396">
          <a:extLst>
            <a:ext uri="{FF2B5EF4-FFF2-40B4-BE49-F238E27FC236}">
              <a16:creationId xmlns:a16="http://schemas.microsoft.com/office/drawing/2014/main" id="{9F5FC08D-7CCE-AE1D-0273-0D1BD5E5E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53506088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652</xdr:row>
      <xdr:rowOff>61913</xdr:rowOff>
    </xdr:from>
    <xdr:to>
      <xdr:col>0</xdr:col>
      <xdr:colOff>904457</xdr:colOff>
      <xdr:row>652</xdr:row>
      <xdr:rowOff>1204913</xdr:rowOff>
    </xdr:to>
    <xdr:pic>
      <xdr:nvPicPr>
        <xdr:cNvPr id="399" name="Immagine 398">
          <a:extLst>
            <a:ext uri="{FF2B5EF4-FFF2-40B4-BE49-F238E27FC236}">
              <a16:creationId xmlns:a16="http://schemas.microsoft.com/office/drawing/2014/main" id="{4FFFC9E6-2F3A-AE87-8CB5-158FFFD6D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5603973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654</xdr:row>
      <xdr:rowOff>61913</xdr:rowOff>
    </xdr:from>
    <xdr:to>
      <xdr:col>0</xdr:col>
      <xdr:colOff>1176674</xdr:colOff>
      <xdr:row>654</xdr:row>
      <xdr:rowOff>1204913</xdr:rowOff>
    </xdr:to>
    <xdr:pic>
      <xdr:nvPicPr>
        <xdr:cNvPr id="401" name="Immagine 400">
          <a:extLst>
            <a:ext uri="{FF2B5EF4-FFF2-40B4-BE49-F238E27FC236}">
              <a16:creationId xmlns:a16="http://schemas.microsoft.com/office/drawing/2014/main" id="{D99A969D-9B85-8A62-229E-19DADEA7A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57306563"/>
          <a:ext cx="112904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656</xdr:row>
      <xdr:rowOff>61913</xdr:rowOff>
    </xdr:from>
    <xdr:to>
      <xdr:col>0</xdr:col>
      <xdr:colOff>1208469</xdr:colOff>
      <xdr:row>656</xdr:row>
      <xdr:rowOff>1204913</xdr:rowOff>
    </xdr:to>
    <xdr:pic>
      <xdr:nvPicPr>
        <xdr:cNvPr id="403" name="Immagine 402">
          <a:extLst>
            <a:ext uri="{FF2B5EF4-FFF2-40B4-BE49-F238E27FC236}">
              <a16:creationId xmlns:a16="http://schemas.microsoft.com/office/drawing/2014/main" id="{76CA7972-5268-B077-E737-AA6B4A103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58573388"/>
          <a:ext cx="116084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659</xdr:row>
      <xdr:rowOff>61913</xdr:rowOff>
    </xdr:from>
    <xdr:to>
      <xdr:col>0</xdr:col>
      <xdr:colOff>1209844</xdr:colOff>
      <xdr:row>659</xdr:row>
      <xdr:rowOff>1204913</xdr:rowOff>
    </xdr:to>
    <xdr:pic>
      <xdr:nvPicPr>
        <xdr:cNvPr id="405" name="Immagine 404">
          <a:extLst>
            <a:ext uri="{FF2B5EF4-FFF2-40B4-BE49-F238E27FC236}">
              <a16:creationId xmlns:a16="http://schemas.microsoft.com/office/drawing/2014/main" id="{FF63E134-4F01-7712-4639-935AD01AD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61107038"/>
          <a:ext cx="116221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661</xdr:row>
      <xdr:rowOff>61913</xdr:rowOff>
    </xdr:from>
    <xdr:to>
      <xdr:col>0</xdr:col>
      <xdr:colOff>1238121</xdr:colOff>
      <xdr:row>661</xdr:row>
      <xdr:rowOff>1204913</xdr:rowOff>
    </xdr:to>
    <xdr:pic>
      <xdr:nvPicPr>
        <xdr:cNvPr id="407" name="Immagine 406">
          <a:extLst>
            <a:ext uri="{FF2B5EF4-FFF2-40B4-BE49-F238E27FC236}">
              <a16:creationId xmlns:a16="http://schemas.microsoft.com/office/drawing/2014/main" id="{3784ABCA-A5FC-20F6-C9C7-09455333D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62373863"/>
          <a:ext cx="119049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665</xdr:row>
      <xdr:rowOff>61913</xdr:rowOff>
    </xdr:from>
    <xdr:to>
      <xdr:col>0</xdr:col>
      <xdr:colOff>1382075</xdr:colOff>
      <xdr:row>665</xdr:row>
      <xdr:rowOff>1204913</xdr:rowOff>
    </xdr:to>
    <xdr:pic>
      <xdr:nvPicPr>
        <xdr:cNvPr id="409" name="Immagine 408">
          <a:extLst>
            <a:ext uri="{FF2B5EF4-FFF2-40B4-BE49-F238E27FC236}">
              <a16:creationId xmlns:a16="http://schemas.microsoft.com/office/drawing/2014/main" id="{23796740-CA37-55B6-7287-D712A05DEE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64907513"/>
          <a:ext cx="13344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668</xdr:row>
      <xdr:rowOff>61913</xdr:rowOff>
    </xdr:from>
    <xdr:to>
      <xdr:col>0</xdr:col>
      <xdr:colOff>1283301</xdr:colOff>
      <xdr:row>668</xdr:row>
      <xdr:rowOff>1204913</xdr:rowOff>
    </xdr:to>
    <xdr:pic>
      <xdr:nvPicPr>
        <xdr:cNvPr id="411" name="Immagine 410">
          <a:extLst>
            <a:ext uri="{FF2B5EF4-FFF2-40B4-BE49-F238E27FC236}">
              <a16:creationId xmlns:a16="http://schemas.microsoft.com/office/drawing/2014/main" id="{6FB17F73-49A6-248B-C534-8996EE47D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66174338"/>
          <a:ext cx="123567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672</xdr:row>
      <xdr:rowOff>61913</xdr:rowOff>
    </xdr:from>
    <xdr:to>
      <xdr:col>0</xdr:col>
      <xdr:colOff>957759</xdr:colOff>
      <xdr:row>672</xdr:row>
      <xdr:rowOff>1204913</xdr:rowOff>
    </xdr:to>
    <xdr:pic>
      <xdr:nvPicPr>
        <xdr:cNvPr id="413" name="Immagine 412">
          <a:extLst>
            <a:ext uri="{FF2B5EF4-FFF2-40B4-BE49-F238E27FC236}">
              <a16:creationId xmlns:a16="http://schemas.microsoft.com/office/drawing/2014/main" id="{088B43B0-8856-903C-0B39-F3B17018D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68707988"/>
          <a:ext cx="91013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673</xdr:row>
      <xdr:rowOff>61913</xdr:rowOff>
    </xdr:from>
    <xdr:to>
      <xdr:col>0</xdr:col>
      <xdr:colOff>1383169</xdr:colOff>
      <xdr:row>673</xdr:row>
      <xdr:rowOff>1204913</xdr:rowOff>
    </xdr:to>
    <xdr:pic>
      <xdr:nvPicPr>
        <xdr:cNvPr id="415" name="Immagine 414">
          <a:extLst>
            <a:ext uri="{FF2B5EF4-FFF2-40B4-BE49-F238E27FC236}">
              <a16:creationId xmlns:a16="http://schemas.microsoft.com/office/drawing/2014/main" id="{C24E7188-6BB6-F0C5-6A54-AD03A3953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69974813"/>
          <a:ext cx="133554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677</xdr:row>
      <xdr:rowOff>61913</xdr:rowOff>
    </xdr:from>
    <xdr:to>
      <xdr:col>0</xdr:col>
      <xdr:colOff>1515921</xdr:colOff>
      <xdr:row>677</xdr:row>
      <xdr:rowOff>1204913</xdr:rowOff>
    </xdr:to>
    <xdr:pic>
      <xdr:nvPicPr>
        <xdr:cNvPr id="417" name="Immagine 416">
          <a:extLst>
            <a:ext uri="{FF2B5EF4-FFF2-40B4-BE49-F238E27FC236}">
              <a16:creationId xmlns:a16="http://schemas.microsoft.com/office/drawing/2014/main" id="{AEE9D0D4-9069-8D95-39E3-397FFF0B5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72508463"/>
          <a:ext cx="146829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681</xdr:row>
      <xdr:rowOff>61913</xdr:rowOff>
    </xdr:from>
    <xdr:to>
      <xdr:col>0</xdr:col>
      <xdr:colOff>1818684</xdr:colOff>
      <xdr:row>681</xdr:row>
      <xdr:rowOff>1204913</xdr:rowOff>
    </xdr:to>
    <xdr:pic>
      <xdr:nvPicPr>
        <xdr:cNvPr id="419" name="Immagine 418">
          <a:extLst>
            <a:ext uri="{FF2B5EF4-FFF2-40B4-BE49-F238E27FC236}">
              <a16:creationId xmlns:a16="http://schemas.microsoft.com/office/drawing/2014/main" id="{3F88514B-1728-AD9B-5E8A-0E7830B3A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73775288"/>
          <a:ext cx="177105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686</xdr:row>
      <xdr:rowOff>61913</xdr:rowOff>
    </xdr:from>
    <xdr:to>
      <xdr:col>0</xdr:col>
      <xdr:colOff>1612922</xdr:colOff>
      <xdr:row>686</xdr:row>
      <xdr:rowOff>1204913</xdr:rowOff>
    </xdr:to>
    <xdr:pic>
      <xdr:nvPicPr>
        <xdr:cNvPr id="421" name="Immagine 420">
          <a:extLst>
            <a:ext uri="{FF2B5EF4-FFF2-40B4-BE49-F238E27FC236}">
              <a16:creationId xmlns:a16="http://schemas.microsoft.com/office/drawing/2014/main" id="{560F0C2D-0BDA-32BE-6C8E-DD2094220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75042113"/>
          <a:ext cx="156529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692</xdr:row>
      <xdr:rowOff>61913</xdr:rowOff>
    </xdr:from>
    <xdr:to>
      <xdr:col>0</xdr:col>
      <xdr:colOff>808634</xdr:colOff>
      <xdr:row>692</xdr:row>
      <xdr:rowOff>1204913</xdr:rowOff>
    </xdr:to>
    <xdr:pic>
      <xdr:nvPicPr>
        <xdr:cNvPr id="423" name="Immagine 422">
          <a:extLst>
            <a:ext uri="{FF2B5EF4-FFF2-40B4-BE49-F238E27FC236}">
              <a16:creationId xmlns:a16="http://schemas.microsoft.com/office/drawing/2014/main" id="{2B95C8FE-259F-3CC5-3D54-6B30C9FC8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78842588"/>
          <a:ext cx="76100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693</xdr:row>
      <xdr:rowOff>61913</xdr:rowOff>
    </xdr:from>
    <xdr:to>
      <xdr:col>1</xdr:col>
      <xdr:colOff>0</xdr:colOff>
      <xdr:row>693</xdr:row>
      <xdr:rowOff>1204913</xdr:rowOff>
    </xdr:to>
    <xdr:pic>
      <xdr:nvPicPr>
        <xdr:cNvPr id="425" name="Immagine 424">
          <a:extLst>
            <a:ext uri="{FF2B5EF4-FFF2-40B4-BE49-F238E27FC236}">
              <a16:creationId xmlns:a16="http://schemas.microsoft.com/office/drawing/2014/main" id="{D5C482ED-C7A3-8D16-1D84-7255A8264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80109413"/>
          <a:ext cx="267447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694</xdr:row>
      <xdr:rowOff>61913</xdr:rowOff>
    </xdr:from>
    <xdr:to>
      <xdr:col>0</xdr:col>
      <xdr:colOff>1325729</xdr:colOff>
      <xdr:row>694</xdr:row>
      <xdr:rowOff>1204913</xdr:rowOff>
    </xdr:to>
    <xdr:pic>
      <xdr:nvPicPr>
        <xdr:cNvPr id="427" name="Immagine 426">
          <a:extLst>
            <a:ext uri="{FF2B5EF4-FFF2-40B4-BE49-F238E27FC236}">
              <a16:creationId xmlns:a16="http://schemas.microsoft.com/office/drawing/2014/main" id="{A4ED5BC2-DA67-69E8-597D-062487A99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81376238"/>
          <a:ext cx="127810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697</xdr:row>
      <xdr:rowOff>61913</xdr:rowOff>
    </xdr:from>
    <xdr:to>
      <xdr:col>0</xdr:col>
      <xdr:colOff>1179729</xdr:colOff>
      <xdr:row>697</xdr:row>
      <xdr:rowOff>1204913</xdr:rowOff>
    </xdr:to>
    <xdr:pic>
      <xdr:nvPicPr>
        <xdr:cNvPr id="429" name="Immagine 428">
          <a:extLst>
            <a:ext uri="{FF2B5EF4-FFF2-40B4-BE49-F238E27FC236}">
              <a16:creationId xmlns:a16="http://schemas.microsoft.com/office/drawing/2014/main" id="{43DA7FE6-B35B-0E03-AEDB-66ED57C3F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82643063"/>
          <a:ext cx="113210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699</xdr:row>
      <xdr:rowOff>61913</xdr:rowOff>
    </xdr:from>
    <xdr:to>
      <xdr:col>1</xdr:col>
      <xdr:colOff>0</xdr:colOff>
      <xdr:row>699</xdr:row>
      <xdr:rowOff>1204913</xdr:rowOff>
    </xdr:to>
    <xdr:pic>
      <xdr:nvPicPr>
        <xdr:cNvPr id="431" name="Immagine 430">
          <a:extLst>
            <a:ext uri="{FF2B5EF4-FFF2-40B4-BE49-F238E27FC236}">
              <a16:creationId xmlns:a16="http://schemas.microsoft.com/office/drawing/2014/main" id="{DC911B3B-0AE3-82D4-9284-5CB5289B1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83909888"/>
          <a:ext cx="243622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700</xdr:row>
      <xdr:rowOff>61913</xdr:rowOff>
    </xdr:from>
    <xdr:to>
      <xdr:col>0</xdr:col>
      <xdr:colOff>1075439</xdr:colOff>
      <xdr:row>700</xdr:row>
      <xdr:rowOff>1204913</xdr:rowOff>
    </xdr:to>
    <xdr:pic>
      <xdr:nvPicPr>
        <xdr:cNvPr id="433" name="Immagine 432">
          <a:extLst>
            <a:ext uri="{FF2B5EF4-FFF2-40B4-BE49-F238E27FC236}">
              <a16:creationId xmlns:a16="http://schemas.microsoft.com/office/drawing/2014/main" id="{D309C0FC-E6ED-3F8E-1E36-2B93803AF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85176713"/>
          <a:ext cx="102781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704</xdr:row>
      <xdr:rowOff>61913</xdr:rowOff>
    </xdr:from>
    <xdr:to>
      <xdr:col>1</xdr:col>
      <xdr:colOff>0</xdr:colOff>
      <xdr:row>704</xdr:row>
      <xdr:rowOff>1204913</xdr:rowOff>
    </xdr:to>
    <xdr:pic>
      <xdr:nvPicPr>
        <xdr:cNvPr id="435" name="Immagine 434">
          <a:extLst>
            <a:ext uri="{FF2B5EF4-FFF2-40B4-BE49-F238E27FC236}">
              <a16:creationId xmlns:a16="http://schemas.microsoft.com/office/drawing/2014/main" id="{7F1DD483-BE8F-3B4E-3DE6-1C34811AD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86443538"/>
          <a:ext cx="243622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706</xdr:row>
      <xdr:rowOff>61913</xdr:rowOff>
    </xdr:from>
    <xdr:to>
      <xdr:col>1</xdr:col>
      <xdr:colOff>0</xdr:colOff>
      <xdr:row>706</xdr:row>
      <xdr:rowOff>1204913</xdr:rowOff>
    </xdr:to>
    <xdr:pic>
      <xdr:nvPicPr>
        <xdr:cNvPr id="437" name="Immagine 436">
          <a:extLst>
            <a:ext uri="{FF2B5EF4-FFF2-40B4-BE49-F238E27FC236}">
              <a16:creationId xmlns:a16="http://schemas.microsoft.com/office/drawing/2014/main" id="{2407FA2E-4BAC-5A87-E96C-BA03C56FD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87710363"/>
          <a:ext cx="243622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708</xdr:row>
      <xdr:rowOff>61913</xdr:rowOff>
    </xdr:from>
    <xdr:to>
      <xdr:col>0</xdr:col>
      <xdr:colOff>1100179</xdr:colOff>
      <xdr:row>708</xdr:row>
      <xdr:rowOff>1204913</xdr:rowOff>
    </xdr:to>
    <xdr:pic>
      <xdr:nvPicPr>
        <xdr:cNvPr id="439" name="Immagine 438">
          <a:extLst>
            <a:ext uri="{FF2B5EF4-FFF2-40B4-BE49-F238E27FC236}">
              <a16:creationId xmlns:a16="http://schemas.microsoft.com/office/drawing/2014/main" id="{70D81F83-333D-9398-4BDD-5ABE9FC70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88977188"/>
          <a:ext cx="105255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711</xdr:row>
      <xdr:rowOff>61913</xdr:rowOff>
    </xdr:from>
    <xdr:to>
      <xdr:col>1</xdr:col>
      <xdr:colOff>0</xdr:colOff>
      <xdr:row>711</xdr:row>
      <xdr:rowOff>1204913</xdr:rowOff>
    </xdr:to>
    <xdr:pic>
      <xdr:nvPicPr>
        <xdr:cNvPr id="441" name="Immagine 440">
          <a:extLst>
            <a:ext uri="{FF2B5EF4-FFF2-40B4-BE49-F238E27FC236}">
              <a16:creationId xmlns:a16="http://schemas.microsoft.com/office/drawing/2014/main" id="{624DD813-0425-6C45-4580-48FA7D344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90244013"/>
          <a:ext cx="243622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713</xdr:row>
      <xdr:rowOff>61913</xdr:rowOff>
    </xdr:from>
    <xdr:to>
      <xdr:col>1</xdr:col>
      <xdr:colOff>0</xdr:colOff>
      <xdr:row>713</xdr:row>
      <xdr:rowOff>1204913</xdr:rowOff>
    </xdr:to>
    <xdr:pic>
      <xdr:nvPicPr>
        <xdr:cNvPr id="443" name="Immagine 442">
          <a:extLst>
            <a:ext uri="{FF2B5EF4-FFF2-40B4-BE49-F238E27FC236}">
              <a16:creationId xmlns:a16="http://schemas.microsoft.com/office/drawing/2014/main" id="{6B5C5F00-3D13-8B83-3F6F-0679DF018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91510838"/>
          <a:ext cx="243622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715</xdr:row>
      <xdr:rowOff>61913</xdr:rowOff>
    </xdr:from>
    <xdr:to>
      <xdr:col>0</xdr:col>
      <xdr:colOff>683729</xdr:colOff>
      <xdr:row>715</xdr:row>
      <xdr:rowOff>1204913</xdr:rowOff>
    </xdr:to>
    <xdr:pic>
      <xdr:nvPicPr>
        <xdr:cNvPr id="445" name="Immagine 444">
          <a:extLst>
            <a:ext uri="{FF2B5EF4-FFF2-40B4-BE49-F238E27FC236}">
              <a16:creationId xmlns:a16="http://schemas.microsoft.com/office/drawing/2014/main" id="{5443B904-1784-AF13-070C-015EA5EAA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94044488"/>
          <a:ext cx="63610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716</xdr:row>
      <xdr:rowOff>61913</xdr:rowOff>
    </xdr:from>
    <xdr:to>
      <xdr:col>0</xdr:col>
      <xdr:colOff>904457</xdr:colOff>
      <xdr:row>716</xdr:row>
      <xdr:rowOff>1204913</xdr:rowOff>
    </xdr:to>
    <xdr:pic>
      <xdr:nvPicPr>
        <xdr:cNvPr id="447" name="Immagine 446">
          <a:extLst>
            <a:ext uri="{FF2B5EF4-FFF2-40B4-BE49-F238E27FC236}">
              <a16:creationId xmlns:a16="http://schemas.microsoft.com/office/drawing/2014/main" id="{60EA5047-9986-424C-4B08-A8F8255E6F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9531131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717</xdr:row>
      <xdr:rowOff>61913</xdr:rowOff>
    </xdr:from>
    <xdr:to>
      <xdr:col>0</xdr:col>
      <xdr:colOff>1212707</xdr:colOff>
      <xdr:row>717</xdr:row>
      <xdr:rowOff>1204913</xdr:rowOff>
    </xdr:to>
    <xdr:pic>
      <xdr:nvPicPr>
        <xdr:cNvPr id="449" name="Immagine 448">
          <a:extLst>
            <a:ext uri="{FF2B5EF4-FFF2-40B4-BE49-F238E27FC236}">
              <a16:creationId xmlns:a16="http://schemas.microsoft.com/office/drawing/2014/main" id="{7727046D-A474-25AC-9A88-A11665831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96578138"/>
          <a:ext cx="116508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719</xdr:row>
      <xdr:rowOff>61913</xdr:rowOff>
    </xdr:from>
    <xdr:to>
      <xdr:col>0</xdr:col>
      <xdr:colOff>904457</xdr:colOff>
      <xdr:row>719</xdr:row>
      <xdr:rowOff>1204913</xdr:rowOff>
    </xdr:to>
    <xdr:pic>
      <xdr:nvPicPr>
        <xdr:cNvPr id="451" name="Immagine 450">
          <a:extLst>
            <a:ext uri="{FF2B5EF4-FFF2-40B4-BE49-F238E27FC236}">
              <a16:creationId xmlns:a16="http://schemas.microsoft.com/office/drawing/2014/main" id="{3F52942D-C743-4B32-C287-7481CB391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9784496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721</xdr:row>
      <xdr:rowOff>61913</xdr:rowOff>
    </xdr:from>
    <xdr:to>
      <xdr:col>0</xdr:col>
      <xdr:colOff>866441</xdr:colOff>
      <xdr:row>721</xdr:row>
      <xdr:rowOff>1204913</xdr:rowOff>
    </xdr:to>
    <xdr:pic>
      <xdr:nvPicPr>
        <xdr:cNvPr id="453" name="Immagine 452">
          <a:extLst>
            <a:ext uri="{FF2B5EF4-FFF2-40B4-BE49-F238E27FC236}">
              <a16:creationId xmlns:a16="http://schemas.microsoft.com/office/drawing/2014/main" id="{DD34BC19-DCC2-7E49-CAEB-31B8885A0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399111788"/>
          <a:ext cx="81881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725</xdr:row>
      <xdr:rowOff>61913</xdr:rowOff>
    </xdr:from>
    <xdr:to>
      <xdr:col>0</xdr:col>
      <xdr:colOff>811614</xdr:colOff>
      <xdr:row>725</xdr:row>
      <xdr:rowOff>1204913</xdr:rowOff>
    </xdr:to>
    <xdr:pic>
      <xdr:nvPicPr>
        <xdr:cNvPr id="455" name="Immagine 454">
          <a:extLst>
            <a:ext uri="{FF2B5EF4-FFF2-40B4-BE49-F238E27FC236}">
              <a16:creationId xmlns:a16="http://schemas.microsoft.com/office/drawing/2014/main" id="{C7AF3950-B407-4639-697C-C171CB03DB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02912263"/>
          <a:ext cx="76398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727</xdr:row>
      <xdr:rowOff>61913</xdr:rowOff>
    </xdr:from>
    <xdr:to>
      <xdr:col>0</xdr:col>
      <xdr:colOff>811614</xdr:colOff>
      <xdr:row>727</xdr:row>
      <xdr:rowOff>1204913</xdr:rowOff>
    </xdr:to>
    <xdr:pic>
      <xdr:nvPicPr>
        <xdr:cNvPr id="457" name="Immagine 456">
          <a:extLst>
            <a:ext uri="{FF2B5EF4-FFF2-40B4-BE49-F238E27FC236}">
              <a16:creationId xmlns:a16="http://schemas.microsoft.com/office/drawing/2014/main" id="{8FE0F9BF-A076-5C7C-692C-D0C0280EB4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04179088"/>
          <a:ext cx="76398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728</xdr:row>
      <xdr:rowOff>61913</xdr:rowOff>
    </xdr:from>
    <xdr:to>
      <xdr:col>0</xdr:col>
      <xdr:colOff>1563688</xdr:colOff>
      <xdr:row>728</xdr:row>
      <xdr:rowOff>1204913</xdr:rowOff>
    </xdr:to>
    <xdr:pic>
      <xdr:nvPicPr>
        <xdr:cNvPr id="459" name="Immagine 458">
          <a:extLst>
            <a:ext uri="{FF2B5EF4-FFF2-40B4-BE49-F238E27FC236}">
              <a16:creationId xmlns:a16="http://schemas.microsoft.com/office/drawing/2014/main" id="{B5F73AD3-623E-B65A-4360-F08B51E4E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05445913"/>
          <a:ext cx="151606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730</xdr:row>
      <xdr:rowOff>61913</xdr:rowOff>
    </xdr:from>
    <xdr:to>
      <xdr:col>0</xdr:col>
      <xdr:colOff>1492936</xdr:colOff>
      <xdr:row>730</xdr:row>
      <xdr:rowOff>1204913</xdr:rowOff>
    </xdr:to>
    <xdr:pic>
      <xdr:nvPicPr>
        <xdr:cNvPr id="461" name="Immagine 460">
          <a:extLst>
            <a:ext uri="{FF2B5EF4-FFF2-40B4-BE49-F238E27FC236}">
              <a16:creationId xmlns:a16="http://schemas.microsoft.com/office/drawing/2014/main" id="{24D332C2-35DF-69EC-5C8A-78EB4C0B2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06712738"/>
          <a:ext cx="144531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733</xdr:row>
      <xdr:rowOff>61913</xdr:rowOff>
    </xdr:from>
    <xdr:to>
      <xdr:col>0</xdr:col>
      <xdr:colOff>886043</xdr:colOff>
      <xdr:row>733</xdr:row>
      <xdr:rowOff>1204913</xdr:rowOff>
    </xdr:to>
    <xdr:pic>
      <xdr:nvPicPr>
        <xdr:cNvPr id="463" name="Immagine 462">
          <a:extLst>
            <a:ext uri="{FF2B5EF4-FFF2-40B4-BE49-F238E27FC236}">
              <a16:creationId xmlns:a16="http://schemas.microsoft.com/office/drawing/2014/main" id="{45A1B05C-A21F-63B4-4C06-40A7CC2B8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07979563"/>
          <a:ext cx="8384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735</xdr:row>
      <xdr:rowOff>61913</xdr:rowOff>
    </xdr:from>
    <xdr:to>
      <xdr:col>0</xdr:col>
      <xdr:colOff>810618</xdr:colOff>
      <xdr:row>735</xdr:row>
      <xdr:rowOff>1204913</xdr:rowOff>
    </xdr:to>
    <xdr:pic>
      <xdr:nvPicPr>
        <xdr:cNvPr id="465" name="Immagine 464">
          <a:extLst>
            <a:ext uri="{FF2B5EF4-FFF2-40B4-BE49-F238E27FC236}">
              <a16:creationId xmlns:a16="http://schemas.microsoft.com/office/drawing/2014/main" id="{1DE0D258-DE21-4DE7-1BE3-41D9448AB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09246388"/>
          <a:ext cx="76299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737</xdr:row>
      <xdr:rowOff>61913</xdr:rowOff>
    </xdr:from>
    <xdr:to>
      <xdr:col>0</xdr:col>
      <xdr:colOff>1062842</xdr:colOff>
      <xdr:row>737</xdr:row>
      <xdr:rowOff>1204913</xdr:rowOff>
    </xdr:to>
    <xdr:pic>
      <xdr:nvPicPr>
        <xdr:cNvPr id="467" name="Immagine 466">
          <a:extLst>
            <a:ext uri="{FF2B5EF4-FFF2-40B4-BE49-F238E27FC236}">
              <a16:creationId xmlns:a16="http://schemas.microsoft.com/office/drawing/2014/main" id="{81FAFBA3-3E2E-2FCA-B320-E5F8E95E3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10513213"/>
          <a:ext cx="101521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740</xdr:row>
      <xdr:rowOff>61913</xdr:rowOff>
    </xdr:from>
    <xdr:to>
      <xdr:col>0</xdr:col>
      <xdr:colOff>1003656</xdr:colOff>
      <xdr:row>740</xdr:row>
      <xdr:rowOff>1204913</xdr:rowOff>
    </xdr:to>
    <xdr:pic>
      <xdr:nvPicPr>
        <xdr:cNvPr id="469" name="Immagine 468">
          <a:extLst>
            <a:ext uri="{FF2B5EF4-FFF2-40B4-BE49-F238E27FC236}">
              <a16:creationId xmlns:a16="http://schemas.microsoft.com/office/drawing/2014/main" id="{265741FD-C4C5-9437-DF52-8585192867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11780038"/>
          <a:ext cx="95603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743</xdr:row>
      <xdr:rowOff>61913</xdr:rowOff>
    </xdr:from>
    <xdr:to>
      <xdr:col>0</xdr:col>
      <xdr:colOff>958861</xdr:colOff>
      <xdr:row>743</xdr:row>
      <xdr:rowOff>1204913</xdr:rowOff>
    </xdr:to>
    <xdr:pic>
      <xdr:nvPicPr>
        <xdr:cNvPr id="471" name="Immagine 470">
          <a:extLst>
            <a:ext uri="{FF2B5EF4-FFF2-40B4-BE49-F238E27FC236}">
              <a16:creationId xmlns:a16="http://schemas.microsoft.com/office/drawing/2014/main" id="{8E28CE16-BD2B-19C8-702B-8C7E198E9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13046863"/>
          <a:ext cx="91123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747</xdr:row>
      <xdr:rowOff>61913</xdr:rowOff>
    </xdr:from>
    <xdr:to>
      <xdr:col>0</xdr:col>
      <xdr:colOff>1503386</xdr:colOff>
      <xdr:row>747</xdr:row>
      <xdr:rowOff>1204913</xdr:rowOff>
    </xdr:to>
    <xdr:pic>
      <xdr:nvPicPr>
        <xdr:cNvPr id="473" name="Immagine 472">
          <a:extLst>
            <a:ext uri="{FF2B5EF4-FFF2-40B4-BE49-F238E27FC236}">
              <a16:creationId xmlns:a16="http://schemas.microsoft.com/office/drawing/2014/main" id="{59074380-C91F-34AE-5478-DAAEC38D2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14313688"/>
          <a:ext cx="145576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748</xdr:row>
      <xdr:rowOff>61913</xdr:rowOff>
    </xdr:from>
    <xdr:to>
      <xdr:col>0</xdr:col>
      <xdr:colOff>953035</xdr:colOff>
      <xdr:row>748</xdr:row>
      <xdr:rowOff>1204913</xdr:rowOff>
    </xdr:to>
    <xdr:pic>
      <xdr:nvPicPr>
        <xdr:cNvPr id="475" name="Immagine 474">
          <a:extLst>
            <a:ext uri="{FF2B5EF4-FFF2-40B4-BE49-F238E27FC236}">
              <a16:creationId xmlns:a16="http://schemas.microsoft.com/office/drawing/2014/main" id="{4F1F2AF1-BA33-188F-9329-C9D0FA07C9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15580513"/>
          <a:ext cx="90541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751</xdr:row>
      <xdr:rowOff>61913</xdr:rowOff>
    </xdr:from>
    <xdr:to>
      <xdr:col>0</xdr:col>
      <xdr:colOff>951189</xdr:colOff>
      <xdr:row>751</xdr:row>
      <xdr:rowOff>1204913</xdr:rowOff>
    </xdr:to>
    <xdr:pic>
      <xdr:nvPicPr>
        <xdr:cNvPr id="477" name="Immagine 476">
          <a:extLst>
            <a:ext uri="{FF2B5EF4-FFF2-40B4-BE49-F238E27FC236}">
              <a16:creationId xmlns:a16="http://schemas.microsoft.com/office/drawing/2014/main" id="{486BEB5D-93CD-4ADE-0BD1-902196844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16847338"/>
          <a:ext cx="90356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754</xdr:row>
      <xdr:rowOff>61913</xdr:rowOff>
    </xdr:from>
    <xdr:to>
      <xdr:col>0</xdr:col>
      <xdr:colOff>1081134</xdr:colOff>
      <xdr:row>754</xdr:row>
      <xdr:rowOff>1204913</xdr:rowOff>
    </xdr:to>
    <xdr:pic>
      <xdr:nvPicPr>
        <xdr:cNvPr id="479" name="Immagine 478">
          <a:extLst>
            <a:ext uri="{FF2B5EF4-FFF2-40B4-BE49-F238E27FC236}">
              <a16:creationId xmlns:a16="http://schemas.microsoft.com/office/drawing/2014/main" id="{E5BFA455-E4E6-1121-A276-58DEADCC4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18114163"/>
          <a:ext cx="103350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757</xdr:row>
      <xdr:rowOff>61913</xdr:rowOff>
    </xdr:from>
    <xdr:to>
      <xdr:col>0</xdr:col>
      <xdr:colOff>982968</xdr:colOff>
      <xdr:row>757</xdr:row>
      <xdr:rowOff>1204913</xdr:rowOff>
    </xdr:to>
    <xdr:pic>
      <xdr:nvPicPr>
        <xdr:cNvPr id="481" name="Immagine 480">
          <a:extLst>
            <a:ext uri="{FF2B5EF4-FFF2-40B4-BE49-F238E27FC236}">
              <a16:creationId xmlns:a16="http://schemas.microsoft.com/office/drawing/2014/main" id="{30A757C9-6D34-3DB4-65E8-D8EFE3358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19380988"/>
          <a:ext cx="93534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759</xdr:row>
      <xdr:rowOff>61913</xdr:rowOff>
    </xdr:from>
    <xdr:to>
      <xdr:col>0</xdr:col>
      <xdr:colOff>1544260</xdr:colOff>
      <xdr:row>759</xdr:row>
      <xdr:rowOff>1204913</xdr:rowOff>
    </xdr:to>
    <xdr:pic>
      <xdr:nvPicPr>
        <xdr:cNvPr id="483" name="Immagine 482">
          <a:extLst>
            <a:ext uri="{FF2B5EF4-FFF2-40B4-BE49-F238E27FC236}">
              <a16:creationId xmlns:a16="http://schemas.microsoft.com/office/drawing/2014/main" id="{F71DD125-6524-8247-ED76-97A55665C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20647813"/>
          <a:ext cx="149663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761</xdr:row>
      <xdr:rowOff>61913</xdr:rowOff>
    </xdr:from>
    <xdr:to>
      <xdr:col>0</xdr:col>
      <xdr:colOff>904875</xdr:colOff>
      <xdr:row>761</xdr:row>
      <xdr:rowOff>1204913</xdr:rowOff>
    </xdr:to>
    <xdr:pic>
      <xdr:nvPicPr>
        <xdr:cNvPr id="485" name="Immagine 484">
          <a:extLst>
            <a:ext uri="{FF2B5EF4-FFF2-40B4-BE49-F238E27FC236}">
              <a16:creationId xmlns:a16="http://schemas.microsoft.com/office/drawing/2014/main" id="{318859B1-753C-013B-36D6-00722FC9AD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23181463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763</xdr:row>
      <xdr:rowOff>61913</xdr:rowOff>
    </xdr:from>
    <xdr:to>
      <xdr:col>0</xdr:col>
      <xdr:colOff>1022985</xdr:colOff>
      <xdr:row>763</xdr:row>
      <xdr:rowOff>1204913</xdr:rowOff>
    </xdr:to>
    <xdr:pic>
      <xdr:nvPicPr>
        <xdr:cNvPr id="487" name="Immagine 486">
          <a:extLst>
            <a:ext uri="{FF2B5EF4-FFF2-40B4-BE49-F238E27FC236}">
              <a16:creationId xmlns:a16="http://schemas.microsoft.com/office/drawing/2014/main" id="{D3092D46-BD0F-69B7-FFBD-ECDA0680B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24448288"/>
          <a:ext cx="97536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764</xdr:row>
      <xdr:rowOff>61913</xdr:rowOff>
    </xdr:from>
    <xdr:to>
      <xdr:col>0</xdr:col>
      <xdr:colOff>1202657</xdr:colOff>
      <xdr:row>764</xdr:row>
      <xdr:rowOff>1204913</xdr:rowOff>
    </xdr:to>
    <xdr:pic>
      <xdr:nvPicPr>
        <xdr:cNvPr id="489" name="Immagine 488">
          <a:extLst>
            <a:ext uri="{FF2B5EF4-FFF2-40B4-BE49-F238E27FC236}">
              <a16:creationId xmlns:a16="http://schemas.microsoft.com/office/drawing/2014/main" id="{72787A7A-6B86-8E6F-CC0D-D151386E4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25715113"/>
          <a:ext cx="11550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765</xdr:row>
      <xdr:rowOff>61913</xdr:rowOff>
    </xdr:from>
    <xdr:to>
      <xdr:col>0</xdr:col>
      <xdr:colOff>1477306</xdr:colOff>
      <xdr:row>765</xdr:row>
      <xdr:rowOff>1204913</xdr:rowOff>
    </xdr:to>
    <xdr:pic>
      <xdr:nvPicPr>
        <xdr:cNvPr id="491" name="Immagine 490">
          <a:extLst>
            <a:ext uri="{FF2B5EF4-FFF2-40B4-BE49-F238E27FC236}">
              <a16:creationId xmlns:a16="http://schemas.microsoft.com/office/drawing/2014/main" id="{64F36870-B8E8-2F9A-7F4C-291AE0590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26981938"/>
          <a:ext cx="142968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766</xdr:row>
      <xdr:rowOff>61913</xdr:rowOff>
    </xdr:from>
    <xdr:to>
      <xdr:col>0</xdr:col>
      <xdr:colOff>1295420</xdr:colOff>
      <xdr:row>766</xdr:row>
      <xdr:rowOff>1204913</xdr:rowOff>
    </xdr:to>
    <xdr:pic>
      <xdr:nvPicPr>
        <xdr:cNvPr id="493" name="Immagine 492">
          <a:extLst>
            <a:ext uri="{FF2B5EF4-FFF2-40B4-BE49-F238E27FC236}">
              <a16:creationId xmlns:a16="http://schemas.microsoft.com/office/drawing/2014/main" id="{24A46F10-A7B6-FC6E-029C-FDFEEAD07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28248763"/>
          <a:ext cx="124779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767</xdr:row>
      <xdr:rowOff>61913</xdr:rowOff>
    </xdr:from>
    <xdr:to>
      <xdr:col>0</xdr:col>
      <xdr:colOff>904457</xdr:colOff>
      <xdr:row>767</xdr:row>
      <xdr:rowOff>1204913</xdr:rowOff>
    </xdr:to>
    <xdr:pic>
      <xdr:nvPicPr>
        <xdr:cNvPr id="495" name="Immagine 494">
          <a:extLst>
            <a:ext uri="{FF2B5EF4-FFF2-40B4-BE49-F238E27FC236}">
              <a16:creationId xmlns:a16="http://schemas.microsoft.com/office/drawing/2014/main" id="{E5F75601-92C3-D167-0AC8-CCA3EE22A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2951558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769</xdr:row>
      <xdr:rowOff>61913</xdr:rowOff>
    </xdr:from>
    <xdr:to>
      <xdr:col>0</xdr:col>
      <xdr:colOff>1206724</xdr:colOff>
      <xdr:row>769</xdr:row>
      <xdr:rowOff>1204913</xdr:rowOff>
    </xdr:to>
    <xdr:pic>
      <xdr:nvPicPr>
        <xdr:cNvPr id="497" name="Immagine 496">
          <a:extLst>
            <a:ext uri="{FF2B5EF4-FFF2-40B4-BE49-F238E27FC236}">
              <a16:creationId xmlns:a16="http://schemas.microsoft.com/office/drawing/2014/main" id="{B93F0CAC-3C72-8CB4-131F-53C2C4311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30782413"/>
          <a:ext cx="115909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770</xdr:row>
      <xdr:rowOff>61913</xdr:rowOff>
    </xdr:from>
    <xdr:to>
      <xdr:col>0</xdr:col>
      <xdr:colOff>850513</xdr:colOff>
      <xdr:row>770</xdr:row>
      <xdr:rowOff>1204913</xdr:rowOff>
    </xdr:to>
    <xdr:pic>
      <xdr:nvPicPr>
        <xdr:cNvPr id="499" name="Immagine 498">
          <a:extLst>
            <a:ext uri="{FF2B5EF4-FFF2-40B4-BE49-F238E27FC236}">
              <a16:creationId xmlns:a16="http://schemas.microsoft.com/office/drawing/2014/main" id="{A9EC5CB7-8849-767E-B31D-05B5711BF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32049238"/>
          <a:ext cx="8028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771</xdr:row>
      <xdr:rowOff>61913</xdr:rowOff>
    </xdr:from>
    <xdr:to>
      <xdr:col>0</xdr:col>
      <xdr:colOff>1454394</xdr:colOff>
      <xdr:row>771</xdr:row>
      <xdr:rowOff>1204913</xdr:rowOff>
    </xdr:to>
    <xdr:pic>
      <xdr:nvPicPr>
        <xdr:cNvPr id="501" name="Immagine 500">
          <a:extLst>
            <a:ext uri="{FF2B5EF4-FFF2-40B4-BE49-F238E27FC236}">
              <a16:creationId xmlns:a16="http://schemas.microsoft.com/office/drawing/2014/main" id="{D7AED064-25F9-F4FB-5EE1-2BBB8B2D3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33316063"/>
          <a:ext cx="140676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772</xdr:row>
      <xdr:rowOff>61913</xdr:rowOff>
    </xdr:from>
    <xdr:to>
      <xdr:col>0</xdr:col>
      <xdr:colOff>1464994</xdr:colOff>
      <xdr:row>772</xdr:row>
      <xdr:rowOff>1204913</xdr:rowOff>
    </xdr:to>
    <xdr:pic>
      <xdr:nvPicPr>
        <xdr:cNvPr id="503" name="Immagine 502">
          <a:extLst>
            <a:ext uri="{FF2B5EF4-FFF2-40B4-BE49-F238E27FC236}">
              <a16:creationId xmlns:a16="http://schemas.microsoft.com/office/drawing/2014/main" id="{CD497E84-2078-CED3-02B1-A9C3C1658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34582888"/>
          <a:ext cx="141736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773</xdr:row>
      <xdr:rowOff>61913</xdr:rowOff>
    </xdr:from>
    <xdr:to>
      <xdr:col>0</xdr:col>
      <xdr:colOff>1367000</xdr:colOff>
      <xdr:row>773</xdr:row>
      <xdr:rowOff>1204913</xdr:rowOff>
    </xdr:to>
    <xdr:pic>
      <xdr:nvPicPr>
        <xdr:cNvPr id="505" name="Immagine 504">
          <a:extLst>
            <a:ext uri="{FF2B5EF4-FFF2-40B4-BE49-F238E27FC236}">
              <a16:creationId xmlns:a16="http://schemas.microsoft.com/office/drawing/2014/main" id="{0DF88790-C466-C5D6-8578-7693610EE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35849713"/>
          <a:ext cx="131937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774</xdr:row>
      <xdr:rowOff>61913</xdr:rowOff>
    </xdr:from>
    <xdr:to>
      <xdr:col>0</xdr:col>
      <xdr:colOff>1028069</xdr:colOff>
      <xdr:row>774</xdr:row>
      <xdr:rowOff>1204913</xdr:rowOff>
    </xdr:to>
    <xdr:pic>
      <xdr:nvPicPr>
        <xdr:cNvPr id="507" name="Immagine 506">
          <a:extLst>
            <a:ext uri="{FF2B5EF4-FFF2-40B4-BE49-F238E27FC236}">
              <a16:creationId xmlns:a16="http://schemas.microsoft.com/office/drawing/2014/main" id="{834493EC-CA9A-09B0-4D36-2604CBEE6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37116538"/>
          <a:ext cx="98044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775</xdr:row>
      <xdr:rowOff>61913</xdr:rowOff>
    </xdr:from>
    <xdr:to>
      <xdr:col>0</xdr:col>
      <xdr:colOff>1281679</xdr:colOff>
      <xdr:row>775</xdr:row>
      <xdr:rowOff>1204913</xdr:rowOff>
    </xdr:to>
    <xdr:pic>
      <xdr:nvPicPr>
        <xdr:cNvPr id="509" name="Immagine 508">
          <a:extLst>
            <a:ext uri="{FF2B5EF4-FFF2-40B4-BE49-F238E27FC236}">
              <a16:creationId xmlns:a16="http://schemas.microsoft.com/office/drawing/2014/main" id="{56D97B8D-4644-146F-C243-50A037B3C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38383363"/>
          <a:ext cx="123405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776</xdr:row>
      <xdr:rowOff>61913</xdr:rowOff>
    </xdr:from>
    <xdr:to>
      <xdr:col>0</xdr:col>
      <xdr:colOff>1129577</xdr:colOff>
      <xdr:row>776</xdr:row>
      <xdr:rowOff>1204913</xdr:rowOff>
    </xdr:to>
    <xdr:pic>
      <xdr:nvPicPr>
        <xdr:cNvPr id="511" name="Immagine 510">
          <a:extLst>
            <a:ext uri="{FF2B5EF4-FFF2-40B4-BE49-F238E27FC236}">
              <a16:creationId xmlns:a16="http://schemas.microsoft.com/office/drawing/2014/main" id="{15133BDD-09BE-4808-CFF7-DFA77A477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39650188"/>
          <a:ext cx="108195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782</xdr:row>
      <xdr:rowOff>61913</xdr:rowOff>
    </xdr:from>
    <xdr:to>
      <xdr:col>0</xdr:col>
      <xdr:colOff>545258</xdr:colOff>
      <xdr:row>782</xdr:row>
      <xdr:rowOff>1204913</xdr:rowOff>
    </xdr:to>
    <xdr:pic>
      <xdr:nvPicPr>
        <xdr:cNvPr id="513" name="Immagine 512">
          <a:extLst>
            <a:ext uri="{FF2B5EF4-FFF2-40B4-BE49-F238E27FC236}">
              <a16:creationId xmlns:a16="http://schemas.microsoft.com/office/drawing/2014/main" id="{62BED6A8-48B6-A283-C6DF-EEF1E14C0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47251138"/>
          <a:ext cx="49763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783</xdr:row>
      <xdr:rowOff>61913</xdr:rowOff>
    </xdr:from>
    <xdr:to>
      <xdr:col>0</xdr:col>
      <xdr:colOff>904457</xdr:colOff>
      <xdr:row>783</xdr:row>
      <xdr:rowOff>1204913</xdr:rowOff>
    </xdr:to>
    <xdr:pic>
      <xdr:nvPicPr>
        <xdr:cNvPr id="515" name="Immagine 514">
          <a:extLst>
            <a:ext uri="{FF2B5EF4-FFF2-40B4-BE49-F238E27FC236}">
              <a16:creationId xmlns:a16="http://schemas.microsoft.com/office/drawing/2014/main" id="{0D5216AD-FCEE-59D1-6EF1-67914A9B5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4851796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786</xdr:row>
      <xdr:rowOff>61913</xdr:rowOff>
    </xdr:from>
    <xdr:to>
      <xdr:col>0</xdr:col>
      <xdr:colOff>905713</xdr:colOff>
      <xdr:row>786</xdr:row>
      <xdr:rowOff>1204913</xdr:rowOff>
    </xdr:to>
    <xdr:pic>
      <xdr:nvPicPr>
        <xdr:cNvPr id="517" name="Immagine 516">
          <a:extLst>
            <a:ext uri="{FF2B5EF4-FFF2-40B4-BE49-F238E27FC236}">
              <a16:creationId xmlns:a16="http://schemas.microsoft.com/office/drawing/2014/main" id="{FB901448-E6A9-7DBA-EAB1-7AA5E025B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51051613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791</xdr:row>
      <xdr:rowOff>61913</xdr:rowOff>
    </xdr:from>
    <xdr:to>
      <xdr:col>0</xdr:col>
      <xdr:colOff>904457</xdr:colOff>
      <xdr:row>791</xdr:row>
      <xdr:rowOff>1204913</xdr:rowOff>
    </xdr:to>
    <xdr:pic>
      <xdr:nvPicPr>
        <xdr:cNvPr id="519" name="Immagine 518">
          <a:extLst>
            <a:ext uri="{FF2B5EF4-FFF2-40B4-BE49-F238E27FC236}">
              <a16:creationId xmlns:a16="http://schemas.microsoft.com/office/drawing/2014/main" id="{0C4C30A8-B17A-8BC5-EDF5-49EE56854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5358526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794</xdr:row>
      <xdr:rowOff>61913</xdr:rowOff>
    </xdr:from>
    <xdr:to>
      <xdr:col>0</xdr:col>
      <xdr:colOff>507142</xdr:colOff>
      <xdr:row>794</xdr:row>
      <xdr:rowOff>1204913</xdr:rowOff>
    </xdr:to>
    <xdr:pic>
      <xdr:nvPicPr>
        <xdr:cNvPr id="521" name="Immagine 520">
          <a:extLst>
            <a:ext uri="{FF2B5EF4-FFF2-40B4-BE49-F238E27FC236}">
              <a16:creationId xmlns:a16="http://schemas.microsoft.com/office/drawing/2014/main" id="{8E244C61-169C-1D52-77FF-94609A603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56118913"/>
          <a:ext cx="45951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795</xdr:row>
      <xdr:rowOff>61913</xdr:rowOff>
    </xdr:from>
    <xdr:to>
      <xdr:col>0</xdr:col>
      <xdr:colOff>507103</xdr:colOff>
      <xdr:row>795</xdr:row>
      <xdr:rowOff>1204913</xdr:rowOff>
    </xdr:to>
    <xdr:pic>
      <xdr:nvPicPr>
        <xdr:cNvPr id="523" name="Immagine 522">
          <a:extLst>
            <a:ext uri="{FF2B5EF4-FFF2-40B4-BE49-F238E27FC236}">
              <a16:creationId xmlns:a16="http://schemas.microsoft.com/office/drawing/2014/main" id="{7D8CB85D-C4CB-FB34-17C3-8553BC865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57385738"/>
          <a:ext cx="45947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796</xdr:row>
      <xdr:rowOff>61913</xdr:rowOff>
    </xdr:from>
    <xdr:to>
      <xdr:col>0</xdr:col>
      <xdr:colOff>904457</xdr:colOff>
      <xdr:row>796</xdr:row>
      <xdr:rowOff>1204913</xdr:rowOff>
    </xdr:to>
    <xdr:pic>
      <xdr:nvPicPr>
        <xdr:cNvPr id="525" name="Immagine 524">
          <a:extLst>
            <a:ext uri="{FF2B5EF4-FFF2-40B4-BE49-F238E27FC236}">
              <a16:creationId xmlns:a16="http://schemas.microsoft.com/office/drawing/2014/main" id="{1131E37F-D4F3-4ED3-9806-F09A77BC57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5865256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797</xdr:row>
      <xdr:rowOff>61913</xdr:rowOff>
    </xdr:from>
    <xdr:to>
      <xdr:col>0</xdr:col>
      <xdr:colOff>904457</xdr:colOff>
      <xdr:row>797</xdr:row>
      <xdr:rowOff>1204913</xdr:rowOff>
    </xdr:to>
    <xdr:pic>
      <xdr:nvPicPr>
        <xdr:cNvPr id="527" name="Immagine 526">
          <a:extLst>
            <a:ext uri="{FF2B5EF4-FFF2-40B4-BE49-F238E27FC236}">
              <a16:creationId xmlns:a16="http://schemas.microsoft.com/office/drawing/2014/main" id="{699D1C2D-63BC-6E36-FFF2-C2BAE80FE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5991938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798</xdr:row>
      <xdr:rowOff>61913</xdr:rowOff>
    </xdr:from>
    <xdr:to>
      <xdr:col>0</xdr:col>
      <xdr:colOff>904457</xdr:colOff>
      <xdr:row>798</xdr:row>
      <xdr:rowOff>1204913</xdr:rowOff>
    </xdr:to>
    <xdr:pic>
      <xdr:nvPicPr>
        <xdr:cNvPr id="529" name="Immagine 528">
          <a:extLst>
            <a:ext uri="{FF2B5EF4-FFF2-40B4-BE49-F238E27FC236}">
              <a16:creationId xmlns:a16="http://schemas.microsoft.com/office/drawing/2014/main" id="{9E3CDD8F-B3FE-886A-2704-DFBC4F20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6118621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799</xdr:row>
      <xdr:rowOff>61913</xdr:rowOff>
    </xdr:from>
    <xdr:to>
      <xdr:col>0</xdr:col>
      <xdr:colOff>1092123</xdr:colOff>
      <xdr:row>799</xdr:row>
      <xdr:rowOff>1204913</xdr:rowOff>
    </xdr:to>
    <xdr:pic>
      <xdr:nvPicPr>
        <xdr:cNvPr id="531" name="Immagine 530">
          <a:extLst>
            <a:ext uri="{FF2B5EF4-FFF2-40B4-BE49-F238E27FC236}">
              <a16:creationId xmlns:a16="http://schemas.microsoft.com/office/drawing/2014/main" id="{C4F09FCB-593B-678A-9755-55B6AAA68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62453038"/>
          <a:ext cx="104449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801</xdr:row>
      <xdr:rowOff>61913</xdr:rowOff>
    </xdr:from>
    <xdr:to>
      <xdr:col>0</xdr:col>
      <xdr:colOff>904875</xdr:colOff>
      <xdr:row>801</xdr:row>
      <xdr:rowOff>1204913</xdr:rowOff>
    </xdr:to>
    <xdr:pic>
      <xdr:nvPicPr>
        <xdr:cNvPr id="533" name="Immagine 532">
          <a:extLst>
            <a:ext uri="{FF2B5EF4-FFF2-40B4-BE49-F238E27FC236}">
              <a16:creationId xmlns:a16="http://schemas.microsoft.com/office/drawing/2014/main" id="{CDE416AD-4382-6907-A3CA-0A91AD42D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63719863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802</xdr:row>
      <xdr:rowOff>61913</xdr:rowOff>
    </xdr:from>
    <xdr:to>
      <xdr:col>0</xdr:col>
      <xdr:colOff>904582</xdr:colOff>
      <xdr:row>802</xdr:row>
      <xdr:rowOff>1204913</xdr:rowOff>
    </xdr:to>
    <xdr:pic>
      <xdr:nvPicPr>
        <xdr:cNvPr id="535" name="Immagine 534">
          <a:extLst>
            <a:ext uri="{FF2B5EF4-FFF2-40B4-BE49-F238E27FC236}">
              <a16:creationId xmlns:a16="http://schemas.microsoft.com/office/drawing/2014/main" id="{477D0B28-BA90-54B7-CECA-54CBC3006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64986688"/>
          <a:ext cx="85695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804</xdr:row>
      <xdr:rowOff>61913</xdr:rowOff>
    </xdr:from>
    <xdr:to>
      <xdr:col>0</xdr:col>
      <xdr:colOff>1126917</xdr:colOff>
      <xdr:row>804</xdr:row>
      <xdr:rowOff>1204913</xdr:rowOff>
    </xdr:to>
    <xdr:pic>
      <xdr:nvPicPr>
        <xdr:cNvPr id="537" name="Immagine 536">
          <a:extLst>
            <a:ext uri="{FF2B5EF4-FFF2-40B4-BE49-F238E27FC236}">
              <a16:creationId xmlns:a16="http://schemas.microsoft.com/office/drawing/2014/main" id="{F7D8E6A9-9367-E4E0-CF6B-39A06EB3C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66253513"/>
          <a:ext cx="107929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806</xdr:row>
      <xdr:rowOff>61913</xdr:rowOff>
    </xdr:from>
    <xdr:to>
      <xdr:col>0</xdr:col>
      <xdr:colOff>1153990</xdr:colOff>
      <xdr:row>806</xdr:row>
      <xdr:rowOff>1204913</xdr:rowOff>
    </xdr:to>
    <xdr:pic>
      <xdr:nvPicPr>
        <xdr:cNvPr id="539" name="Immagine 538">
          <a:extLst>
            <a:ext uri="{FF2B5EF4-FFF2-40B4-BE49-F238E27FC236}">
              <a16:creationId xmlns:a16="http://schemas.microsoft.com/office/drawing/2014/main" id="{AF41F1FF-E59D-9E08-8459-52E3CE6AF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67520338"/>
          <a:ext cx="110636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808</xdr:row>
      <xdr:rowOff>61913</xdr:rowOff>
    </xdr:from>
    <xdr:to>
      <xdr:col>0</xdr:col>
      <xdr:colOff>991232</xdr:colOff>
      <xdr:row>808</xdr:row>
      <xdr:rowOff>1204913</xdr:rowOff>
    </xdr:to>
    <xdr:pic>
      <xdr:nvPicPr>
        <xdr:cNvPr id="541" name="Immagine 540">
          <a:extLst>
            <a:ext uri="{FF2B5EF4-FFF2-40B4-BE49-F238E27FC236}">
              <a16:creationId xmlns:a16="http://schemas.microsoft.com/office/drawing/2014/main" id="{FA4B56E3-932F-48FC-40E8-B516571EE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68787163"/>
          <a:ext cx="94360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810</xdr:row>
      <xdr:rowOff>61913</xdr:rowOff>
    </xdr:from>
    <xdr:to>
      <xdr:col>0</xdr:col>
      <xdr:colOff>904875</xdr:colOff>
      <xdr:row>810</xdr:row>
      <xdr:rowOff>1204913</xdr:rowOff>
    </xdr:to>
    <xdr:pic>
      <xdr:nvPicPr>
        <xdr:cNvPr id="543" name="Immagine 542">
          <a:extLst>
            <a:ext uri="{FF2B5EF4-FFF2-40B4-BE49-F238E27FC236}">
              <a16:creationId xmlns:a16="http://schemas.microsoft.com/office/drawing/2014/main" id="{0F997DBA-CEB3-F097-00D9-7D8CCAACA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70053988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814</xdr:row>
      <xdr:rowOff>61913</xdr:rowOff>
    </xdr:from>
    <xdr:to>
      <xdr:col>0</xdr:col>
      <xdr:colOff>904875</xdr:colOff>
      <xdr:row>814</xdr:row>
      <xdr:rowOff>1204913</xdr:rowOff>
    </xdr:to>
    <xdr:pic>
      <xdr:nvPicPr>
        <xdr:cNvPr id="545" name="Immagine 544">
          <a:extLst>
            <a:ext uri="{FF2B5EF4-FFF2-40B4-BE49-F238E27FC236}">
              <a16:creationId xmlns:a16="http://schemas.microsoft.com/office/drawing/2014/main" id="{C0103C58-AB79-5CBC-6681-53D7A9393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73854463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815</xdr:row>
      <xdr:rowOff>61913</xdr:rowOff>
    </xdr:from>
    <xdr:to>
      <xdr:col>0</xdr:col>
      <xdr:colOff>1280862</xdr:colOff>
      <xdr:row>815</xdr:row>
      <xdr:rowOff>1204913</xdr:rowOff>
    </xdr:to>
    <xdr:pic>
      <xdr:nvPicPr>
        <xdr:cNvPr id="547" name="Immagine 546">
          <a:extLst>
            <a:ext uri="{FF2B5EF4-FFF2-40B4-BE49-F238E27FC236}">
              <a16:creationId xmlns:a16="http://schemas.microsoft.com/office/drawing/2014/main" id="{8568DFA0-353A-EB23-4120-6F91C5A90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75121288"/>
          <a:ext cx="123323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823</xdr:row>
      <xdr:rowOff>61913</xdr:rowOff>
    </xdr:from>
    <xdr:to>
      <xdr:col>0</xdr:col>
      <xdr:colOff>811614</xdr:colOff>
      <xdr:row>823</xdr:row>
      <xdr:rowOff>1204913</xdr:rowOff>
    </xdr:to>
    <xdr:pic>
      <xdr:nvPicPr>
        <xdr:cNvPr id="549" name="Immagine 548">
          <a:extLst>
            <a:ext uri="{FF2B5EF4-FFF2-40B4-BE49-F238E27FC236}">
              <a16:creationId xmlns:a16="http://schemas.microsoft.com/office/drawing/2014/main" id="{A2FB1FA8-24B1-083A-D164-3006918B41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80188588"/>
          <a:ext cx="76398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827</xdr:row>
      <xdr:rowOff>61913</xdr:rowOff>
    </xdr:from>
    <xdr:to>
      <xdr:col>0</xdr:col>
      <xdr:colOff>886043</xdr:colOff>
      <xdr:row>827</xdr:row>
      <xdr:rowOff>1204913</xdr:rowOff>
    </xdr:to>
    <xdr:pic>
      <xdr:nvPicPr>
        <xdr:cNvPr id="551" name="Immagine 550">
          <a:extLst>
            <a:ext uri="{FF2B5EF4-FFF2-40B4-BE49-F238E27FC236}">
              <a16:creationId xmlns:a16="http://schemas.microsoft.com/office/drawing/2014/main" id="{FF94F766-DBAB-E215-CFD6-7236E2A932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82722238"/>
          <a:ext cx="8384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829</xdr:row>
      <xdr:rowOff>61913</xdr:rowOff>
    </xdr:from>
    <xdr:to>
      <xdr:col>0</xdr:col>
      <xdr:colOff>992253</xdr:colOff>
      <xdr:row>829</xdr:row>
      <xdr:rowOff>1204913</xdr:rowOff>
    </xdr:to>
    <xdr:pic>
      <xdr:nvPicPr>
        <xdr:cNvPr id="553" name="Immagine 552">
          <a:extLst>
            <a:ext uri="{FF2B5EF4-FFF2-40B4-BE49-F238E27FC236}">
              <a16:creationId xmlns:a16="http://schemas.microsoft.com/office/drawing/2014/main" id="{5049D044-7DE8-24F5-6CC9-A6BEA7707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83989063"/>
          <a:ext cx="94462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830</xdr:row>
      <xdr:rowOff>61913</xdr:rowOff>
    </xdr:from>
    <xdr:to>
      <xdr:col>0</xdr:col>
      <xdr:colOff>886043</xdr:colOff>
      <xdr:row>830</xdr:row>
      <xdr:rowOff>1204913</xdr:rowOff>
    </xdr:to>
    <xdr:pic>
      <xdr:nvPicPr>
        <xdr:cNvPr id="555" name="Immagine 554">
          <a:extLst>
            <a:ext uri="{FF2B5EF4-FFF2-40B4-BE49-F238E27FC236}">
              <a16:creationId xmlns:a16="http://schemas.microsoft.com/office/drawing/2014/main" id="{C1FE45A8-5C38-2805-1266-FB88E87F3A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85255888"/>
          <a:ext cx="8384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831</xdr:row>
      <xdr:rowOff>61913</xdr:rowOff>
    </xdr:from>
    <xdr:to>
      <xdr:col>0</xdr:col>
      <xdr:colOff>803275</xdr:colOff>
      <xdr:row>831</xdr:row>
      <xdr:rowOff>1204913</xdr:rowOff>
    </xdr:to>
    <xdr:pic>
      <xdr:nvPicPr>
        <xdr:cNvPr id="557" name="Immagine 556">
          <a:extLst>
            <a:ext uri="{FF2B5EF4-FFF2-40B4-BE49-F238E27FC236}">
              <a16:creationId xmlns:a16="http://schemas.microsoft.com/office/drawing/2014/main" id="{6959CF6F-4F63-12CC-EBEE-D2A0DEFD38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86522713"/>
          <a:ext cx="7556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834</xdr:row>
      <xdr:rowOff>61913</xdr:rowOff>
    </xdr:from>
    <xdr:to>
      <xdr:col>0</xdr:col>
      <xdr:colOff>867416</xdr:colOff>
      <xdr:row>834</xdr:row>
      <xdr:rowOff>1204913</xdr:rowOff>
    </xdr:to>
    <xdr:pic>
      <xdr:nvPicPr>
        <xdr:cNvPr id="559" name="Immagine 558">
          <a:extLst>
            <a:ext uri="{FF2B5EF4-FFF2-40B4-BE49-F238E27FC236}">
              <a16:creationId xmlns:a16="http://schemas.microsoft.com/office/drawing/2014/main" id="{48B0DEE9-D913-8370-F1DC-40863FB18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87789538"/>
          <a:ext cx="81979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839</xdr:row>
      <xdr:rowOff>61913</xdr:rowOff>
    </xdr:from>
    <xdr:to>
      <xdr:col>0</xdr:col>
      <xdr:colOff>681650</xdr:colOff>
      <xdr:row>839</xdr:row>
      <xdr:rowOff>1204913</xdr:rowOff>
    </xdr:to>
    <xdr:pic>
      <xdr:nvPicPr>
        <xdr:cNvPr id="561" name="Immagine 560">
          <a:extLst>
            <a:ext uri="{FF2B5EF4-FFF2-40B4-BE49-F238E27FC236}">
              <a16:creationId xmlns:a16="http://schemas.microsoft.com/office/drawing/2014/main" id="{4BECEABC-41FE-D15E-22C2-E542D8B1F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89056363"/>
          <a:ext cx="63402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843</xdr:row>
      <xdr:rowOff>61913</xdr:rowOff>
    </xdr:from>
    <xdr:to>
      <xdr:col>0</xdr:col>
      <xdr:colOff>836039</xdr:colOff>
      <xdr:row>843</xdr:row>
      <xdr:rowOff>1204913</xdr:rowOff>
    </xdr:to>
    <xdr:pic>
      <xdr:nvPicPr>
        <xdr:cNvPr id="563" name="Immagine 562">
          <a:extLst>
            <a:ext uri="{FF2B5EF4-FFF2-40B4-BE49-F238E27FC236}">
              <a16:creationId xmlns:a16="http://schemas.microsoft.com/office/drawing/2014/main" id="{FEF7FC7D-FE9E-9A4B-D9E6-FAEEAD919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90323188"/>
          <a:ext cx="78841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846</xdr:row>
      <xdr:rowOff>61913</xdr:rowOff>
    </xdr:from>
    <xdr:to>
      <xdr:col>0</xdr:col>
      <xdr:colOff>1093484</xdr:colOff>
      <xdr:row>846</xdr:row>
      <xdr:rowOff>1204913</xdr:rowOff>
    </xdr:to>
    <xdr:pic>
      <xdr:nvPicPr>
        <xdr:cNvPr id="565" name="Immagine 564">
          <a:extLst>
            <a:ext uri="{FF2B5EF4-FFF2-40B4-BE49-F238E27FC236}">
              <a16:creationId xmlns:a16="http://schemas.microsoft.com/office/drawing/2014/main" id="{E737A1BB-CED4-E8D5-55F1-CAB3AA939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91590013"/>
          <a:ext cx="104585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850</xdr:row>
      <xdr:rowOff>61913</xdr:rowOff>
    </xdr:from>
    <xdr:to>
      <xdr:col>0</xdr:col>
      <xdr:colOff>941539</xdr:colOff>
      <xdr:row>850</xdr:row>
      <xdr:rowOff>1204913</xdr:rowOff>
    </xdr:to>
    <xdr:pic>
      <xdr:nvPicPr>
        <xdr:cNvPr id="567" name="Immagine 566">
          <a:extLst>
            <a:ext uri="{FF2B5EF4-FFF2-40B4-BE49-F238E27FC236}">
              <a16:creationId xmlns:a16="http://schemas.microsoft.com/office/drawing/2014/main" id="{DD28169A-308A-D965-9EE5-5B91FB3BB5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92856838"/>
          <a:ext cx="89391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854</xdr:row>
      <xdr:rowOff>61913</xdr:rowOff>
    </xdr:from>
    <xdr:to>
      <xdr:col>0</xdr:col>
      <xdr:colOff>992917</xdr:colOff>
      <xdr:row>854</xdr:row>
      <xdr:rowOff>1204913</xdr:rowOff>
    </xdr:to>
    <xdr:pic>
      <xdr:nvPicPr>
        <xdr:cNvPr id="569" name="Immagine 568">
          <a:extLst>
            <a:ext uri="{FF2B5EF4-FFF2-40B4-BE49-F238E27FC236}">
              <a16:creationId xmlns:a16="http://schemas.microsoft.com/office/drawing/2014/main" id="{88CC9F06-9B92-0058-196B-6C792D098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94123663"/>
          <a:ext cx="94529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859</xdr:row>
      <xdr:rowOff>61913</xdr:rowOff>
    </xdr:from>
    <xdr:to>
      <xdr:col>0</xdr:col>
      <xdr:colOff>1045725</xdr:colOff>
      <xdr:row>859</xdr:row>
      <xdr:rowOff>1204913</xdr:rowOff>
    </xdr:to>
    <xdr:pic>
      <xdr:nvPicPr>
        <xdr:cNvPr id="571" name="Immagine 570">
          <a:extLst>
            <a:ext uri="{FF2B5EF4-FFF2-40B4-BE49-F238E27FC236}">
              <a16:creationId xmlns:a16="http://schemas.microsoft.com/office/drawing/2014/main" id="{1DF7B930-1BFA-07F9-4D07-D00653BA9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95390488"/>
          <a:ext cx="9981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863</xdr:row>
      <xdr:rowOff>61913</xdr:rowOff>
    </xdr:from>
    <xdr:to>
      <xdr:col>0</xdr:col>
      <xdr:colOff>1041266</xdr:colOff>
      <xdr:row>863</xdr:row>
      <xdr:rowOff>1204913</xdr:rowOff>
    </xdr:to>
    <xdr:pic>
      <xdr:nvPicPr>
        <xdr:cNvPr id="573" name="Immagine 572">
          <a:extLst>
            <a:ext uri="{FF2B5EF4-FFF2-40B4-BE49-F238E27FC236}">
              <a16:creationId xmlns:a16="http://schemas.microsoft.com/office/drawing/2014/main" id="{B7535985-696C-BE89-86D0-66BDBFD2C9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96657313"/>
          <a:ext cx="99364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867</xdr:row>
      <xdr:rowOff>61913</xdr:rowOff>
    </xdr:from>
    <xdr:to>
      <xdr:col>0</xdr:col>
      <xdr:colOff>1004185</xdr:colOff>
      <xdr:row>867</xdr:row>
      <xdr:rowOff>1204913</xdr:rowOff>
    </xdr:to>
    <xdr:pic>
      <xdr:nvPicPr>
        <xdr:cNvPr id="575" name="Immagine 574">
          <a:extLst>
            <a:ext uri="{FF2B5EF4-FFF2-40B4-BE49-F238E27FC236}">
              <a16:creationId xmlns:a16="http://schemas.microsoft.com/office/drawing/2014/main" id="{D7D81D40-7C7B-DD73-1781-A4F7EF6CF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497924138"/>
          <a:ext cx="95656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871</xdr:row>
      <xdr:rowOff>61913</xdr:rowOff>
    </xdr:from>
    <xdr:to>
      <xdr:col>0</xdr:col>
      <xdr:colOff>1143079</xdr:colOff>
      <xdr:row>871</xdr:row>
      <xdr:rowOff>1204913</xdr:rowOff>
    </xdr:to>
    <xdr:pic>
      <xdr:nvPicPr>
        <xdr:cNvPr id="577" name="Immagine 576">
          <a:extLst>
            <a:ext uri="{FF2B5EF4-FFF2-40B4-BE49-F238E27FC236}">
              <a16:creationId xmlns:a16="http://schemas.microsoft.com/office/drawing/2014/main" id="{F86F4880-65CB-60DB-3736-D3B15A9142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00457788"/>
          <a:ext cx="109545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874</xdr:row>
      <xdr:rowOff>61913</xdr:rowOff>
    </xdr:from>
    <xdr:to>
      <xdr:col>0</xdr:col>
      <xdr:colOff>1152144</xdr:colOff>
      <xdr:row>874</xdr:row>
      <xdr:rowOff>1204913</xdr:rowOff>
    </xdr:to>
    <xdr:pic>
      <xdr:nvPicPr>
        <xdr:cNvPr id="579" name="Immagine 578">
          <a:extLst>
            <a:ext uri="{FF2B5EF4-FFF2-40B4-BE49-F238E27FC236}">
              <a16:creationId xmlns:a16="http://schemas.microsoft.com/office/drawing/2014/main" id="{4F959001-D9FB-F71B-8E0F-C23E14DA9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01724613"/>
          <a:ext cx="110451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876</xdr:row>
      <xdr:rowOff>61913</xdr:rowOff>
    </xdr:from>
    <xdr:to>
      <xdr:col>0</xdr:col>
      <xdr:colOff>1217839</xdr:colOff>
      <xdr:row>876</xdr:row>
      <xdr:rowOff>1204913</xdr:rowOff>
    </xdr:to>
    <xdr:pic>
      <xdr:nvPicPr>
        <xdr:cNvPr id="581" name="Immagine 580">
          <a:extLst>
            <a:ext uri="{FF2B5EF4-FFF2-40B4-BE49-F238E27FC236}">
              <a16:creationId xmlns:a16="http://schemas.microsoft.com/office/drawing/2014/main" id="{55578348-7A90-3A8A-4695-724D09FF75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02991438"/>
          <a:ext cx="117021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879</xdr:row>
      <xdr:rowOff>61913</xdr:rowOff>
    </xdr:from>
    <xdr:to>
      <xdr:col>0</xdr:col>
      <xdr:colOff>942147</xdr:colOff>
      <xdr:row>879</xdr:row>
      <xdr:rowOff>1204913</xdr:rowOff>
    </xdr:to>
    <xdr:pic>
      <xdr:nvPicPr>
        <xdr:cNvPr id="583" name="Immagine 582">
          <a:extLst>
            <a:ext uri="{FF2B5EF4-FFF2-40B4-BE49-F238E27FC236}">
              <a16:creationId xmlns:a16="http://schemas.microsoft.com/office/drawing/2014/main" id="{76462B29-B8D6-3FA8-737C-E3E745AC4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04258263"/>
          <a:ext cx="89452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882</xdr:row>
      <xdr:rowOff>61913</xdr:rowOff>
    </xdr:from>
    <xdr:to>
      <xdr:col>0</xdr:col>
      <xdr:colOff>1265762</xdr:colOff>
      <xdr:row>882</xdr:row>
      <xdr:rowOff>1204913</xdr:rowOff>
    </xdr:to>
    <xdr:pic>
      <xdr:nvPicPr>
        <xdr:cNvPr id="585" name="Immagine 584">
          <a:extLst>
            <a:ext uri="{FF2B5EF4-FFF2-40B4-BE49-F238E27FC236}">
              <a16:creationId xmlns:a16="http://schemas.microsoft.com/office/drawing/2014/main" id="{0007245F-46AC-305C-3AB1-70DEE44EA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05525088"/>
          <a:ext cx="121813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885</xdr:row>
      <xdr:rowOff>61913</xdr:rowOff>
    </xdr:from>
    <xdr:to>
      <xdr:col>0</xdr:col>
      <xdr:colOff>999024</xdr:colOff>
      <xdr:row>885</xdr:row>
      <xdr:rowOff>1204913</xdr:rowOff>
    </xdr:to>
    <xdr:pic>
      <xdr:nvPicPr>
        <xdr:cNvPr id="587" name="Immagine 586">
          <a:extLst>
            <a:ext uri="{FF2B5EF4-FFF2-40B4-BE49-F238E27FC236}">
              <a16:creationId xmlns:a16="http://schemas.microsoft.com/office/drawing/2014/main" id="{533AFFB3-0CD9-6823-9A28-56D78C97D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06791913"/>
          <a:ext cx="95139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886</xdr:row>
      <xdr:rowOff>61913</xdr:rowOff>
    </xdr:from>
    <xdr:to>
      <xdr:col>0</xdr:col>
      <xdr:colOff>1272993</xdr:colOff>
      <xdr:row>886</xdr:row>
      <xdr:rowOff>1204913</xdr:rowOff>
    </xdr:to>
    <xdr:pic>
      <xdr:nvPicPr>
        <xdr:cNvPr id="589" name="Immagine 588">
          <a:extLst>
            <a:ext uri="{FF2B5EF4-FFF2-40B4-BE49-F238E27FC236}">
              <a16:creationId xmlns:a16="http://schemas.microsoft.com/office/drawing/2014/main" id="{837C32EF-69BD-2BD0-4B48-833CA45A7B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08058738"/>
          <a:ext cx="122536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891</xdr:row>
      <xdr:rowOff>61913</xdr:rowOff>
    </xdr:from>
    <xdr:to>
      <xdr:col>0</xdr:col>
      <xdr:colOff>1050491</xdr:colOff>
      <xdr:row>891</xdr:row>
      <xdr:rowOff>1204913</xdr:rowOff>
    </xdr:to>
    <xdr:pic>
      <xdr:nvPicPr>
        <xdr:cNvPr id="591" name="Immagine 590">
          <a:extLst>
            <a:ext uri="{FF2B5EF4-FFF2-40B4-BE49-F238E27FC236}">
              <a16:creationId xmlns:a16="http://schemas.microsoft.com/office/drawing/2014/main" id="{DC2B5951-D553-1B98-C8DC-CBDA9F71C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09325563"/>
          <a:ext cx="100286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896</xdr:row>
      <xdr:rowOff>61913</xdr:rowOff>
    </xdr:from>
    <xdr:to>
      <xdr:col>0</xdr:col>
      <xdr:colOff>1156976</xdr:colOff>
      <xdr:row>896</xdr:row>
      <xdr:rowOff>1204913</xdr:rowOff>
    </xdr:to>
    <xdr:pic>
      <xdr:nvPicPr>
        <xdr:cNvPr id="593" name="Immagine 592">
          <a:extLst>
            <a:ext uri="{FF2B5EF4-FFF2-40B4-BE49-F238E27FC236}">
              <a16:creationId xmlns:a16="http://schemas.microsoft.com/office/drawing/2014/main" id="{9A2D6AC1-9ED5-CB0E-0D46-ECB2A8AB9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10592388"/>
          <a:ext cx="110935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900</xdr:row>
      <xdr:rowOff>61913</xdr:rowOff>
    </xdr:from>
    <xdr:to>
      <xdr:col>0</xdr:col>
      <xdr:colOff>995623</xdr:colOff>
      <xdr:row>900</xdr:row>
      <xdr:rowOff>1204913</xdr:rowOff>
    </xdr:to>
    <xdr:pic>
      <xdr:nvPicPr>
        <xdr:cNvPr id="595" name="Immagine 594">
          <a:extLst>
            <a:ext uri="{FF2B5EF4-FFF2-40B4-BE49-F238E27FC236}">
              <a16:creationId xmlns:a16="http://schemas.microsoft.com/office/drawing/2014/main" id="{76C8E881-A992-001A-EF9E-98EF72288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11859213"/>
          <a:ext cx="94799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904</xdr:row>
      <xdr:rowOff>61913</xdr:rowOff>
    </xdr:from>
    <xdr:to>
      <xdr:col>0</xdr:col>
      <xdr:colOff>786017</xdr:colOff>
      <xdr:row>904</xdr:row>
      <xdr:rowOff>1204913</xdr:rowOff>
    </xdr:to>
    <xdr:pic>
      <xdr:nvPicPr>
        <xdr:cNvPr id="597" name="Immagine 596">
          <a:extLst>
            <a:ext uri="{FF2B5EF4-FFF2-40B4-BE49-F238E27FC236}">
              <a16:creationId xmlns:a16="http://schemas.microsoft.com/office/drawing/2014/main" id="{99651CB5-272A-3441-B6F6-B8BD559822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13126038"/>
          <a:ext cx="73839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907</xdr:row>
      <xdr:rowOff>61913</xdr:rowOff>
    </xdr:from>
    <xdr:to>
      <xdr:col>0</xdr:col>
      <xdr:colOff>833099</xdr:colOff>
      <xdr:row>907</xdr:row>
      <xdr:rowOff>1204913</xdr:rowOff>
    </xdr:to>
    <xdr:pic>
      <xdr:nvPicPr>
        <xdr:cNvPr id="599" name="Immagine 598">
          <a:extLst>
            <a:ext uri="{FF2B5EF4-FFF2-40B4-BE49-F238E27FC236}">
              <a16:creationId xmlns:a16="http://schemas.microsoft.com/office/drawing/2014/main" id="{46D54A6F-950A-3C68-550F-67803D93B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14392863"/>
          <a:ext cx="78547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909</xdr:row>
      <xdr:rowOff>61913</xdr:rowOff>
    </xdr:from>
    <xdr:to>
      <xdr:col>0</xdr:col>
      <xdr:colOff>904457</xdr:colOff>
      <xdr:row>909</xdr:row>
      <xdr:rowOff>1204913</xdr:rowOff>
    </xdr:to>
    <xdr:pic>
      <xdr:nvPicPr>
        <xdr:cNvPr id="601" name="Immagine 600">
          <a:extLst>
            <a:ext uri="{FF2B5EF4-FFF2-40B4-BE49-F238E27FC236}">
              <a16:creationId xmlns:a16="http://schemas.microsoft.com/office/drawing/2014/main" id="{1E1B1F49-86FC-8CE2-8802-5D8CFAC8A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1565968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913</xdr:row>
      <xdr:rowOff>61913</xdr:rowOff>
    </xdr:from>
    <xdr:to>
      <xdr:col>0</xdr:col>
      <xdr:colOff>1141193</xdr:colOff>
      <xdr:row>913</xdr:row>
      <xdr:rowOff>1204913</xdr:rowOff>
    </xdr:to>
    <xdr:pic>
      <xdr:nvPicPr>
        <xdr:cNvPr id="603" name="Immagine 602">
          <a:extLst>
            <a:ext uri="{FF2B5EF4-FFF2-40B4-BE49-F238E27FC236}">
              <a16:creationId xmlns:a16="http://schemas.microsoft.com/office/drawing/2014/main" id="{A55545EE-8E6E-9B93-BF74-13D0B58B9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18193338"/>
          <a:ext cx="109356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924</xdr:row>
      <xdr:rowOff>61913</xdr:rowOff>
    </xdr:from>
    <xdr:to>
      <xdr:col>0</xdr:col>
      <xdr:colOff>905713</xdr:colOff>
      <xdr:row>924</xdr:row>
      <xdr:rowOff>1204913</xdr:rowOff>
    </xdr:to>
    <xdr:pic>
      <xdr:nvPicPr>
        <xdr:cNvPr id="605" name="Immagine 604">
          <a:extLst>
            <a:ext uri="{FF2B5EF4-FFF2-40B4-BE49-F238E27FC236}">
              <a16:creationId xmlns:a16="http://schemas.microsoft.com/office/drawing/2014/main" id="{FE9C2DB9-287B-6CAB-FCFE-2E390AFDC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24527463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928</xdr:row>
      <xdr:rowOff>61913</xdr:rowOff>
    </xdr:from>
    <xdr:to>
      <xdr:col>0</xdr:col>
      <xdr:colOff>690563</xdr:colOff>
      <xdr:row>928</xdr:row>
      <xdr:rowOff>1204913</xdr:rowOff>
    </xdr:to>
    <xdr:pic>
      <xdr:nvPicPr>
        <xdr:cNvPr id="607" name="Immagine 606">
          <a:extLst>
            <a:ext uri="{FF2B5EF4-FFF2-40B4-BE49-F238E27FC236}">
              <a16:creationId xmlns:a16="http://schemas.microsoft.com/office/drawing/2014/main" id="{3D055D87-8244-8476-5ECD-7152360D3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257942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930</xdr:row>
      <xdr:rowOff>61913</xdr:rowOff>
    </xdr:from>
    <xdr:to>
      <xdr:col>0</xdr:col>
      <xdr:colOff>991641</xdr:colOff>
      <xdr:row>930</xdr:row>
      <xdr:rowOff>1204913</xdr:rowOff>
    </xdr:to>
    <xdr:pic>
      <xdr:nvPicPr>
        <xdr:cNvPr id="609" name="Immagine 608">
          <a:extLst>
            <a:ext uri="{FF2B5EF4-FFF2-40B4-BE49-F238E27FC236}">
              <a16:creationId xmlns:a16="http://schemas.microsoft.com/office/drawing/2014/main" id="{6BDE70AF-64DF-EB7C-D85D-AE0777B50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27061113"/>
          <a:ext cx="94401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934</xdr:row>
      <xdr:rowOff>61913</xdr:rowOff>
    </xdr:from>
    <xdr:to>
      <xdr:col>0</xdr:col>
      <xdr:colOff>648095</xdr:colOff>
      <xdr:row>934</xdr:row>
      <xdr:rowOff>1204913</xdr:rowOff>
    </xdr:to>
    <xdr:pic>
      <xdr:nvPicPr>
        <xdr:cNvPr id="611" name="Immagine 610">
          <a:extLst>
            <a:ext uri="{FF2B5EF4-FFF2-40B4-BE49-F238E27FC236}">
              <a16:creationId xmlns:a16="http://schemas.microsoft.com/office/drawing/2014/main" id="{2B1ABE3B-53DE-CB5A-22D1-5B8833F4C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30861588"/>
          <a:ext cx="60047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938</xdr:row>
      <xdr:rowOff>61913</xdr:rowOff>
    </xdr:from>
    <xdr:to>
      <xdr:col>0</xdr:col>
      <xdr:colOff>686360</xdr:colOff>
      <xdr:row>938</xdr:row>
      <xdr:rowOff>1204913</xdr:rowOff>
    </xdr:to>
    <xdr:pic>
      <xdr:nvPicPr>
        <xdr:cNvPr id="613" name="Immagine 612">
          <a:extLst>
            <a:ext uri="{FF2B5EF4-FFF2-40B4-BE49-F238E27FC236}">
              <a16:creationId xmlns:a16="http://schemas.microsoft.com/office/drawing/2014/main" id="{82FF59E7-0B01-F92C-BC01-B8DC60E09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32128413"/>
          <a:ext cx="63873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939</xdr:row>
      <xdr:rowOff>61913</xdr:rowOff>
    </xdr:from>
    <xdr:to>
      <xdr:col>0</xdr:col>
      <xdr:colOff>904457</xdr:colOff>
      <xdr:row>939</xdr:row>
      <xdr:rowOff>1204913</xdr:rowOff>
    </xdr:to>
    <xdr:pic>
      <xdr:nvPicPr>
        <xdr:cNvPr id="615" name="Immagine 614">
          <a:extLst>
            <a:ext uri="{FF2B5EF4-FFF2-40B4-BE49-F238E27FC236}">
              <a16:creationId xmlns:a16="http://schemas.microsoft.com/office/drawing/2014/main" id="{3196128D-CD6C-5197-B188-5BF913EC3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3339523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940</xdr:row>
      <xdr:rowOff>61913</xdr:rowOff>
    </xdr:from>
    <xdr:to>
      <xdr:col>0</xdr:col>
      <xdr:colOff>690563</xdr:colOff>
      <xdr:row>940</xdr:row>
      <xdr:rowOff>1204913</xdr:rowOff>
    </xdr:to>
    <xdr:pic>
      <xdr:nvPicPr>
        <xdr:cNvPr id="617" name="Immagine 616">
          <a:extLst>
            <a:ext uri="{FF2B5EF4-FFF2-40B4-BE49-F238E27FC236}">
              <a16:creationId xmlns:a16="http://schemas.microsoft.com/office/drawing/2014/main" id="{928D8D91-446D-6544-914C-56B872A84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346620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944</xdr:row>
      <xdr:rowOff>61913</xdr:rowOff>
    </xdr:from>
    <xdr:to>
      <xdr:col>0</xdr:col>
      <xdr:colOff>1005512</xdr:colOff>
      <xdr:row>944</xdr:row>
      <xdr:rowOff>1204913</xdr:rowOff>
    </xdr:to>
    <xdr:pic>
      <xdr:nvPicPr>
        <xdr:cNvPr id="619" name="Immagine 618">
          <a:extLst>
            <a:ext uri="{FF2B5EF4-FFF2-40B4-BE49-F238E27FC236}">
              <a16:creationId xmlns:a16="http://schemas.microsoft.com/office/drawing/2014/main" id="{0D34B5F4-E11A-9F89-E2B0-A0DDFE9CB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35928888"/>
          <a:ext cx="95788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948</xdr:row>
      <xdr:rowOff>61913</xdr:rowOff>
    </xdr:from>
    <xdr:to>
      <xdr:col>0</xdr:col>
      <xdr:colOff>870334</xdr:colOff>
      <xdr:row>948</xdr:row>
      <xdr:rowOff>1204913</xdr:rowOff>
    </xdr:to>
    <xdr:pic>
      <xdr:nvPicPr>
        <xdr:cNvPr id="621" name="Immagine 620">
          <a:extLst>
            <a:ext uri="{FF2B5EF4-FFF2-40B4-BE49-F238E27FC236}">
              <a16:creationId xmlns:a16="http://schemas.microsoft.com/office/drawing/2014/main" id="{49015C55-737B-AE87-D52D-6003E442C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37195713"/>
          <a:ext cx="82270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949</xdr:row>
      <xdr:rowOff>61913</xdr:rowOff>
    </xdr:from>
    <xdr:to>
      <xdr:col>0</xdr:col>
      <xdr:colOff>1021292</xdr:colOff>
      <xdr:row>949</xdr:row>
      <xdr:rowOff>1204913</xdr:rowOff>
    </xdr:to>
    <xdr:pic>
      <xdr:nvPicPr>
        <xdr:cNvPr id="623" name="Immagine 622">
          <a:extLst>
            <a:ext uri="{FF2B5EF4-FFF2-40B4-BE49-F238E27FC236}">
              <a16:creationId xmlns:a16="http://schemas.microsoft.com/office/drawing/2014/main" id="{F99E36BE-458F-6694-091A-19838D4CB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38462538"/>
          <a:ext cx="97366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950</xdr:row>
      <xdr:rowOff>61913</xdr:rowOff>
    </xdr:from>
    <xdr:to>
      <xdr:col>0</xdr:col>
      <xdr:colOff>774300</xdr:colOff>
      <xdr:row>950</xdr:row>
      <xdr:rowOff>1204913</xdr:rowOff>
    </xdr:to>
    <xdr:pic>
      <xdr:nvPicPr>
        <xdr:cNvPr id="625" name="Immagine 624">
          <a:extLst>
            <a:ext uri="{FF2B5EF4-FFF2-40B4-BE49-F238E27FC236}">
              <a16:creationId xmlns:a16="http://schemas.microsoft.com/office/drawing/2014/main" id="{CF7F045A-F0ED-3221-CB8D-B67428B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39729363"/>
          <a:ext cx="72667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952</xdr:row>
      <xdr:rowOff>61913</xdr:rowOff>
    </xdr:from>
    <xdr:to>
      <xdr:col>0</xdr:col>
      <xdr:colOff>768605</xdr:colOff>
      <xdr:row>952</xdr:row>
      <xdr:rowOff>1204913</xdr:rowOff>
    </xdr:to>
    <xdr:pic>
      <xdr:nvPicPr>
        <xdr:cNvPr id="627" name="Immagine 626">
          <a:extLst>
            <a:ext uri="{FF2B5EF4-FFF2-40B4-BE49-F238E27FC236}">
              <a16:creationId xmlns:a16="http://schemas.microsoft.com/office/drawing/2014/main" id="{EC935A67-FA63-8A77-F119-347207E8F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40996188"/>
          <a:ext cx="72098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955</xdr:row>
      <xdr:rowOff>61913</xdr:rowOff>
    </xdr:from>
    <xdr:to>
      <xdr:col>0</xdr:col>
      <xdr:colOff>1172578</xdr:colOff>
      <xdr:row>955</xdr:row>
      <xdr:rowOff>1204913</xdr:rowOff>
    </xdr:to>
    <xdr:pic>
      <xdr:nvPicPr>
        <xdr:cNvPr id="629" name="Immagine 628">
          <a:extLst>
            <a:ext uri="{FF2B5EF4-FFF2-40B4-BE49-F238E27FC236}">
              <a16:creationId xmlns:a16="http://schemas.microsoft.com/office/drawing/2014/main" id="{A61941C6-439A-7F9E-6B0E-1B0405A8B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42263013"/>
          <a:ext cx="112495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957</xdr:row>
      <xdr:rowOff>61913</xdr:rowOff>
    </xdr:from>
    <xdr:to>
      <xdr:col>0</xdr:col>
      <xdr:colOff>523032</xdr:colOff>
      <xdr:row>957</xdr:row>
      <xdr:rowOff>1204913</xdr:rowOff>
    </xdr:to>
    <xdr:pic>
      <xdr:nvPicPr>
        <xdr:cNvPr id="631" name="Immagine 630">
          <a:extLst>
            <a:ext uri="{FF2B5EF4-FFF2-40B4-BE49-F238E27FC236}">
              <a16:creationId xmlns:a16="http://schemas.microsoft.com/office/drawing/2014/main" id="{206ACE01-2FC2-23DB-6A65-49ECFD0093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43529838"/>
          <a:ext cx="47540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961</xdr:row>
      <xdr:rowOff>61913</xdr:rowOff>
    </xdr:from>
    <xdr:to>
      <xdr:col>0</xdr:col>
      <xdr:colOff>943974</xdr:colOff>
      <xdr:row>961</xdr:row>
      <xdr:rowOff>1204913</xdr:rowOff>
    </xdr:to>
    <xdr:pic>
      <xdr:nvPicPr>
        <xdr:cNvPr id="633" name="Immagine 632">
          <a:extLst>
            <a:ext uri="{FF2B5EF4-FFF2-40B4-BE49-F238E27FC236}">
              <a16:creationId xmlns:a16="http://schemas.microsoft.com/office/drawing/2014/main" id="{151C2B7B-5F85-5646-EAB2-D0A02F57F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44796663"/>
          <a:ext cx="89634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966</xdr:row>
      <xdr:rowOff>61913</xdr:rowOff>
    </xdr:from>
    <xdr:to>
      <xdr:col>0</xdr:col>
      <xdr:colOff>1056154</xdr:colOff>
      <xdr:row>966</xdr:row>
      <xdr:rowOff>1204913</xdr:rowOff>
    </xdr:to>
    <xdr:pic>
      <xdr:nvPicPr>
        <xdr:cNvPr id="635" name="Immagine 634">
          <a:extLst>
            <a:ext uri="{FF2B5EF4-FFF2-40B4-BE49-F238E27FC236}">
              <a16:creationId xmlns:a16="http://schemas.microsoft.com/office/drawing/2014/main" id="{F206D45B-9966-4BC6-FC69-3F1A29D82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47330313"/>
          <a:ext cx="100852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970</xdr:row>
      <xdr:rowOff>61913</xdr:rowOff>
    </xdr:from>
    <xdr:to>
      <xdr:col>0</xdr:col>
      <xdr:colOff>1021940</xdr:colOff>
      <xdr:row>970</xdr:row>
      <xdr:rowOff>1204913</xdr:rowOff>
    </xdr:to>
    <xdr:pic>
      <xdr:nvPicPr>
        <xdr:cNvPr id="637" name="Immagine 636">
          <a:extLst>
            <a:ext uri="{FF2B5EF4-FFF2-40B4-BE49-F238E27FC236}">
              <a16:creationId xmlns:a16="http://schemas.microsoft.com/office/drawing/2014/main" id="{194FFDF2-9FDA-8CF6-9BD3-E02E919450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48597138"/>
          <a:ext cx="97431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973</xdr:row>
      <xdr:rowOff>61913</xdr:rowOff>
    </xdr:from>
    <xdr:to>
      <xdr:col>0</xdr:col>
      <xdr:colOff>1053390</xdr:colOff>
      <xdr:row>973</xdr:row>
      <xdr:rowOff>1204913</xdr:rowOff>
    </xdr:to>
    <xdr:pic>
      <xdr:nvPicPr>
        <xdr:cNvPr id="639" name="Immagine 638">
          <a:extLst>
            <a:ext uri="{FF2B5EF4-FFF2-40B4-BE49-F238E27FC236}">
              <a16:creationId xmlns:a16="http://schemas.microsoft.com/office/drawing/2014/main" id="{164DE00C-B404-7F8E-3BB8-19D0231CC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49863963"/>
          <a:ext cx="100576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978</xdr:row>
      <xdr:rowOff>61913</xdr:rowOff>
    </xdr:from>
    <xdr:to>
      <xdr:col>0</xdr:col>
      <xdr:colOff>723221</xdr:colOff>
      <xdr:row>978</xdr:row>
      <xdr:rowOff>1204913</xdr:rowOff>
    </xdr:to>
    <xdr:pic>
      <xdr:nvPicPr>
        <xdr:cNvPr id="641" name="Immagine 640">
          <a:extLst>
            <a:ext uri="{FF2B5EF4-FFF2-40B4-BE49-F238E27FC236}">
              <a16:creationId xmlns:a16="http://schemas.microsoft.com/office/drawing/2014/main" id="{24217D01-2DAB-911B-4447-1E93D3CDAC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52397613"/>
          <a:ext cx="67559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979</xdr:row>
      <xdr:rowOff>61913</xdr:rowOff>
    </xdr:from>
    <xdr:to>
      <xdr:col>0</xdr:col>
      <xdr:colOff>773099</xdr:colOff>
      <xdr:row>979</xdr:row>
      <xdr:rowOff>1204913</xdr:rowOff>
    </xdr:to>
    <xdr:pic>
      <xdr:nvPicPr>
        <xdr:cNvPr id="643" name="Immagine 642">
          <a:extLst>
            <a:ext uri="{FF2B5EF4-FFF2-40B4-BE49-F238E27FC236}">
              <a16:creationId xmlns:a16="http://schemas.microsoft.com/office/drawing/2014/main" id="{405490B6-F999-A855-5A63-496AC2F35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53664438"/>
          <a:ext cx="72547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981</xdr:row>
      <xdr:rowOff>61913</xdr:rowOff>
    </xdr:from>
    <xdr:to>
      <xdr:col>0</xdr:col>
      <xdr:colOff>754408</xdr:colOff>
      <xdr:row>981</xdr:row>
      <xdr:rowOff>1204913</xdr:rowOff>
    </xdr:to>
    <xdr:pic>
      <xdr:nvPicPr>
        <xdr:cNvPr id="645" name="Immagine 644">
          <a:extLst>
            <a:ext uri="{FF2B5EF4-FFF2-40B4-BE49-F238E27FC236}">
              <a16:creationId xmlns:a16="http://schemas.microsoft.com/office/drawing/2014/main" id="{857005AC-A5E5-7025-DAA8-A93519607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56198088"/>
          <a:ext cx="70678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983</xdr:row>
      <xdr:rowOff>61913</xdr:rowOff>
    </xdr:from>
    <xdr:to>
      <xdr:col>0</xdr:col>
      <xdr:colOff>801338</xdr:colOff>
      <xdr:row>983</xdr:row>
      <xdr:rowOff>1204913</xdr:rowOff>
    </xdr:to>
    <xdr:pic>
      <xdr:nvPicPr>
        <xdr:cNvPr id="647" name="Immagine 646">
          <a:extLst>
            <a:ext uri="{FF2B5EF4-FFF2-40B4-BE49-F238E27FC236}">
              <a16:creationId xmlns:a16="http://schemas.microsoft.com/office/drawing/2014/main" id="{8D844757-90CB-90F1-02B9-A5E78650BE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57464913"/>
          <a:ext cx="75371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986</xdr:row>
      <xdr:rowOff>61913</xdr:rowOff>
    </xdr:from>
    <xdr:to>
      <xdr:col>0</xdr:col>
      <xdr:colOff>904875</xdr:colOff>
      <xdr:row>986</xdr:row>
      <xdr:rowOff>1204913</xdr:rowOff>
    </xdr:to>
    <xdr:pic>
      <xdr:nvPicPr>
        <xdr:cNvPr id="649" name="Immagine 648">
          <a:extLst>
            <a:ext uri="{FF2B5EF4-FFF2-40B4-BE49-F238E27FC236}">
              <a16:creationId xmlns:a16="http://schemas.microsoft.com/office/drawing/2014/main" id="{8D977A8F-5098-ADB2-5A61-8B8043B4A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59998563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988</xdr:row>
      <xdr:rowOff>61913</xdr:rowOff>
    </xdr:from>
    <xdr:to>
      <xdr:col>0</xdr:col>
      <xdr:colOff>1060146</xdr:colOff>
      <xdr:row>988</xdr:row>
      <xdr:rowOff>1204913</xdr:rowOff>
    </xdr:to>
    <xdr:pic>
      <xdr:nvPicPr>
        <xdr:cNvPr id="651" name="Immagine 650">
          <a:extLst>
            <a:ext uri="{FF2B5EF4-FFF2-40B4-BE49-F238E27FC236}">
              <a16:creationId xmlns:a16="http://schemas.microsoft.com/office/drawing/2014/main" id="{F1349AF0-815B-882D-2A0C-4FE5FD641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61265388"/>
          <a:ext cx="101252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991</xdr:row>
      <xdr:rowOff>61913</xdr:rowOff>
    </xdr:from>
    <xdr:to>
      <xdr:col>0</xdr:col>
      <xdr:colOff>1102090</xdr:colOff>
      <xdr:row>991</xdr:row>
      <xdr:rowOff>1204913</xdr:rowOff>
    </xdr:to>
    <xdr:pic>
      <xdr:nvPicPr>
        <xdr:cNvPr id="653" name="Immagine 652">
          <a:extLst>
            <a:ext uri="{FF2B5EF4-FFF2-40B4-BE49-F238E27FC236}">
              <a16:creationId xmlns:a16="http://schemas.microsoft.com/office/drawing/2014/main" id="{1CBA4DD9-321C-2187-C235-E4EB636CD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62532213"/>
          <a:ext cx="105446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994</xdr:row>
      <xdr:rowOff>61913</xdr:rowOff>
    </xdr:from>
    <xdr:to>
      <xdr:col>1</xdr:col>
      <xdr:colOff>0</xdr:colOff>
      <xdr:row>994</xdr:row>
      <xdr:rowOff>1204913</xdr:rowOff>
    </xdr:to>
    <xdr:pic>
      <xdr:nvPicPr>
        <xdr:cNvPr id="655" name="Immagine 654">
          <a:extLst>
            <a:ext uri="{FF2B5EF4-FFF2-40B4-BE49-F238E27FC236}">
              <a16:creationId xmlns:a16="http://schemas.microsoft.com/office/drawing/2014/main" id="{B67E48A6-BE86-979C-5173-139F5CF514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63799038"/>
          <a:ext cx="19685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996</xdr:row>
      <xdr:rowOff>61913</xdr:rowOff>
    </xdr:from>
    <xdr:to>
      <xdr:col>1</xdr:col>
      <xdr:colOff>0</xdr:colOff>
      <xdr:row>996</xdr:row>
      <xdr:rowOff>1204913</xdr:rowOff>
    </xdr:to>
    <xdr:pic>
      <xdr:nvPicPr>
        <xdr:cNvPr id="657" name="Immagine 656">
          <a:extLst>
            <a:ext uri="{FF2B5EF4-FFF2-40B4-BE49-F238E27FC236}">
              <a16:creationId xmlns:a16="http://schemas.microsoft.com/office/drawing/2014/main" id="{CD229D8C-86D2-5D24-9A5E-1A225E6309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65065863"/>
          <a:ext cx="19685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997</xdr:row>
      <xdr:rowOff>61913</xdr:rowOff>
    </xdr:from>
    <xdr:to>
      <xdr:col>0</xdr:col>
      <xdr:colOff>904457</xdr:colOff>
      <xdr:row>997</xdr:row>
      <xdr:rowOff>1204913</xdr:rowOff>
    </xdr:to>
    <xdr:pic>
      <xdr:nvPicPr>
        <xdr:cNvPr id="659" name="Immagine 658">
          <a:extLst>
            <a:ext uri="{FF2B5EF4-FFF2-40B4-BE49-F238E27FC236}">
              <a16:creationId xmlns:a16="http://schemas.microsoft.com/office/drawing/2014/main" id="{A5D1CC12-99DE-A3F8-6325-06436D023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6633268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1002</xdr:row>
      <xdr:rowOff>61913</xdr:rowOff>
    </xdr:from>
    <xdr:to>
      <xdr:col>0</xdr:col>
      <xdr:colOff>1441527</xdr:colOff>
      <xdr:row>1002</xdr:row>
      <xdr:rowOff>1204913</xdr:rowOff>
    </xdr:to>
    <xdr:pic>
      <xdr:nvPicPr>
        <xdr:cNvPr id="661" name="Immagine 660">
          <a:extLst>
            <a:ext uri="{FF2B5EF4-FFF2-40B4-BE49-F238E27FC236}">
              <a16:creationId xmlns:a16="http://schemas.microsoft.com/office/drawing/2014/main" id="{36D31D64-EDA6-CFB4-D8F7-F972D4C7D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67599513"/>
          <a:ext cx="139390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1005</xdr:row>
      <xdr:rowOff>61913</xdr:rowOff>
    </xdr:from>
    <xdr:to>
      <xdr:col>0</xdr:col>
      <xdr:colOff>1344033</xdr:colOff>
      <xdr:row>1005</xdr:row>
      <xdr:rowOff>1204913</xdr:rowOff>
    </xdr:to>
    <xdr:pic>
      <xdr:nvPicPr>
        <xdr:cNvPr id="663" name="Immagine 662">
          <a:extLst>
            <a:ext uri="{FF2B5EF4-FFF2-40B4-BE49-F238E27FC236}">
              <a16:creationId xmlns:a16="http://schemas.microsoft.com/office/drawing/2014/main" id="{4EC13563-BC64-C3CA-4FAC-803EFFA61C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68866338"/>
          <a:ext cx="129640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1010</xdr:row>
      <xdr:rowOff>61913</xdr:rowOff>
    </xdr:from>
    <xdr:to>
      <xdr:col>0</xdr:col>
      <xdr:colOff>1505223</xdr:colOff>
      <xdr:row>1010</xdr:row>
      <xdr:rowOff>1204913</xdr:rowOff>
    </xdr:to>
    <xdr:pic>
      <xdr:nvPicPr>
        <xdr:cNvPr id="665" name="Immagine 664">
          <a:extLst>
            <a:ext uri="{FF2B5EF4-FFF2-40B4-BE49-F238E27FC236}">
              <a16:creationId xmlns:a16="http://schemas.microsoft.com/office/drawing/2014/main" id="{6707E638-E46B-AB4A-38C8-A13DBBCDE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70133163"/>
          <a:ext cx="145759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1013</xdr:row>
      <xdr:rowOff>61913</xdr:rowOff>
    </xdr:from>
    <xdr:to>
      <xdr:col>0</xdr:col>
      <xdr:colOff>1224367</xdr:colOff>
      <xdr:row>1013</xdr:row>
      <xdr:rowOff>1204913</xdr:rowOff>
    </xdr:to>
    <xdr:pic>
      <xdr:nvPicPr>
        <xdr:cNvPr id="667" name="Immagine 666">
          <a:extLst>
            <a:ext uri="{FF2B5EF4-FFF2-40B4-BE49-F238E27FC236}">
              <a16:creationId xmlns:a16="http://schemas.microsoft.com/office/drawing/2014/main" id="{F5EA72F3-4D7D-5B35-5C80-41729CBA8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71399988"/>
          <a:ext cx="117674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1017</xdr:row>
      <xdr:rowOff>61913</xdr:rowOff>
    </xdr:from>
    <xdr:to>
      <xdr:col>0</xdr:col>
      <xdr:colOff>1245104</xdr:colOff>
      <xdr:row>1017</xdr:row>
      <xdr:rowOff>1204913</xdr:rowOff>
    </xdr:to>
    <xdr:pic>
      <xdr:nvPicPr>
        <xdr:cNvPr id="669" name="Immagine 668">
          <a:extLst>
            <a:ext uri="{FF2B5EF4-FFF2-40B4-BE49-F238E27FC236}">
              <a16:creationId xmlns:a16="http://schemas.microsoft.com/office/drawing/2014/main" id="{0B626AAC-9B65-4E80-1D21-47B45973D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72666813"/>
          <a:ext cx="119747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1020</xdr:row>
      <xdr:rowOff>61913</xdr:rowOff>
    </xdr:from>
    <xdr:to>
      <xdr:col>0</xdr:col>
      <xdr:colOff>1325707</xdr:colOff>
      <xdr:row>1020</xdr:row>
      <xdr:rowOff>1204913</xdr:rowOff>
    </xdr:to>
    <xdr:pic>
      <xdr:nvPicPr>
        <xdr:cNvPr id="671" name="Immagine 670">
          <a:extLst>
            <a:ext uri="{FF2B5EF4-FFF2-40B4-BE49-F238E27FC236}">
              <a16:creationId xmlns:a16="http://schemas.microsoft.com/office/drawing/2014/main" id="{4F8C11C0-C1FA-8A06-9A5D-044D6FC7D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73933638"/>
          <a:ext cx="127808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1022</xdr:row>
      <xdr:rowOff>61913</xdr:rowOff>
    </xdr:from>
    <xdr:to>
      <xdr:col>0</xdr:col>
      <xdr:colOff>745418</xdr:colOff>
      <xdr:row>1022</xdr:row>
      <xdr:rowOff>1204913</xdr:rowOff>
    </xdr:to>
    <xdr:pic>
      <xdr:nvPicPr>
        <xdr:cNvPr id="673" name="Immagine 672">
          <a:extLst>
            <a:ext uri="{FF2B5EF4-FFF2-40B4-BE49-F238E27FC236}">
              <a16:creationId xmlns:a16="http://schemas.microsoft.com/office/drawing/2014/main" id="{39915E39-94F1-64AA-15FB-DFD8883F1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75200463"/>
          <a:ext cx="69779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1026</xdr:row>
      <xdr:rowOff>61913</xdr:rowOff>
    </xdr:from>
    <xdr:to>
      <xdr:col>0</xdr:col>
      <xdr:colOff>565515</xdr:colOff>
      <xdr:row>1026</xdr:row>
      <xdr:rowOff>1204913</xdr:rowOff>
    </xdr:to>
    <xdr:pic>
      <xdr:nvPicPr>
        <xdr:cNvPr id="675" name="Immagine 674">
          <a:extLst>
            <a:ext uri="{FF2B5EF4-FFF2-40B4-BE49-F238E27FC236}">
              <a16:creationId xmlns:a16="http://schemas.microsoft.com/office/drawing/2014/main" id="{8AE51AA4-3679-11AD-4740-086EB1415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76467288"/>
          <a:ext cx="51789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1027</xdr:row>
      <xdr:rowOff>61913</xdr:rowOff>
    </xdr:from>
    <xdr:to>
      <xdr:col>0</xdr:col>
      <xdr:colOff>905713</xdr:colOff>
      <xdr:row>1027</xdr:row>
      <xdr:rowOff>1204913</xdr:rowOff>
    </xdr:to>
    <xdr:pic>
      <xdr:nvPicPr>
        <xdr:cNvPr id="677" name="Immagine 676">
          <a:extLst>
            <a:ext uri="{FF2B5EF4-FFF2-40B4-BE49-F238E27FC236}">
              <a16:creationId xmlns:a16="http://schemas.microsoft.com/office/drawing/2014/main" id="{FD517CE8-8FB0-7FA0-B3BB-04ECA50800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77734113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1030</xdr:row>
      <xdr:rowOff>61913</xdr:rowOff>
    </xdr:from>
    <xdr:to>
      <xdr:col>0</xdr:col>
      <xdr:colOff>582557</xdr:colOff>
      <xdr:row>1030</xdr:row>
      <xdr:rowOff>1204913</xdr:rowOff>
    </xdr:to>
    <xdr:pic>
      <xdr:nvPicPr>
        <xdr:cNvPr id="679" name="Immagine 678">
          <a:extLst>
            <a:ext uri="{FF2B5EF4-FFF2-40B4-BE49-F238E27FC236}">
              <a16:creationId xmlns:a16="http://schemas.microsoft.com/office/drawing/2014/main" id="{E16DC8B9-9094-51D7-D1E7-22BB64CCE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79000938"/>
          <a:ext cx="5349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1035</xdr:row>
      <xdr:rowOff>61913</xdr:rowOff>
    </xdr:from>
    <xdr:to>
      <xdr:col>0</xdr:col>
      <xdr:colOff>1063196</xdr:colOff>
      <xdr:row>1035</xdr:row>
      <xdr:rowOff>1204913</xdr:rowOff>
    </xdr:to>
    <xdr:pic>
      <xdr:nvPicPr>
        <xdr:cNvPr id="681" name="Immagine 680">
          <a:extLst>
            <a:ext uri="{FF2B5EF4-FFF2-40B4-BE49-F238E27FC236}">
              <a16:creationId xmlns:a16="http://schemas.microsoft.com/office/drawing/2014/main" id="{8917ABCC-E69C-CFBA-C81C-6CD0BBB78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80267763"/>
          <a:ext cx="101557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1039</xdr:row>
      <xdr:rowOff>61913</xdr:rowOff>
    </xdr:from>
    <xdr:to>
      <xdr:col>0</xdr:col>
      <xdr:colOff>1290455</xdr:colOff>
      <xdr:row>1039</xdr:row>
      <xdr:rowOff>1204913</xdr:rowOff>
    </xdr:to>
    <xdr:pic>
      <xdr:nvPicPr>
        <xdr:cNvPr id="683" name="Immagine 682">
          <a:extLst>
            <a:ext uri="{FF2B5EF4-FFF2-40B4-BE49-F238E27FC236}">
              <a16:creationId xmlns:a16="http://schemas.microsoft.com/office/drawing/2014/main" id="{2EC56F21-93AB-F753-3503-EE3DD9DB12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81534588"/>
          <a:ext cx="124283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1044</xdr:row>
      <xdr:rowOff>61913</xdr:rowOff>
    </xdr:from>
    <xdr:to>
      <xdr:col>0</xdr:col>
      <xdr:colOff>905713</xdr:colOff>
      <xdr:row>1044</xdr:row>
      <xdr:rowOff>1204913</xdr:rowOff>
    </xdr:to>
    <xdr:pic>
      <xdr:nvPicPr>
        <xdr:cNvPr id="685" name="Immagine 684">
          <a:extLst>
            <a:ext uri="{FF2B5EF4-FFF2-40B4-BE49-F238E27FC236}">
              <a16:creationId xmlns:a16="http://schemas.microsoft.com/office/drawing/2014/main" id="{C1DEBFC8-DFED-0592-52E6-C7A41CDB4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85335063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1049</xdr:row>
      <xdr:rowOff>61913</xdr:rowOff>
    </xdr:from>
    <xdr:to>
      <xdr:col>0</xdr:col>
      <xdr:colOff>1186275</xdr:colOff>
      <xdr:row>1049</xdr:row>
      <xdr:rowOff>1204913</xdr:rowOff>
    </xdr:to>
    <xdr:pic>
      <xdr:nvPicPr>
        <xdr:cNvPr id="687" name="Immagine 686">
          <a:extLst>
            <a:ext uri="{FF2B5EF4-FFF2-40B4-BE49-F238E27FC236}">
              <a16:creationId xmlns:a16="http://schemas.microsoft.com/office/drawing/2014/main" id="{E5B59EEA-D9E1-FE94-7A8F-755A643629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86601888"/>
          <a:ext cx="11386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1052</xdr:row>
      <xdr:rowOff>61913</xdr:rowOff>
    </xdr:from>
    <xdr:to>
      <xdr:col>0</xdr:col>
      <xdr:colOff>997442</xdr:colOff>
      <xdr:row>1052</xdr:row>
      <xdr:rowOff>1204913</xdr:rowOff>
    </xdr:to>
    <xdr:pic>
      <xdr:nvPicPr>
        <xdr:cNvPr id="689" name="Immagine 688">
          <a:extLst>
            <a:ext uri="{FF2B5EF4-FFF2-40B4-BE49-F238E27FC236}">
              <a16:creationId xmlns:a16="http://schemas.microsoft.com/office/drawing/2014/main" id="{E05B0E7B-487A-A991-E5D8-4C82EB02A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89135538"/>
          <a:ext cx="94981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1053</xdr:row>
      <xdr:rowOff>61913</xdr:rowOff>
    </xdr:from>
    <xdr:to>
      <xdr:col>0</xdr:col>
      <xdr:colOff>904875</xdr:colOff>
      <xdr:row>1053</xdr:row>
      <xdr:rowOff>1204913</xdr:rowOff>
    </xdr:to>
    <xdr:pic>
      <xdr:nvPicPr>
        <xdr:cNvPr id="691" name="Immagine 690">
          <a:extLst>
            <a:ext uri="{FF2B5EF4-FFF2-40B4-BE49-F238E27FC236}">
              <a16:creationId xmlns:a16="http://schemas.microsoft.com/office/drawing/2014/main" id="{AEE5B234-7698-9ACA-6F64-9D33A708B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90402363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1054</xdr:row>
      <xdr:rowOff>61913</xdr:rowOff>
    </xdr:from>
    <xdr:to>
      <xdr:col>0</xdr:col>
      <xdr:colOff>1015295</xdr:colOff>
      <xdr:row>1054</xdr:row>
      <xdr:rowOff>1204913</xdr:rowOff>
    </xdr:to>
    <xdr:pic>
      <xdr:nvPicPr>
        <xdr:cNvPr id="693" name="Immagine 692">
          <a:extLst>
            <a:ext uri="{FF2B5EF4-FFF2-40B4-BE49-F238E27FC236}">
              <a16:creationId xmlns:a16="http://schemas.microsoft.com/office/drawing/2014/main" id="{CFDAA891-5161-6754-7B34-A18E94A6E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91669188"/>
          <a:ext cx="96767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1057</xdr:row>
      <xdr:rowOff>61913</xdr:rowOff>
    </xdr:from>
    <xdr:to>
      <xdr:col>0</xdr:col>
      <xdr:colOff>1091825</xdr:colOff>
      <xdr:row>1057</xdr:row>
      <xdr:rowOff>1204913</xdr:rowOff>
    </xdr:to>
    <xdr:pic>
      <xdr:nvPicPr>
        <xdr:cNvPr id="695" name="Immagine 694">
          <a:extLst>
            <a:ext uri="{FF2B5EF4-FFF2-40B4-BE49-F238E27FC236}">
              <a16:creationId xmlns:a16="http://schemas.microsoft.com/office/drawing/2014/main" id="{20EAED56-F59D-4FFC-2AC8-8F9638E8D6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92936013"/>
          <a:ext cx="10442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1060</xdr:row>
      <xdr:rowOff>61913</xdr:rowOff>
    </xdr:from>
    <xdr:to>
      <xdr:col>0</xdr:col>
      <xdr:colOff>579156</xdr:colOff>
      <xdr:row>1060</xdr:row>
      <xdr:rowOff>1204913</xdr:rowOff>
    </xdr:to>
    <xdr:pic>
      <xdr:nvPicPr>
        <xdr:cNvPr id="697" name="Immagine 696">
          <a:extLst>
            <a:ext uri="{FF2B5EF4-FFF2-40B4-BE49-F238E27FC236}">
              <a16:creationId xmlns:a16="http://schemas.microsoft.com/office/drawing/2014/main" id="{5716FF18-32C0-7237-4511-0254C4C3F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94202838"/>
          <a:ext cx="53153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1063</xdr:row>
      <xdr:rowOff>61913</xdr:rowOff>
    </xdr:from>
    <xdr:to>
      <xdr:col>0</xdr:col>
      <xdr:colOff>856778</xdr:colOff>
      <xdr:row>1063</xdr:row>
      <xdr:rowOff>1204913</xdr:rowOff>
    </xdr:to>
    <xdr:pic>
      <xdr:nvPicPr>
        <xdr:cNvPr id="699" name="Immagine 698">
          <a:extLst>
            <a:ext uri="{FF2B5EF4-FFF2-40B4-BE49-F238E27FC236}">
              <a16:creationId xmlns:a16="http://schemas.microsoft.com/office/drawing/2014/main" id="{195CC809-72DF-C406-06A7-372B49912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96736488"/>
          <a:ext cx="80915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1064</xdr:row>
      <xdr:rowOff>61913</xdr:rowOff>
    </xdr:from>
    <xdr:to>
      <xdr:col>0</xdr:col>
      <xdr:colOff>831254</xdr:colOff>
      <xdr:row>1064</xdr:row>
      <xdr:rowOff>1204913</xdr:rowOff>
    </xdr:to>
    <xdr:pic>
      <xdr:nvPicPr>
        <xdr:cNvPr id="701" name="Immagine 700">
          <a:extLst>
            <a:ext uri="{FF2B5EF4-FFF2-40B4-BE49-F238E27FC236}">
              <a16:creationId xmlns:a16="http://schemas.microsoft.com/office/drawing/2014/main" id="{92D3B93C-3DDF-7677-E0A5-4F7C57A6C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98003313"/>
          <a:ext cx="78362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1065</xdr:row>
      <xdr:rowOff>61913</xdr:rowOff>
    </xdr:from>
    <xdr:to>
      <xdr:col>0</xdr:col>
      <xdr:colOff>1122182</xdr:colOff>
      <xdr:row>1065</xdr:row>
      <xdr:rowOff>1204913</xdr:rowOff>
    </xdr:to>
    <xdr:pic>
      <xdr:nvPicPr>
        <xdr:cNvPr id="703" name="Immagine 702">
          <a:extLst>
            <a:ext uri="{FF2B5EF4-FFF2-40B4-BE49-F238E27FC236}">
              <a16:creationId xmlns:a16="http://schemas.microsoft.com/office/drawing/2014/main" id="{11C71F62-C43A-72E2-91BD-8BC1DFC1C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599270138"/>
          <a:ext cx="107455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1066</xdr:row>
      <xdr:rowOff>61913</xdr:rowOff>
    </xdr:from>
    <xdr:to>
      <xdr:col>0</xdr:col>
      <xdr:colOff>1122182</xdr:colOff>
      <xdr:row>1066</xdr:row>
      <xdr:rowOff>1204913</xdr:rowOff>
    </xdr:to>
    <xdr:pic>
      <xdr:nvPicPr>
        <xdr:cNvPr id="705" name="Immagine 704">
          <a:extLst>
            <a:ext uri="{FF2B5EF4-FFF2-40B4-BE49-F238E27FC236}">
              <a16:creationId xmlns:a16="http://schemas.microsoft.com/office/drawing/2014/main" id="{2FF80FA1-8962-106C-52BC-3BD783AA1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00536963"/>
          <a:ext cx="107455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1067</xdr:row>
      <xdr:rowOff>61913</xdr:rowOff>
    </xdr:from>
    <xdr:to>
      <xdr:col>0</xdr:col>
      <xdr:colOff>990170</xdr:colOff>
      <xdr:row>1067</xdr:row>
      <xdr:rowOff>1204913</xdr:rowOff>
    </xdr:to>
    <xdr:pic>
      <xdr:nvPicPr>
        <xdr:cNvPr id="707" name="Immagine 706">
          <a:extLst>
            <a:ext uri="{FF2B5EF4-FFF2-40B4-BE49-F238E27FC236}">
              <a16:creationId xmlns:a16="http://schemas.microsoft.com/office/drawing/2014/main" id="{CAB44125-DB9F-609D-E9FF-FAE77921E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01803788"/>
          <a:ext cx="94254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1070</xdr:row>
      <xdr:rowOff>61913</xdr:rowOff>
    </xdr:from>
    <xdr:to>
      <xdr:col>0</xdr:col>
      <xdr:colOff>886043</xdr:colOff>
      <xdr:row>1070</xdr:row>
      <xdr:rowOff>1204913</xdr:rowOff>
    </xdr:to>
    <xdr:pic>
      <xdr:nvPicPr>
        <xdr:cNvPr id="709" name="Immagine 708">
          <a:extLst>
            <a:ext uri="{FF2B5EF4-FFF2-40B4-BE49-F238E27FC236}">
              <a16:creationId xmlns:a16="http://schemas.microsoft.com/office/drawing/2014/main" id="{4D5ABFC0-BDFE-0EF4-A977-26D1499B3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03070613"/>
          <a:ext cx="8384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1071</xdr:row>
      <xdr:rowOff>61913</xdr:rowOff>
    </xdr:from>
    <xdr:to>
      <xdr:col>0</xdr:col>
      <xdr:colOff>905713</xdr:colOff>
      <xdr:row>1071</xdr:row>
      <xdr:rowOff>1204913</xdr:rowOff>
    </xdr:to>
    <xdr:pic>
      <xdr:nvPicPr>
        <xdr:cNvPr id="711" name="Immagine 710">
          <a:extLst>
            <a:ext uri="{FF2B5EF4-FFF2-40B4-BE49-F238E27FC236}">
              <a16:creationId xmlns:a16="http://schemas.microsoft.com/office/drawing/2014/main" id="{0C812C5E-3687-2F3A-97B0-21C3F3068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04337438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1075</xdr:row>
      <xdr:rowOff>61913</xdr:rowOff>
    </xdr:from>
    <xdr:to>
      <xdr:col>0</xdr:col>
      <xdr:colOff>947957</xdr:colOff>
      <xdr:row>1075</xdr:row>
      <xdr:rowOff>1204913</xdr:rowOff>
    </xdr:to>
    <xdr:pic>
      <xdr:nvPicPr>
        <xdr:cNvPr id="713" name="Immagine 712">
          <a:extLst>
            <a:ext uri="{FF2B5EF4-FFF2-40B4-BE49-F238E27FC236}">
              <a16:creationId xmlns:a16="http://schemas.microsoft.com/office/drawing/2014/main" id="{7DF2BF15-ADA3-8B0B-3E95-B31D443E9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06871088"/>
          <a:ext cx="9003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1076</xdr:row>
      <xdr:rowOff>61913</xdr:rowOff>
    </xdr:from>
    <xdr:to>
      <xdr:col>0</xdr:col>
      <xdr:colOff>962025</xdr:colOff>
      <xdr:row>1076</xdr:row>
      <xdr:rowOff>1204913</xdr:rowOff>
    </xdr:to>
    <xdr:pic>
      <xdr:nvPicPr>
        <xdr:cNvPr id="715" name="Immagine 714">
          <a:extLst>
            <a:ext uri="{FF2B5EF4-FFF2-40B4-BE49-F238E27FC236}">
              <a16:creationId xmlns:a16="http://schemas.microsoft.com/office/drawing/2014/main" id="{61828FBB-78F8-2EC4-34F9-FC5256EBF6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08137913"/>
          <a:ext cx="9144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1080</xdr:row>
      <xdr:rowOff>61913</xdr:rowOff>
    </xdr:from>
    <xdr:to>
      <xdr:col>0</xdr:col>
      <xdr:colOff>895071</xdr:colOff>
      <xdr:row>1080</xdr:row>
      <xdr:rowOff>1204913</xdr:rowOff>
    </xdr:to>
    <xdr:pic>
      <xdr:nvPicPr>
        <xdr:cNvPr id="717" name="Immagine 716">
          <a:extLst>
            <a:ext uri="{FF2B5EF4-FFF2-40B4-BE49-F238E27FC236}">
              <a16:creationId xmlns:a16="http://schemas.microsoft.com/office/drawing/2014/main" id="{0A750CAC-7176-1A67-C120-54E98EB3EB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09404738"/>
          <a:ext cx="84744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1083</xdr:row>
      <xdr:rowOff>61913</xdr:rowOff>
    </xdr:from>
    <xdr:to>
      <xdr:col>0</xdr:col>
      <xdr:colOff>901955</xdr:colOff>
      <xdr:row>1083</xdr:row>
      <xdr:rowOff>1204913</xdr:rowOff>
    </xdr:to>
    <xdr:pic>
      <xdr:nvPicPr>
        <xdr:cNvPr id="719" name="Immagine 718">
          <a:extLst>
            <a:ext uri="{FF2B5EF4-FFF2-40B4-BE49-F238E27FC236}">
              <a16:creationId xmlns:a16="http://schemas.microsoft.com/office/drawing/2014/main" id="{FFE03F4A-F0BA-5E40-6927-9B8AA4067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10671563"/>
          <a:ext cx="85433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1084</xdr:row>
      <xdr:rowOff>61913</xdr:rowOff>
    </xdr:from>
    <xdr:to>
      <xdr:col>0</xdr:col>
      <xdr:colOff>1007345</xdr:colOff>
      <xdr:row>1084</xdr:row>
      <xdr:rowOff>1204913</xdr:rowOff>
    </xdr:to>
    <xdr:pic>
      <xdr:nvPicPr>
        <xdr:cNvPr id="721" name="Immagine 720">
          <a:extLst>
            <a:ext uri="{FF2B5EF4-FFF2-40B4-BE49-F238E27FC236}">
              <a16:creationId xmlns:a16="http://schemas.microsoft.com/office/drawing/2014/main" id="{8F7B678E-0847-3137-73CF-62DE72F83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11938388"/>
          <a:ext cx="95972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1089</xdr:row>
      <xdr:rowOff>61913</xdr:rowOff>
    </xdr:from>
    <xdr:to>
      <xdr:col>0</xdr:col>
      <xdr:colOff>1126133</xdr:colOff>
      <xdr:row>1089</xdr:row>
      <xdr:rowOff>1204913</xdr:rowOff>
    </xdr:to>
    <xdr:pic>
      <xdr:nvPicPr>
        <xdr:cNvPr id="723" name="Immagine 722">
          <a:extLst>
            <a:ext uri="{FF2B5EF4-FFF2-40B4-BE49-F238E27FC236}">
              <a16:creationId xmlns:a16="http://schemas.microsoft.com/office/drawing/2014/main" id="{84FC350A-F68A-5EFC-A292-D9183009FF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13205213"/>
          <a:ext cx="107850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1094</xdr:row>
      <xdr:rowOff>61913</xdr:rowOff>
    </xdr:from>
    <xdr:to>
      <xdr:col>0</xdr:col>
      <xdr:colOff>1343940</xdr:colOff>
      <xdr:row>1094</xdr:row>
      <xdr:rowOff>1204913</xdr:rowOff>
    </xdr:to>
    <xdr:pic>
      <xdr:nvPicPr>
        <xdr:cNvPr id="725" name="Immagine 724">
          <a:extLst>
            <a:ext uri="{FF2B5EF4-FFF2-40B4-BE49-F238E27FC236}">
              <a16:creationId xmlns:a16="http://schemas.microsoft.com/office/drawing/2014/main" id="{121864C9-697A-7346-B3BE-786CFEAA5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14472038"/>
          <a:ext cx="129631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1098</xdr:row>
      <xdr:rowOff>61913</xdr:rowOff>
    </xdr:from>
    <xdr:to>
      <xdr:col>0</xdr:col>
      <xdr:colOff>1328497</xdr:colOff>
      <xdr:row>1098</xdr:row>
      <xdr:rowOff>1204913</xdr:rowOff>
    </xdr:to>
    <xdr:pic>
      <xdr:nvPicPr>
        <xdr:cNvPr id="727" name="Immagine 726">
          <a:extLst>
            <a:ext uri="{FF2B5EF4-FFF2-40B4-BE49-F238E27FC236}">
              <a16:creationId xmlns:a16="http://schemas.microsoft.com/office/drawing/2014/main" id="{25066F14-06B8-4101-612E-5170F76083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15738863"/>
          <a:ext cx="128087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1106</xdr:row>
      <xdr:rowOff>61913</xdr:rowOff>
    </xdr:from>
    <xdr:to>
      <xdr:col>0</xdr:col>
      <xdr:colOff>1796278</xdr:colOff>
      <xdr:row>1106</xdr:row>
      <xdr:rowOff>1204913</xdr:rowOff>
    </xdr:to>
    <xdr:pic>
      <xdr:nvPicPr>
        <xdr:cNvPr id="729" name="Immagine 728">
          <a:extLst>
            <a:ext uri="{FF2B5EF4-FFF2-40B4-BE49-F238E27FC236}">
              <a16:creationId xmlns:a16="http://schemas.microsoft.com/office/drawing/2014/main" id="{FDDAB945-51C5-EB08-1579-9927E200B3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18272513"/>
          <a:ext cx="174865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1114</xdr:row>
      <xdr:rowOff>61913</xdr:rowOff>
    </xdr:from>
    <xdr:to>
      <xdr:col>0</xdr:col>
      <xdr:colOff>709634</xdr:colOff>
      <xdr:row>1114</xdr:row>
      <xdr:rowOff>1204913</xdr:rowOff>
    </xdr:to>
    <xdr:pic>
      <xdr:nvPicPr>
        <xdr:cNvPr id="731" name="Immagine 730">
          <a:extLst>
            <a:ext uri="{FF2B5EF4-FFF2-40B4-BE49-F238E27FC236}">
              <a16:creationId xmlns:a16="http://schemas.microsoft.com/office/drawing/2014/main" id="{5C642207-7C75-D5C9-5AE2-319EB5B47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23339813"/>
          <a:ext cx="66200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1117</xdr:row>
      <xdr:rowOff>61913</xdr:rowOff>
    </xdr:from>
    <xdr:to>
      <xdr:col>0</xdr:col>
      <xdr:colOff>825753</xdr:colOff>
      <xdr:row>1117</xdr:row>
      <xdr:rowOff>1204913</xdr:rowOff>
    </xdr:to>
    <xdr:pic>
      <xdr:nvPicPr>
        <xdr:cNvPr id="733" name="Immagine 732">
          <a:extLst>
            <a:ext uri="{FF2B5EF4-FFF2-40B4-BE49-F238E27FC236}">
              <a16:creationId xmlns:a16="http://schemas.microsoft.com/office/drawing/2014/main" id="{6ACA6FBC-65EB-57D9-1F9F-B2CEE61E01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25873463"/>
          <a:ext cx="77812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1121</xdr:row>
      <xdr:rowOff>61913</xdr:rowOff>
    </xdr:from>
    <xdr:to>
      <xdr:col>0</xdr:col>
      <xdr:colOff>961390</xdr:colOff>
      <xdr:row>1121</xdr:row>
      <xdr:rowOff>1204913</xdr:rowOff>
    </xdr:to>
    <xdr:pic>
      <xdr:nvPicPr>
        <xdr:cNvPr id="735" name="Immagine 734">
          <a:extLst>
            <a:ext uri="{FF2B5EF4-FFF2-40B4-BE49-F238E27FC236}">
              <a16:creationId xmlns:a16="http://schemas.microsoft.com/office/drawing/2014/main" id="{C7274FC9-37B9-AE65-5368-5C0FB7C03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27140288"/>
          <a:ext cx="91376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1131</xdr:row>
      <xdr:rowOff>61913</xdr:rowOff>
    </xdr:from>
    <xdr:to>
      <xdr:col>0</xdr:col>
      <xdr:colOff>691773</xdr:colOff>
      <xdr:row>1131</xdr:row>
      <xdr:rowOff>1204913</xdr:rowOff>
    </xdr:to>
    <xdr:pic>
      <xdr:nvPicPr>
        <xdr:cNvPr id="737" name="Immagine 736">
          <a:extLst>
            <a:ext uri="{FF2B5EF4-FFF2-40B4-BE49-F238E27FC236}">
              <a16:creationId xmlns:a16="http://schemas.microsoft.com/office/drawing/2014/main" id="{DCCACF29-CF09-2E73-D635-DC93CBAB8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32207588"/>
          <a:ext cx="64414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1135</xdr:row>
      <xdr:rowOff>61913</xdr:rowOff>
    </xdr:from>
    <xdr:to>
      <xdr:col>0</xdr:col>
      <xdr:colOff>1195966</xdr:colOff>
      <xdr:row>1135</xdr:row>
      <xdr:rowOff>1204913</xdr:rowOff>
    </xdr:to>
    <xdr:pic>
      <xdr:nvPicPr>
        <xdr:cNvPr id="739" name="Immagine 738">
          <a:extLst>
            <a:ext uri="{FF2B5EF4-FFF2-40B4-BE49-F238E27FC236}">
              <a16:creationId xmlns:a16="http://schemas.microsoft.com/office/drawing/2014/main" id="{81703837-4001-A11B-442A-4E6BEF35EA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33474413"/>
          <a:ext cx="114834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1138</xdr:row>
      <xdr:rowOff>61913</xdr:rowOff>
    </xdr:from>
    <xdr:to>
      <xdr:col>0</xdr:col>
      <xdr:colOff>690563</xdr:colOff>
      <xdr:row>1138</xdr:row>
      <xdr:rowOff>1204913</xdr:rowOff>
    </xdr:to>
    <xdr:pic>
      <xdr:nvPicPr>
        <xdr:cNvPr id="741" name="Immagine 740">
          <a:extLst>
            <a:ext uri="{FF2B5EF4-FFF2-40B4-BE49-F238E27FC236}">
              <a16:creationId xmlns:a16="http://schemas.microsoft.com/office/drawing/2014/main" id="{0779456C-A1CD-1FB1-4115-30C202AA88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347412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1143</xdr:row>
      <xdr:rowOff>61913</xdr:rowOff>
    </xdr:from>
    <xdr:to>
      <xdr:col>0</xdr:col>
      <xdr:colOff>1347463</xdr:colOff>
      <xdr:row>1143</xdr:row>
      <xdr:rowOff>1204913</xdr:rowOff>
    </xdr:to>
    <xdr:pic>
      <xdr:nvPicPr>
        <xdr:cNvPr id="743" name="Immagine 742">
          <a:extLst>
            <a:ext uri="{FF2B5EF4-FFF2-40B4-BE49-F238E27FC236}">
              <a16:creationId xmlns:a16="http://schemas.microsoft.com/office/drawing/2014/main" id="{0DE7B68E-67BB-F43D-F6B6-1B818DD1E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36008063"/>
          <a:ext cx="12998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1146</xdr:row>
      <xdr:rowOff>61913</xdr:rowOff>
    </xdr:from>
    <xdr:to>
      <xdr:col>0</xdr:col>
      <xdr:colOff>1376319</xdr:colOff>
      <xdr:row>1146</xdr:row>
      <xdr:rowOff>1204913</xdr:rowOff>
    </xdr:to>
    <xdr:pic>
      <xdr:nvPicPr>
        <xdr:cNvPr id="745" name="Immagine 744">
          <a:extLst>
            <a:ext uri="{FF2B5EF4-FFF2-40B4-BE49-F238E27FC236}">
              <a16:creationId xmlns:a16="http://schemas.microsoft.com/office/drawing/2014/main" id="{4806AF2F-C847-31BB-8510-36C2004E5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37274888"/>
          <a:ext cx="132869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1150</xdr:row>
      <xdr:rowOff>61913</xdr:rowOff>
    </xdr:from>
    <xdr:to>
      <xdr:col>0</xdr:col>
      <xdr:colOff>1152030</xdr:colOff>
      <xdr:row>1150</xdr:row>
      <xdr:rowOff>1204913</xdr:rowOff>
    </xdr:to>
    <xdr:pic>
      <xdr:nvPicPr>
        <xdr:cNvPr id="747" name="Immagine 746">
          <a:extLst>
            <a:ext uri="{FF2B5EF4-FFF2-40B4-BE49-F238E27FC236}">
              <a16:creationId xmlns:a16="http://schemas.microsoft.com/office/drawing/2014/main" id="{9E105AE3-FCB5-38AA-1B1C-A2A2B8BD9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38541713"/>
          <a:ext cx="110440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1154</xdr:row>
      <xdr:rowOff>61913</xdr:rowOff>
    </xdr:from>
    <xdr:to>
      <xdr:col>0</xdr:col>
      <xdr:colOff>1322297</xdr:colOff>
      <xdr:row>1154</xdr:row>
      <xdr:rowOff>1204913</xdr:rowOff>
    </xdr:to>
    <xdr:pic>
      <xdr:nvPicPr>
        <xdr:cNvPr id="749" name="Immagine 748">
          <a:extLst>
            <a:ext uri="{FF2B5EF4-FFF2-40B4-BE49-F238E27FC236}">
              <a16:creationId xmlns:a16="http://schemas.microsoft.com/office/drawing/2014/main" id="{60005773-886D-C87A-0143-DBC6F7D2D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39808538"/>
          <a:ext cx="127467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1158</xdr:row>
      <xdr:rowOff>61913</xdr:rowOff>
    </xdr:from>
    <xdr:to>
      <xdr:col>0</xdr:col>
      <xdr:colOff>1382686</xdr:colOff>
      <xdr:row>1158</xdr:row>
      <xdr:rowOff>1204913</xdr:rowOff>
    </xdr:to>
    <xdr:pic>
      <xdr:nvPicPr>
        <xdr:cNvPr id="751" name="Immagine 750">
          <a:extLst>
            <a:ext uri="{FF2B5EF4-FFF2-40B4-BE49-F238E27FC236}">
              <a16:creationId xmlns:a16="http://schemas.microsoft.com/office/drawing/2014/main" id="{7AF305A9-3813-360B-2D6E-788CA066D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41075363"/>
          <a:ext cx="133506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1161</xdr:row>
      <xdr:rowOff>61913</xdr:rowOff>
    </xdr:from>
    <xdr:to>
      <xdr:col>0</xdr:col>
      <xdr:colOff>1199745</xdr:colOff>
      <xdr:row>1161</xdr:row>
      <xdr:rowOff>1204913</xdr:rowOff>
    </xdr:to>
    <xdr:pic>
      <xdr:nvPicPr>
        <xdr:cNvPr id="753" name="Immagine 752">
          <a:extLst>
            <a:ext uri="{FF2B5EF4-FFF2-40B4-BE49-F238E27FC236}">
              <a16:creationId xmlns:a16="http://schemas.microsoft.com/office/drawing/2014/main" id="{2A6F82FD-1568-0DED-9824-0AD6AB768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42342188"/>
          <a:ext cx="115212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1165</xdr:row>
      <xdr:rowOff>61913</xdr:rowOff>
    </xdr:from>
    <xdr:to>
      <xdr:col>0</xdr:col>
      <xdr:colOff>1330993</xdr:colOff>
      <xdr:row>1165</xdr:row>
      <xdr:rowOff>1204913</xdr:rowOff>
    </xdr:to>
    <xdr:pic>
      <xdr:nvPicPr>
        <xdr:cNvPr id="755" name="Immagine 754">
          <a:extLst>
            <a:ext uri="{FF2B5EF4-FFF2-40B4-BE49-F238E27FC236}">
              <a16:creationId xmlns:a16="http://schemas.microsoft.com/office/drawing/2014/main" id="{353071B3-D563-6C2B-6DD4-1170CC894F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43609013"/>
          <a:ext cx="128336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1168</xdr:row>
      <xdr:rowOff>61913</xdr:rowOff>
    </xdr:from>
    <xdr:to>
      <xdr:col>0</xdr:col>
      <xdr:colOff>690563</xdr:colOff>
      <xdr:row>1168</xdr:row>
      <xdr:rowOff>1204913</xdr:rowOff>
    </xdr:to>
    <xdr:pic>
      <xdr:nvPicPr>
        <xdr:cNvPr id="757" name="Immagine 756">
          <a:extLst>
            <a:ext uri="{FF2B5EF4-FFF2-40B4-BE49-F238E27FC236}">
              <a16:creationId xmlns:a16="http://schemas.microsoft.com/office/drawing/2014/main" id="{5692181D-7959-26E5-D415-0A680CA6E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448758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1170</xdr:row>
      <xdr:rowOff>61913</xdr:rowOff>
    </xdr:from>
    <xdr:to>
      <xdr:col>0</xdr:col>
      <xdr:colOff>690563</xdr:colOff>
      <xdr:row>1170</xdr:row>
      <xdr:rowOff>1204913</xdr:rowOff>
    </xdr:to>
    <xdr:pic>
      <xdr:nvPicPr>
        <xdr:cNvPr id="759" name="Immagine 758">
          <a:extLst>
            <a:ext uri="{FF2B5EF4-FFF2-40B4-BE49-F238E27FC236}">
              <a16:creationId xmlns:a16="http://schemas.microsoft.com/office/drawing/2014/main" id="{7D01BE50-F9AC-E147-D9CB-1748C6250A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461426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1171</xdr:row>
      <xdr:rowOff>61913</xdr:rowOff>
    </xdr:from>
    <xdr:to>
      <xdr:col>0</xdr:col>
      <xdr:colOff>746529</xdr:colOff>
      <xdr:row>1171</xdr:row>
      <xdr:rowOff>1204913</xdr:rowOff>
    </xdr:to>
    <xdr:pic>
      <xdr:nvPicPr>
        <xdr:cNvPr id="761" name="Immagine 760">
          <a:extLst>
            <a:ext uri="{FF2B5EF4-FFF2-40B4-BE49-F238E27FC236}">
              <a16:creationId xmlns:a16="http://schemas.microsoft.com/office/drawing/2014/main" id="{5F33D8D0-37E9-D08D-73AC-2E8FF7019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47409488"/>
          <a:ext cx="69890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1173</xdr:row>
      <xdr:rowOff>61913</xdr:rowOff>
    </xdr:from>
    <xdr:to>
      <xdr:col>0</xdr:col>
      <xdr:colOff>1665237</xdr:colOff>
      <xdr:row>1173</xdr:row>
      <xdr:rowOff>1204913</xdr:rowOff>
    </xdr:to>
    <xdr:pic>
      <xdr:nvPicPr>
        <xdr:cNvPr id="763" name="Immagine 762">
          <a:extLst>
            <a:ext uri="{FF2B5EF4-FFF2-40B4-BE49-F238E27FC236}">
              <a16:creationId xmlns:a16="http://schemas.microsoft.com/office/drawing/2014/main" id="{31278769-EF00-91F1-0D93-0871CFE103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48676313"/>
          <a:ext cx="161761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1176</xdr:row>
      <xdr:rowOff>61913</xdr:rowOff>
    </xdr:from>
    <xdr:to>
      <xdr:col>0</xdr:col>
      <xdr:colOff>1354600</xdr:colOff>
      <xdr:row>1176</xdr:row>
      <xdr:rowOff>1204913</xdr:rowOff>
    </xdr:to>
    <xdr:pic>
      <xdr:nvPicPr>
        <xdr:cNvPr id="765" name="Immagine 764">
          <a:extLst>
            <a:ext uri="{FF2B5EF4-FFF2-40B4-BE49-F238E27FC236}">
              <a16:creationId xmlns:a16="http://schemas.microsoft.com/office/drawing/2014/main" id="{4A3453A9-04DC-B743-6AEE-1A9364319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49943138"/>
          <a:ext cx="130697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1179</xdr:row>
      <xdr:rowOff>61913</xdr:rowOff>
    </xdr:from>
    <xdr:to>
      <xdr:col>0</xdr:col>
      <xdr:colOff>1538130</xdr:colOff>
      <xdr:row>1179</xdr:row>
      <xdr:rowOff>1204913</xdr:rowOff>
    </xdr:to>
    <xdr:pic>
      <xdr:nvPicPr>
        <xdr:cNvPr id="767" name="Immagine 766">
          <a:extLst>
            <a:ext uri="{FF2B5EF4-FFF2-40B4-BE49-F238E27FC236}">
              <a16:creationId xmlns:a16="http://schemas.microsoft.com/office/drawing/2014/main" id="{6D7CE717-240B-D213-BD43-2AF4CEC0F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51209963"/>
          <a:ext cx="149050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1182</xdr:row>
      <xdr:rowOff>61913</xdr:rowOff>
    </xdr:from>
    <xdr:to>
      <xdr:col>0</xdr:col>
      <xdr:colOff>1314788</xdr:colOff>
      <xdr:row>1182</xdr:row>
      <xdr:rowOff>1204913</xdr:rowOff>
    </xdr:to>
    <xdr:pic>
      <xdr:nvPicPr>
        <xdr:cNvPr id="769" name="Immagine 768">
          <a:extLst>
            <a:ext uri="{FF2B5EF4-FFF2-40B4-BE49-F238E27FC236}">
              <a16:creationId xmlns:a16="http://schemas.microsoft.com/office/drawing/2014/main" id="{B558EFEB-CD20-F3D0-1330-B2DB6EA6BA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52476788"/>
          <a:ext cx="126716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1186</xdr:row>
      <xdr:rowOff>61913</xdr:rowOff>
    </xdr:from>
    <xdr:to>
      <xdr:col>0</xdr:col>
      <xdr:colOff>1240419</xdr:colOff>
      <xdr:row>1186</xdr:row>
      <xdr:rowOff>1204913</xdr:rowOff>
    </xdr:to>
    <xdr:pic>
      <xdr:nvPicPr>
        <xdr:cNvPr id="771" name="Immagine 770">
          <a:extLst>
            <a:ext uri="{FF2B5EF4-FFF2-40B4-BE49-F238E27FC236}">
              <a16:creationId xmlns:a16="http://schemas.microsoft.com/office/drawing/2014/main" id="{48B9C37E-637B-CD56-06F6-9AC6CBC86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53743613"/>
          <a:ext cx="119279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1191</xdr:row>
      <xdr:rowOff>61913</xdr:rowOff>
    </xdr:from>
    <xdr:to>
      <xdr:col>0</xdr:col>
      <xdr:colOff>1598551</xdr:colOff>
      <xdr:row>1191</xdr:row>
      <xdr:rowOff>1204913</xdr:rowOff>
    </xdr:to>
    <xdr:pic>
      <xdr:nvPicPr>
        <xdr:cNvPr id="773" name="Immagine 772">
          <a:extLst>
            <a:ext uri="{FF2B5EF4-FFF2-40B4-BE49-F238E27FC236}">
              <a16:creationId xmlns:a16="http://schemas.microsoft.com/office/drawing/2014/main" id="{6AD1C884-D7DE-F8E1-6B5F-3361D4F093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55010438"/>
          <a:ext cx="155092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1193</xdr:row>
      <xdr:rowOff>61913</xdr:rowOff>
    </xdr:from>
    <xdr:to>
      <xdr:col>0</xdr:col>
      <xdr:colOff>1072322</xdr:colOff>
      <xdr:row>1193</xdr:row>
      <xdr:rowOff>1204913</xdr:rowOff>
    </xdr:to>
    <xdr:pic>
      <xdr:nvPicPr>
        <xdr:cNvPr id="775" name="Immagine 774">
          <a:extLst>
            <a:ext uri="{FF2B5EF4-FFF2-40B4-BE49-F238E27FC236}">
              <a16:creationId xmlns:a16="http://schemas.microsoft.com/office/drawing/2014/main" id="{CF1328AF-F30B-446E-057E-0C2B86AAD7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56277263"/>
          <a:ext cx="102469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1195</xdr:row>
      <xdr:rowOff>61913</xdr:rowOff>
    </xdr:from>
    <xdr:to>
      <xdr:col>0</xdr:col>
      <xdr:colOff>1035844</xdr:colOff>
      <xdr:row>1195</xdr:row>
      <xdr:rowOff>1204913</xdr:rowOff>
    </xdr:to>
    <xdr:pic>
      <xdr:nvPicPr>
        <xdr:cNvPr id="777" name="Immagine 776">
          <a:extLst>
            <a:ext uri="{FF2B5EF4-FFF2-40B4-BE49-F238E27FC236}">
              <a16:creationId xmlns:a16="http://schemas.microsoft.com/office/drawing/2014/main" id="{8B7E9253-F2CE-7050-B729-489FD32E2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57544088"/>
          <a:ext cx="98821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1196</xdr:row>
      <xdr:rowOff>61913</xdr:rowOff>
    </xdr:from>
    <xdr:to>
      <xdr:col>0</xdr:col>
      <xdr:colOff>1023708</xdr:colOff>
      <xdr:row>1196</xdr:row>
      <xdr:rowOff>1204913</xdr:rowOff>
    </xdr:to>
    <xdr:pic>
      <xdr:nvPicPr>
        <xdr:cNvPr id="779" name="Immagine 778">
          <a:extLst>
            <a:ext uri="{FF2B5EF4-FFF2-40B4-BE49-F238E27FC236}">
              <a16:creationId xmlns:a16="http://schemas.microsoft.com/office/drawing/2014/main" id="{6145EDE8-59BF-9196-7CD5-0893A17BA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58810913"/>
          <a:ext cx="97608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1198</xdr:row>
      <xdr:rowOff>61913</xdr:rowOff>
    </xdr:from>
    <xdr:to>
      <xdr:col>0</xdr:col>
      <xdr:colOff>904875</xdr:colOff>
      <xdr:row>1198</xdr:row>
      <xdr:rowOff>1204913</xdr:rowOff>
    </xdr:to>
    <xdr:pic>
      <xdr:nvPicPr>
        <xdr:cNvPr id="781" name="Immagine 780">
          <a:extLst>
            <a:ext uri="{FF2B5EF4-FFF2-40B4-BE49-F238E27FC236}">
              <a16:creationId xmlns:a16="http://schemas.microsoft.com/office/drawing/2014/main" id="{80A8E113-4A6C-0754-74D2-2FF71AC3D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60077738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1199</xdr:row>
      <xdr:rowOff>61913</xdr:rowOff>
    </xdr:from>
    <xdr:to>
      <xdr:col>0</xdr:col>
      <xdr:colOff>904875</xdr:colOff>
      <xdr:row>1199</xdr:row>
      <xdr:rowOff>1204913</xdr:rowOff>
    </xdr:to>
    <xdr:pic>
      <xdr:nvPicPr>
        <xdr:cNvPr id="783" name="Immagine 782">
          <a:extLst>
            <a:ext uri="{FF2B5EF4-FFF2-40B4-BE49-F238E27FC236}">
              <a16:creationId xmlns:a16="http://schemas.microsoft.com/office/drawing/2014/main" id="{F8ECDBC4-641A-4521-723C-DB32436B2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61344563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1201</xdr:row>
      <xdr:rowOff>61913</xdr:rowOff>
    </xdr:from>
    <xdr:to>
      <xdr:col>0</xdr:col>
      <xdr:colOff>904457</xdr:colOff>
      <xdr:row>1201</xdr:row>
      <xdr:rowOff>1204913</xdr:rowOff>
    </xdr:to>
    <xdr:pic>
      <xdr:nvPicPr>
        <xdr:cNvPr id="785" name="Immagine 784">
          <a:extLst>
            <a:ext uri="{FF2B5EF4-FFF2-40B4-BE49-F238E27FC236}">
              <a16:creationId xmlns:a16="http://schemas.microsoft.com/office/drawing/2014/main" id="{7FF6604E-9F7B-82DB-1D32-718B69AFD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6261138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1207</xdr:row>
      <xdr:rowOff>61913</xdr:rowOff>
    </xdr:from>
    <xdr:to>
      <xdr:col>0</xdr:col>
      <xdr:colOff>1395954</xdr:colOff>
      <xdr:row>1207</xdr:row>
      <xdr:rowOff>1204913</xdr:rowOff>
    </xdr:to>
    <xdr:pic>
      <xdr:nvPicPr>
        <xdr:cNvPr id="787" name="Immagine 786">
          <a:extLst>
            <a:ext uri="{FF2B5EF4-FFF2-40B4-BE49-F238E27FC236}">
              <a16:creationId xmlns:a16="http://schemas.microsoft.com/office/drawing/2014/main" id="{ED71201C-E7FC-0533-2566-F2C0F7FEC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65145038"/>
          <a:ext cx="134832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1208</xdr:row>
      <xdr:rowOff>61913</xdr:rowOff>
    </xdr:from>
    <xdr:to>
      <xdr:col>0</xdr:col>
      <xdr:colOff>886043</xdr:colOff>
      <xdr:row>1208</xdr:row>
      <xdr:rowOff>1204913</xdr:rowOff>
    </xdr:to>
    <xdr:pic>
      <xdr:nvPicPr>
        <xdr:cNvPr id="789" name="Immagine 788">
          <a:extLst>
            <a:ext uri="{FF2B5EF4-FFF2-40B4-BE49-F238E27FC236}">
              <a16:creationId xmlns:a16="http://schemas.microsoft.com/office/drawing/2014/main" id="{13461B71-03AD-C613-757E-C19AD3ADF6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66411863"/>
          <a:ext cx="8384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1209</xdr:row>
      <xdr:rowOff>61913</xdr:rowOff>
    </xdr:from>
    <xdr:to>
      <xdr:col>0</xdr:col>
      <xdr:colOff>904457</xdr:colOff>
      <xdr:row>1209</xdr:row>
      <xdr:rowOff>1204913</xdr:rowOff>
    </xdr:to>
    <xdr:pic>
      <xdr:nvPicPr>
        <xdr:cNvPr id="791" name="Immagine 790">
          <a:extLst>
            <a:ext uri="{FF2B5EF4-FFF2-40B4-BE49-F238E27FC236}">
              <a16:creationId xmlns:a16="http://schemas.microsoft.com/office/drawing/2014/main" id="{E92F7B29-1FDF-75C0-FB02-4EFAB18E6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6767868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1215</xdr:row>
      <xdr:rowOff>61913</xdr:rowOff>
    </xdr:from>
    <xdr:to>
      <xdr:col>0</xdr:col>
      <xdr:colOff>973600</xdr:colOff>
      <xdr:row>1215</xdr:row>
      <xdr:rowOff>1204913</xdr:rowOff>
    </xdr:to>
    <xdr:pic>
      <xdr:nvPicPr>
        <xdr:cNvPr id="793" name="Immagine 792">
          <a:extLst>
            <a:ext uri="{FF2B5EF4-FFF2-40B4-BE49-F238E27FC236}">
              <a16:creationId xmlns:a16="http://schemas.microsoft.com/office/drawing/2014/main" id="{B06B6A72-8BB0-B115-0BF5-056EAC6A19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68945513"/>
          <a:ext cx="92597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1222</xdr:row>
      <xdr:rowOff>61913</xdr:rowOff>
    </xdr:from>
    <xdr:to>
      <xdr:col>0</xdr:col>
      <xdr:colOff>767103</xdr:colOff>
      <xdr:row>1222</xdr:row>
      <xdr:rowOff>1204913</xdr:rowOff>
    </xdr:to>
    <xdr:pic>
      <xdr:nvPicPr>
        <xdr:cNvPr id="795" name="Immagine 794">
          <a:extLst>
            <a:ext uri="{FF2B5EF4-FFF2-40B4-BE49-F238E27FC236}">
              <a16:creationId xmlns:a16="http://schemas.microsoft.com/office/drawing/2014/main" id="{7F1C4280-9D9E-048C-6C7A-5B74DE7E0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71479163"/>
          <a:ext cx="71947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1224</xdr:row>
      <xdr:rowOff>61913</xdr:rowOff>
    </xdr:from>
    <xdr:to>
      <xdr:col>0</xdr:col>
      <xdr:colOff>767103</xdr:colOff>
      <xdr:row>1224</xdr:row>
      <xdr:rowOff>1204913</xdr:rowOff>
    </xdr:to>
    <xdr:pic>
      <xdr:nvPicPr>
        <xdr:cNvPr id="797" name="Immagine 796">
          <a:extLst>
            <a:ext uri="{FF2B5EF4-FFF2-40B4-BE49-F238E27FC236}">
              <a16:creationId xmlns:a16="http://schemas.microsoft.com/office/drawing/2014/main" id="{F5EF10ED-A215-551A-2FD8-85661B48C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72745988"/>
          <a:ext cx="71947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1226</xdr:row>
      <xdr:rowOff>61913</xdr:rowOff>
    </xdr:from>
    <xdr:to>
      <xdr:col>0</xdr:col>
      <xdr:colOff>767103</xdr:colOff>
      <xdr:row>1226</xdr:row>
      <xdr:rowOff>1204913</xdr:rowOff>
    </xdr:to>
    <xdr:pic>
      <xdr:nvPicPr>
        <xdr:cNvPr id="799" name="Immagine 798">
          <a:extLst>
            <a:ext uri="{FF2B5EF4-FFF2-40B4-BE49-F238E27FC236}">
              <a16:creationId xmlns:a16="http://schemas.microsoft.com/office/drawing/2014/main" id="{E3B175E0-90BD-AEE8-AE81-D68D4AF166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74012813"/>
          <a:ext cx="71947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1227</xdr:row>
      <xdr:rowOff>61913</xdr:rowOff>
    </xdr:from>
    <xdr:to>
      <xdr:col>0</xdr:col>
      <xdr:colOff>989141</xdr:colOff>
      <xdr:row>1227</xdr:row>
      <xdr:rowOff>1204913</xdr:rowOff>
    </xdr:to>
    <xdr:pic>
      <xdr:nvPicPr>
        <xdr:cNvPr id="801" name="Immagine 800">
          <a:extLst>
            <a:ext uri="{FF2B5EF4-FFF2-40B4-BE49-F238E27FC236}">
              <a16:creationId xmlns:a16="http://schemas.microsoft.com/office/drawing/2014/main" id="{3B4AB02C-00A5-103B-4257-D13AB8C6A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75279638"/>
          <a:ext cx="94151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1231</xdr:row>
      <xdr:rowOff>61913</xdr:rowOff>
    </xdr:from>
    <xdr:to>
      <xdr:col>0</xdr:col>
      <xdr:colOff>1021259</xdr:colOff>
      <xdr:row>1231</xdr:row>
      <xdr:rowOff>1204913</xdr:rowOff>
    </xdr:to>
    <xdr:pic>
      <xdr:nvPicPr>
        <xdr:cNvPr id="803" name="Immagine 802">
          <a:extLst>
            <a:ext uri="{FF2B5EF4-FFF2-40B4-BE49-F238E27FC236}">
              <a16:creationId xmlns:a16="http://schemas.microsoft.com/office/drawing/2014/main" id="{781A11BA-AC14-D8A5-83FE-9C7E262CB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76546463"/>
          <a:ext cx="97363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1235</xdr:row>
      <xdr:rowOff>61913</xdr:rowOff>
    </xdr:from>
    <xdr:to>
      <xdr:col>0</xdr:col>
      <xdr:colOff>984524</xdr:colOff>
      <xdr:row>1235</xdr:row>
      <xdr:rowOff>1204913</xdr:rowOff>
    </xdr:to>
    <xdr:pic>
      <xdr:nvPicPr>
        <xdr:cNvPr id="805" name="Immagine 804">
          <a:extLst>
            <a:ext uri="{FF2B5EF4-FFF2-40B4-BE49-F238E27FC236}">
              <a16:creationId xmlns:a16="http://schemas.microsoft.com/office/drawing/2014/main" id="{238654EF-D0DF-E612-751B-A670B7733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77813288"/>
          <a:ext cx="93689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1239</xdr:row>
      <xdr:rowOff>61913</xdr:rowOff>
    </xdr:from>
    <xdr:to>
      <xdr:col>0</xdr:col>
      <xdr:colOff>879949</xdr:colOff>
      <xdr:row>1239</xdr:row>
      <xdr:rowOff>1204913</xdr:rowOff>
    </xdr:to>
    <xdr:pic>
      <xdr:nvPicPr>
        <xdr:cNvPr id="807" name="Immagine 806">
          <a:extLst>
            <a:ext uri="{FF2B5EF4-FFF2-40B4-BE49-F238E27FC236}">
              <a16:creationId xmlns:a16="http://schemas.microsoft.com/office/drawing/2014/main" id="{A430ECB8-8D54-C54F-FBD6-B4F24930A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79080113"/>
          <a:ext cx="83232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1248</xdr:row>
      <xdr:rowOff>61913</xdr:rowOff>
    </xdr:from>
    <xdr:to>
      <xdr:col>0</xdr:col>
      <xdr:colOff>1012974</xdr:colOff>
      <xdr:row>1248</xdr:row>
      <xdr:rowOff>1204913</xdr:rowOff>
    </xdr:to>
    <xdr:pic>
      <xdr:nvPicPr>
        <xdr:cNvPr id="809" name="Immagine 808">
          <a:extLst>
            <a:ext uri="{FF2B5EF4-FFF2-40B4-BE49-F238E27FC236}">
              <a16:creationId xmlns:a16="http://schemas.microsoft.com/office/drawing/2014/main" id="{9D9F091C-A4E0-345F-E406-95A3FC8B6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84147413"/>
          <a:ext cx="96534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1252</xdr:row>
      <xdr:rowOff>61913</xdr:rowOff>
    </xdr:from>
    <xdr:to>
      <xdr:col>0</xdr:col>
      <xdr:colOff>1076325</xdr:colOff>
      <xdr:row>1252</xdr:row>
      <xdr:rowOff>1204913</xdr:rowOff>
    </xdr:to>
    <xdr:pic>
      <xdr:nvPicPr>
        <xdr:cNvPr id="811" name="Immagine 810">
          <a:extLst>
            <a:ext uri="{FF2B5EF4-FFF2-40B4-BE49-F238E27FC236}">
              <a16:creationId xmlns:a16="http://schemas.microsoft.com/office/drawing/2014/main" id="{8041828D-BE9E-4EC2-1961-09507BA81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85414238"/>
          <a:ext cx="10287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1255</xdr:row>
      <xdr:rowOff>61913</xdr:rowOff>
    </xdr:from>
    <xdr:to>
      <xdr:col>0</xdr:col>
      <xdr:colOff>1120759</xdr:colOff>
      <xdr:row>1255</xdr:row>
      <xdr:rowOff>1204913</xdr:rowOff>
    </xdr:to>
    <xdr:pic>
      <xdr:nvPicPr>
        <xdr:cNvPr id="813" name="Immagine 812">
          <a:extLst>
            <a:ext uri="{FF2B5EF4-FFF2-40B4-BE49-F238E27FC236}">
              <a16:creationId xmlns:a16="http://schemas.microsoft.com/office/drawing/2014/main" id="{FB7D6A26-7414-DA7E-021B-7AEFCB50E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86681063"/>
          <a:ext cx="107313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1257</xdr:row>
      <xdr:rowOff>61913</xdr:rowOff>
    </xdr:from>
    <xdr:to>
      <xdr:col>0</xdr:col>
      <xdr:colOff>958861</xdr:colOff>
      <xdr:row>1257</xdr:row>
      <xdr:rowOff>1204913</xdr:rowOff>
    </xdr:to>
    <xdr:pic>
      <xdr:nvPicPr>
        <xdr:cNvPr id="815" name="Immagine 814">
          <a:extLst>
            <a:ext uri="{FF2B5EF4-FFF2-40B4-BE49-F238E27FC236}">
              <a16:creationId xmlns:a16="http://schemas.microsoft.com/office/drawing/2014/main" id="{1FEA19A4-F784-3244-F26E-70B53C8B02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87947888"/>
          <a:ext cx="91123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1264</xdr:row>
      <xdr:rowOff>61913</xdr:rowOff>
    </xdr:from>
    <xdr:to>
      <xdr:col>0</xdr:col>
      <xdr:colOff>904457</xdr:colOff>
      <xdr:row>1264</xdr:row>
      <xdr:rowOff>1204913</xdr:rowOff>
    </xdr:to>
    <xdr:pic>
      <xdr:nvPicPr>
        <xdr:cNvPr id="817" name="Immagine 816">
          <a:extLst>
            <a:ext uri="{FF2B5EF4-FFF2-40B4-BE49-F238E27FC236}">
              <a16:creationId xmlns:a16="http://schemas.microsoft.com/office/drawing/2014/main" id="{6C75D3BE-F179-368B-2E85-478F4A459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9301518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1266</xdr:row>
      <xdr:rowOff>61913</xdr:rowOff>
    </xdr:from>
    <xdr:to>
      <xdr:col>0</xdr:col>
      <xdr:colOff>904457</xdr:colOff>
      <xdr:row>1266</xdr:row>
      <xdr:rowOff>1204913</xdr:rowOff>
    </xdr:to>
    <xdr:pic>
      <xdr:nvPicPr>
        <xdr:cNvPr id="819" name="Immagine 818">
          <a:extLst>
            <a:ext uri="{FF2B5EF4-FFF2-40B4-BE49-F238E27FC236}">
              <a16:creationId xmlns:a16="http://schemas.microsoft.com/office/drawing/2014/main" id="{FD78D720-A1E6-19E2-9B63-B3F1BC0E3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9554883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1271</xdr:row>
      <xdr:rowOff>61913</xdr:rowOff>
    </xdr:from>
    <xdr:to>
      <xdr:col>0</xdr:col>
      <xdr:colOff>908719</xdr:colOff>
      <xdr:row>1271</xdr:row>
      <xdr:rowOff>1204913</xdr:rowOff>
    </xdr:to>
    <xdr:pic>
      <xdr:nvPicPr>
        <xdr:cNvPr id="821" name="Immagine 820">
          <a:extLst>
            <a:ext uri="{FF2B5EF4-FFF2-40B4-BE49-F238E27FC236}">
              <a16:creationId xmlns:a16="http://schemas.microsoft.com/office/drawing/2014/main" id="{5BEB1991-48E9-E8C7-354D-7BF4D41BB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96815663"/>
          <a:ext cx="86109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1276</xdr:row>
      <xdr:rowOff>61913</xdr:rowOff>
    </xdr:from>
    <xdr:to>
      <xdr:col>0</xdr:col>
      <xdr:colOff>786949</xdr:colOff>
      <xdr:row>1276</xdr:row>
      <xdr:rowOff>1204913</xdr:rowOff>
    </xdr:to>
    <xdr:pic>
      <xdr:nvPicPr>
        <xdr:cNvPr id="823" name="Immagine 822">
          <a:extLst>
            <a:ext uri="{FF2B5EF4-FFF2-40B4-BE49-F238E27FC236}">
              <a16:creationId xmlns:a16="http://schemas.microsoft.com/office/drawing/2014/main" id="{12D18D67-324A-887C-081A-706851915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98082488"/>
          <a:ext cx="73932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1277</xdr:row>
      <xdr:rowOff>61913</xdr:rowOff>
    </xdr:from>
    <xdr:to>
      <xdr:col>0</xdr:col>
      <xdr:colOff>791124</xdr:colOff>
      <xdr:row>1277</xdr:row>
      <xdr:rowOff>1204913</xdr:rowOff>
    </xdr:to>
    <xdr:pic>
      <xdr:nvPicPr>
        <xdr:cNvPr id="825" name="Immagine 824">
          <a:extLst>
            <a:ext uri="{FF2B5EF4-FFF2-40B4-BE49-F238E27FC236}">
              <a16:creationId xmlns:a16="http://schemas.microsoft.com/office/drawing/2014/main" id="{6BCB8D9B-20DF-91A1-8C9C-E82E60EF7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699349313"/>
          <a:ext cx="74349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1279</xdr:row>
      <xdr:rowOff>61913</xdr:rowOff>
    </xdr:from>
    <xdr:to>
      <xdr:col>0</xdr:col>
      <xdr:colOff>904457</xdr:colOff>
      <xdr:row>1279</xdr:row>
      <xdr:rowOff>1204913</xdr:rowOff>
    </xdr:to>
    <xdr:pic>
      <xdr:nvPicPr>
        <xdr:cNvPr id="827" name="Immagine 826">
          <a:extLst>
            <a:ext uri="{FF2B5EF4-FFF2-40B4-BE49-F238E27FC236}">
              <a16:creationId xmlns:a16="http://schemas.microsoft.com/office/drawing/2014/main" id="{A039EE19-5207-F523-0659-34847ADB6A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0061613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1280</xdr:row>
      <xdr:rowOff>61913</xdr:rowOff>
    </xdr:from>
    <xdr:to>
      <xdr:col>0</xdr:col>
      <xdr:colOff>904457</xdr:colOff>
      <xdr:row>1280</xdr:row>
      <xdr:rowOff>1204913</xdr:rowOff>
    </xdr:to>
    <xdr:pic>
      <xdr:nvPicPr>
        <xdr:cNvPr id="829" name="Immagine 828">
          <a:extLst>
            <a:ext uri="{FF2B5EF4-FFF2-40B4-BE49-F238E27FC236}">
              <a16:creationId xmlns:a16="http://schemas.microsoft.com/office/drawing/2014/main" id="{401D5402-E8B4-9014-CA45-FE7B92C85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0188296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1282</xdr:row>
      <xdr:rowOff>61913</xdr:rowOff>
    </xdr:from>
    <xdr:to>
      <xdr:col>0</xdr:col>
      <xdr:colOff>818097</xdr:colOff>
      <xdr:row>1282</xdr:row>
      <xdr:rowOff>1204913</xdr:rowOff>
    </xdr:to>
    <xdr:pic>
      <xdr:nvPicPr>
        <xdr:cNvPr id="831" name="Immagine 830">
          <a:extLst>
            <a:ext uri="{FF2B5EF4-FFF2-40B4-BE49-F238E27FC236}">
              <a16:creationId xmlns:a16="http://schemas.microsoft.com/office/drawing/2014/main" id="{AB68826D-5274-303D-4B3A-C7BC23BA05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03149788"/>
          <a:ext cx="77047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1283</xdr:row>
      <xdr:rowOff>61913</xdr:rowOff>
    </xdr:from>
    <xdr:to>
      <xdr:col>0</xdr:col>
      <xdr:colOff>1395601</xdr:colOff>
      <xdr:row>1283</xdr:row>
      <xdr:rowOff>1204913</xdr:rowOff>
    </xdr:to>
    <xdr:pic>
      <xdr:nvPicPr>
        <xdr:cNvPr id="833" name="Immagine 832">
          <a:extLst>
            <a:ext uri="{FF2B5EF4-FFF2-40B4-BE49-F238E27FC236}">
              <a16:creationId xmlns:a16="http://schemas.microsoft.com/office/drawing/2014/main" id="{35518205-E566-0FEE-D7D9-53C747C0E1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04416613"/>
          <a:ext cx="134797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1289</xdr:row>
      <xdr:rowOff>61913</xdr:rowOff>
    </xdr:from>
    <xdr:to>
      <xdr:col>0</xdr:col>
      <xdr:colOff>1339615</xdr:colOff>
      <xdr:row>1289</xdr:row>
      <xdr:rowOff>1204913</xdr:rowOff>
    </xdr:to>
    <xdr:pic>
      <xdr:nvPicPr>
        <xdr:cNvPr id="835" name="Immagine 834">
          <a:extLst>
            <a:ext uri="{FF2B5EF4-FFF2-40B4-BE49-F238E27FC236}">
              <a16:creationId xmlns:a16="http://schemas.microsoft.com/office/drawing/2014/main" id="{E7F1003A-B8F2-A38B-6667-51A60CE13D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06950263"/>
          <a:ext cx="129199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1292</xdr:row>
      <xdr:rowOff>61913</xdr:rowOff>
    </xdr:from>
    <xdr:to>
      <xdr:col>0</xdr:col>
      <xdr:colOff>984212</xdr:colOff>
      <xdr:row>1292</xdr:row>
      <xdr:rowOff>1204913</xdr:rowOff>
    </xdr:to>
    <xdr:pic>
      <xdr:nvPicPr>
        <xdr:cNvPr id="837" name="Immagine 836">
          <a:extLst>
            <a:ext uri="{FF2B5EF4-FFF2-40B4-BE49-F238E27FC236}">
              <a16:creationId xmlns:a16="http://schemas.microsoft.com/office/drawing/2014/main" id="{E98CD23E-341F-E8AD-AA28-40DF2B290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08217088"/>
          <a:ext cx="93658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1295</xdr:row>
      <xdr:rowOff>61913</xdr:rowOff>
    </xdr:from>
    <xdr:to>
      <xdr:col>0</xdr:col>
      <xdr:colOff>1199641</xdr:colOff>
      <xdr:row>1295</xdr:row>
      <xdr:rowOff>1204913</xdr:rowOff>
    </xdr:to>
    <xdr:pic>
      <xdr:nvPicPr>
        <xdr:cNvPr id="839" name="Immagine 838">
          <a:extLst>
            <a:ext uri="{FF2B5EF4-FFF2-40B4-BE49-F238E27FC236}">
              <a16:creationId xmlns:a16="http://schemas.microsoft.com/office/drawing/2014/main" id="{4F5A03FD-9EC4-765A-99E0-849467752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09483913"/>
          <a:ext cx="115201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1296</xdr:row>
      <xdr:rowOff>61913</xdr:rowOff>
    </xdr:from>
    <xdr:to>
      <xdr:col>1</xdr:col>
      <xdr:colOff>0</xdr:colOff>
      <xdr:row>1296</xdr:row>
      <xdr:rowOff>1204913</xdr:rowOff>
    </xdr:to>
    <xdr:pic>
      <xdr:nvPicPr>
        <xdr:cNvPr id="841" name="Immagine 840">
          <a:extLst>
            <a:ext uri="{FF2B5EF4-FFF2-40B4-BE49-F238E27FC236}">
              <a16:creationId xmlns:a16="http://schemas.microsoft.com/office/drawing/2014/main" id="{36D7B99D-0B75-D200-FCEC-3CBD34CEE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10750738"/>
          <a:ext cx="195209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1299</xdr:row>
      <xdr:rowOff>61913</xdr:rowOff>
    </xdr:from>
    <xdr:to>
      <xdr:col>0</xdr:col>
      <xdr:colOff>904875</xdr:colOff>
      <xdr:row>1299</xdr:row>
      <xdr:rowOff>1204913</xdr:rowOff>
    </xdr:to>
    <xdr:pic>
      <xdr:nvPicPr>
        <xdr:cNvPr id="843" name="Immagine 842">
          <a:extLst>
            <a:ext uri="{FF2B5EF4-FFF2-40B4-BE49-F238E27FC236}">
              <a16:creationId xmlns:a16="http://schemas.microsoft.com/office/drawing/2014/main" id="{731DC962-0681-8E3E-A626-4B93B57C1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13284388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1301</xdr:row>
      <xdr:rowOff>61913</xdr:rowOff>
    </xdr:from>
    <xdr:to>
      <xdr:col>0</xdr:col>
      <xdr:colOff>1138305</xdr:colOff>
      <xdr:row>1301</xdr:row>
      <xdr:rowOff>1204913</xdr:rowOff>
    </xdr:to>
    <xdr:pic>
      <xdr:nvPicPr>
        <xdr:cNvPr id="845" name="Immagine 844">
          <a:extLst>
            <a:ext uri="{FF2B5EF4-FFF2-40B4-BE49-F238E27FC236}">
              <a16:creationId xmlns:a16="http://schemas.microsoft.com/office/drawing/2014/main" id="{D2BA19D8-729A-3358-9070-77967ED35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15818038"/>
          <a:ext cx="109068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1304</xdr:row>
      <xdr:rowOff>61913</xdr:rowOff>
    </xdr:from>
    <xdr:to>
      <xdr:col>0</xdr:col>
      <xdr:colOff>908719</xdr:colOff>
      <xdr:row>1304</xdr:row>
      <xdr:rowOff>1204913</xdr:rowOff>
    </xdr:to>
    <xdr:pic>
      <xdr:nvPicPr>
        <xdr:cNvPr id="847" name="Immagine 846">
          <a:extLst>
            <a:ext uri="{FF2B5EF4-FFF2-40B4-BE49-F238E27FC236}">
              <a16:creationId xmlns:a16="http://schemas.microsoft.com/office/drawing/2014/main" id="{6C1CE816-6740-594F-8AEB-2586543060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17084863"/>
          <a:ext cx="86109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1306</xdr:row>
      <xdr:rowOff>61913</xdr:rowOff>
    </xdr:from>
    <xdr:to>
      <xdr:col>0</xdr:col>
      <xdr:colOff>1271175</xdr:colOff>
      <xdr:row>1306</xdr:row>
      <xdr:rowOff>1204913</xdr:rowOff>
    </xdr:to>
    <xdr:pic>
      <xdr:nvPicPr>
        <xdr:cNvPr id="849" name="Immagine 848">
          <a:extLst>
            <a:ext uri="{FF2B5EF4-FFF2-40B4-BE49-F238E27FC236}">
              <a16:creationId xmlns:a16="http://schemas.microsoft.com/office/drawing/2014/main" id="{D012870F-DCEA-9BE6-BBD4-262B3733E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18351688"/>
          <a:ext cx="12235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1309</xdr:row>
      <xdr:rowOff>61913</xdr:rowOff>
    </xdr:from>
    <xdr:to>
      <xdr:col>0</xdr:col>
      <xdr:colOff>1219959</xdr:colOff>
      <xdr:row>1309</xdr:row>
      <xdr:rowOff>1204913</xdr:rowOff>
    </xdr:to>
    <xdr:pic>
      <xdr:nvPicPr>
        <xdr:cNvPr id="851" name="Immagine 850">
          <a:extLst>
            <a:ext uri="{FF2B5EF4-FFF2-40B4-BE49-F238E27FC236}">
              <a16:creationId xmlns:a16="http://schemas.microsoft.com/office/drawing/2014/main" id="{D1F4EE90-B1F2-214B-6D71-B10065A90F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19618513"/>
          <a:ext cx="117233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1310</xdr:row>
      <xdr:rowOff>61913</xdr:rowOff>
    </xdr:from>
    <xdr:to>
      <xdr:col>0</xdr:col>
      <xdr:colOff>747644</xdr:colOff>
      <xdr:row>1310</xdr:row>
      <xdr:rowOff>1204913</xdr:rowOff>
    </xdr:to>
    <xdr:pic>
      <xdr:nvPicPr>
        <xdr:cNvPr id="853" name="Immagine 852">
          <a:extLst>
            <a:ext uri="{FF2B5EF4-FFF2-40B4-BE49-F238E27FC236}">
              <a16:creationId xmlns:a16="http://schemas.microsoft.com/office/drawing/2014/main" id="{17128E9E-0AC2-20BD-BC44-284E3638F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20885338"/>
          <a:ext cx="70001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1312</xdr:row>
      <xdr:rowOff>61913</xdr:rowOff>
    </xdr:from>
    <xdr:to>
      <xdr:col>0</xdr:col>
      <xdr:colOff>811614</xdr:colOff>
      <xdr:row>1312</xdr:row>
      <xdr:rowOff>1204913</xdr:rowOff>
    </xdr:to>
    <xdr:pic>
      <xdr:nvPicPr>
        <xdr:cNvPr id="855" name="Immagine 854">
          <a:extLst>
            <a:ext uri="{FF2B5EF4-FFF2-40B4-BE49-F238E27FC236}">
              <a16:creationId xmlns:a16="http://schemas.microsoft.com/office/drawing/2014/main" id="{0C457BEC-8E27-14EF-D0F0-F4F402068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23418988"/>
          <a:ext cx="76398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1313</xdr:row>
      <xdr:rowOff>61913</xdr:rowOff>
    </xdr:from>
    <xdr:to>
      <xdr:col>0</xdr:col>
      <xdr:colOff>904875</xdr:colOff>
      <xdr:row>1313</xdr:row>
      <xdr:rowOff>1204913</xdr:rowOff>
    </xdr:to>
    <xdr:pic>
      <xdr:nvPicPr>
        <xdr:cNvPr id="857" name="Immagine 856">
          <a:extLst>
            <a:ext uri="{FF2B5EF4-FFF2-40B4-BE49-F238E27FC236}">
              <a16:creationId xmlns:a16="http://schemas.microsoft.com/office/drawing/2014/main" id="{EC433968-F28B-2FA2-CBE9-73AF16ED3D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24685813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1318</xdr:row>
      <xdr:rowOff>61913</xdr:rowOff>
    </xdr:from>
    <xdr:to>
      <xdr:col>0</xdr:col>
      <xdr:colOff>1038397</xdr:colOff>
      <xdr:row>1318</xdr:row>
      <xdr:rowOff>1204913</xdr:rowOff>
    </xdr:to>
    <xdr:pic>
      <xdr:nvPicPr>
        <xdr:cNvPr id="859" name="Immagine 858">
          <a:extLst>
            <a:ext uri="{FF2B5EF4-FFF2-40B4-BE49-F238E27FC236}">
              <a16:creationId xmlns:a16="http://schemas.microsoft.com/office/drawing/2014/main" id="{802F292E-5781-FB61-32C1-76C667835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25952638"/>
          <a:ext cx="99077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1321</xdr:row>
      <xdr:rowOff>61913</xdr:rowOff>
    </xdr:from>
    <xdr:to>
      <xdr:col>0</xdr:col>
      <xdr:colOff>770424</xdr:colOff>
      <xdr:row>1321</xdr:row>
      <xdr:rowOff>1204913</xdr:rowOff>
    </xdr:to>
    <xdr:pic>
      <xdr:nvPicPr>
        <xdr:cNvPr id="861" name="Immagine 860">
          <a:extLst>
            <a:ext uri="{FF2B5EF4-FFF2-40B4-BE49-F238E27FC236}">
              <a16:creationId xmlns:a16="http://schemas.microsoft.com/office/drawing/2014/main" id="{EA6DFC48-1E9F-ABEB-578B-5E8BE5DC34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27219463"/>
          <a:ext cx="72279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1324</xdr:row>
      <xdr:rowOff>61913</xdr:rowOff>
    </xdr:from>
    <xdr:to>
      <xdr:col>0</xdr:col>
      <xdr:colOff>690563</xdr:colOff>
      <xdr:row>1324</xdr:row>
      <xdr:rowOff>1204913</xdr:rowOff>
    </xdr:to>
    <xdr:pic>
      <xdr:nvPicPr>
        <xdr:cNvPr id="863" name="Immagine 862">
          <a:extLst>
            <a:ext uri="{FF2B5EF4-FFF2-40B4-BE49-F238E27FC236}">
              <a16:creationId xmlns:a16="http://schemas.microsoft.com/office/drawing/2014/main" id="{D781BFC8-FC71-F2ED-BF17-E91C4271B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310199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1330</xdr:row>
      <xdr:rowOff>61913</xdr:rowOff>
    </xdr:from>
    <xdr:to>
      <xdr:col>0</xdr:col>
      <xdr:colOff>904875</xdr:colOff>
      <xdr:row>1330</xdr:row>
      <xdr:rowOff>1204913</xdr:rowOff>
    </xdr:to>
    <xdr:pic>
      <xdr:nvPicPr>
        <xdr:cNvPr id="865" name="Immagine 864">
          <a:extLst>
            <a:ext uri="{FF2B5EF4-FFF2-40B4-BE49-F238E27FC236}">
              <a16:creationId xmlns:a16="http://schemas.microsoft.com/office/drawing/2014/main" id="{7E99DD85-1E10-9353-16DE-6E4455AEFE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38620888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1332</xdr:row>
      <xdr:rowOff>61913</xdr:rowOff>
    </xdr:from>
    <xdr:to>
      <xdr:col>0</xdr:col>
      <xdr:colOff>904457</xdr:colOff>
      <xdr:row>1332</xdr:row>
      <xdr:rowOff>1204913</xdr:rowOff>
    </xdr:to>
    <xdr:pic>
      <xdr:nvPicPr>
        <xdr:cNvPr id="867" name="Immagine 866">
          <a:extLst>
            <a:ext uri="{FF2B5EF4-FFF2-40B4-BE49-F238E27FC236}">
              <a16:creationId xmlns:a16="http://schemas.microsoft.com/office/drawing/2014/main" id="{0D4B3A35-2A94-ED0D-7A8E-D838327B1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4115453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1333</xdr:row>
      <xdr:rowOff>61913</xdr:rowOff>
    </xdr:from>
    <xdr:to>
      <xdr:col>0</xdr:col>
      <xdr:colOff>904457</xdr:colOff>
      <xdr:row>1333</xdr:row>
      <xdr:rowOff>1204913</xdr:rowOff>
    </xdr:to>
    <xdr:pic>
      <xdr:nvPicPr>
        <xdr:cNvPr id="869" name="Immagine 868">
          <a:extLst>
            <a:ext uri="{FF2B5EF4-FFF2-40B4-BE49-F238E27FC236}">
              <a16:creationId xmlns:a16="http://schemas.microsoft.com/office/drawing/2014/main" id="{429F56A9-BB52-0802-5AD3-48F8B84F7B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4242136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1337</xdr:row>
      <xdr:rowOff>61913</xdr:rowOff>
    </xdr:from>
    <xdr:to>
      <xdr:col>0</xdr:col>
      <xdr:colOff>811614</xdr:colOff>
      <xdr:row>1337</xdr:row>
      <xdr:rowOff>1204913</xdr:rowOff>
    </xdr:to>
    <xdr:pic>
      <xdr:nvPicPr>
        <xdr:cNvPr id="871" name="Immagine 870">
          <a:extLst>
            <a:ext uri="{FF2B5EF4-FFF2-40B4-BE49-F238E27FC236}">
              <a16:creationId xmlns:a16="http://schemas.microsoft.com/office/drawing/2014/main" id="{EE295128-59A7-E560-A255-FA2281798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46221838"/>
          <a:ext cx="76398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1339</xdr:row>
      <xdr:rowOff>61913</xdr:rowOff>
    </xdr:from>
    <xdr:to>
      <xdr:col>0</xdr:col>
      <xdr:colOff>913263</xdr:colOff>
      <xdr:row>1339</xdr:row>
      <xdr:rowOff>1204913</xdr:rowOff>
    </xdr:to>
    <xdr:pic>
      <xdr:nvPicPr>
        <xdr:cNvPr id="873" name="Immagine 872">
          <a:extLst>
            <a:ext uri="{FF2B5EF4-FFF2-40B4-BE49-F238E27FC236}">
              <a16:creationId xmlns:a16="http://schemas.microsoft.com/office/drawing/2014/main" id="{3C64EE1C-516E-9527-BCFA-300CCE9CE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47488663"/>
          <a:ext cx="8656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1340</xdr:row>
      <xdr:rowOff>61913</xdr:rowOff>
    </xdr:from>
    <xdr:to>
      <xdr:col>1</xdr:col>
      <xdr:colOff>0</xdr:colOff>
      <xdr:row>1340</xdr:row>
      <xdr:rowOff>1204913</xdr:rowOff>
    </xdr:to>
    <xdr:pic>
      <xdr:nvPicPr>
        <xdr:cNvPr id="875" name="Immagine 874">
          <a:extLst>
            <a:ext uri="{FF2B5EF4-FFF2-40B4-BE49-F238E27FC236}">
              <a16:creationId xmlns:a16="http://schemas.microsoft.com/office/drawing/2014/main" id="{09B5FCF8-E0CE-9419-7CC5-64EEABD3B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48755488"/>
          <a:ext cx="182373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1343</xdr:row>
      <xdr:rowOff>61913</xdr:rowOff>
    </xdr:from>
    <xdr:to>
      <xdr:col>1</xdr:col>
      <xdr:colOff>0</xdr:colOff>
      <xdr:row>1343</xdr:row>
      <xdr:rowOff>1204913</xdr:rowOff>
    </xdr:to>
    <xdr:pic>
      <xdr:nvPicPr>
        <xdr:cNvPr id="877" name="Immagine 876">
          <a:extLst>
            <a:ext uri="{FF2B5EF4-FFF2-40B4-BE49-F238E27FC236}">
              <a16:creationId xmlns:a16="http://schemas.microsoft.com/office/drawing/2014/main" id="{A7A7DA73-D6A2-61D4-BA40-B2F2417A1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50022313"/>
          <a:ext cx="189067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1344</xdr:row>
      <xdr:rowOff>61913</xdr:rowOff>
    </xdr:from>
    <xdr:to>
      <xdr:col>1</xdr:col>
      <xdr:colOff>0</xdr:colOff>
      <xdr:row>1344</xdr:row>
      <xdr:rowOff>1204913</xdr:rowOff>
    </xdr:to>
    <xdr:pic>
      <xdr:nvPicPr>
        <xdr:cNvPr id="879" name="Immagine 878">
          <a:extLst>
            <a:ext uri="{FF2B5EF4-FFF2-40B4-BE49-F238E27FC236}">
              <a16:creationId xmlns:a16="http://schemas.microsoft.com/office/drawing/2014/main" id="{EEA13A05-7E7B-3C13-3E92-EE5E8812A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51289138"/>
          <a:ext cx="206117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1346</xdr:row>
      <xdr:rowOff>61913</xdr:rowOff>
    </xdr:from>
    <xdr:to>
      <xdr:col>0</xdr:col>
      <xdr:colOff>912050</xdr:colOff>
      <xdr:row>1346</xdr:row>
      <xdr:rowOff>1204913</xdr:rowOff>
    </xdr:to>
    <xdr:pic>
      <xdr:nvPicPr>
        <xdr:cNvPr id="881" name="Immagine 880">
          <a:extLst>
            <a:ext uri="{FF2B5EF4-FFF2-40B4-BE49-F238E27FC236}">
              <a16:creationId xmlns:a16="http://schemas.microsoft.com/office/drawing/2014/main" id="{3168007D-6FAD-10D7-C72D-3E1B940A4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52555963"/>
          <a:ext cx="86442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1347</xdr:row>
      <xdr:rowOff>61913</xdr:rowOff>
    </xdr:from>
    <xdr:to>
      <xdr:col>0</xdr:col>
      <xdr:colOff>1181764</xdr:colOff>
      <xdr:row>1347</xdr:row>
      <xdr:rowOff>1204913</xdr:rowOff>
    </xdr:to>
    <xdr:pic>
      <xdr:nvPicPr>
        <xdr:cNvPr id="883" name="Immagine 882">
          <a:extLst>
            <a:ext uri="{FF2B5EF4-FFF2-40B4-BE49-F238E27FC236}">
              <a16:creationId xmlns:a16="http://schemas.microsoft.com/office/drawing/2014/main" id="{8A40AEA8-C47A-BEE7-2117-D0FEC92CE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53822788"/>
          <a:ext cx="113413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1348</xdr:row>
      <xdr:rowOff>61913</xdr:rowOff>
    </xdr:from>
    <xdr:to>
      <xdr:col>0</xdr:col>
      <xdr:colOff>811614</xdr:colOff>
      <xdr:row>1348</xdr:row>
      <xdr:rowOff>1204913</xdr:rowOff>
    </xdr:to>
    <xdr:pic>
      <xdr:nvPicPr>
        <xdr:cNvPr id="885" name="Immagine 884">
          <a:extLst>
            <a:ext uri="{FF2B5EF4-FFF2-40B4-BE49-F238E27FC236}">
              <a16:creationId xmlns:a16="http://schemas.microsoft.com/office/drawing/2014/main" id="{E82F92DA-B0CE-1358-27BE-4A707BF41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55089613"/>
          <a:ext cx="76398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1351</xdr:row>
      <xdr:rowOff>61913</xdr:rowOff>
    </xdr:from>
    <xdr:to>
      <xdr:col>0</xdr:col>
      <xdr:colOff>690563</xdr:colOff>
      <xdr:row>1351</xdr:row>
      <xdr:rowOff>1204913</xdr:rowOff>
    </xdr:to>
    <xdr:pic>
      <xdr:nvPicPr>
        <xdr:cNvPr id="887" name="Immagine 886">
          <a:extLst>
            <a:ext uri="{FF2B5EF4-FFF2-40B4-BE49-F238E27FC236}">
              <a16:creationId xmlns:a16="http://schemas.microsoft.com/office/drawing/2014/main" id="{01456C1D-2DDD-2738-C26A-202B3E611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563564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1353</xdr:row>
      <xdr:rowOff>61913</xdr:rowOff>
    </xdr:from>
    <xdr:to>
      <xdr:col>0</xdr:col>
      <xdr:colOff>690563</xdr:colOff>
      <xdr:row>1353</xdr:row>
      <xdr:rowOff>1204913</xdr:rowOff>
    </xdr:to>
    <xdr:pic>
      <xdr:nvPicPr>
        <xdr:cNvPr id="889" name="Immagine 888">
          <a:extLst>
            <a:ext uri="{FF2B5EF4-FFF2-40B4-BE49-F238E27FC236}">
              <a16:creationId xmlns:a16="http://schemas.microsoft.com/office/drawing/2014/main" id="{DABC20EF-847D-50F9-3885-27107EA65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576232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1357</xdr:row>
      <xdr:rowOff>61913</xdr:rowOff>
    </xdr:from>
    <xdr:to>
      <xdr:col>0</xdr:col>
      <xdr:colOff>691427</xdr:colOff>
      <xdr:row>1357</xdr:row>
      <xdr:rowOff>1204913</xdr:rowOff>
    </xdr:to>
    <xdr:pic>
      <xdr:nvPicPr>
        <xdr:cNvPr id="891" name="Immagine 890">
          <a:extLst>
            <a:ext uri="{FF2B5EF4-FFF2-40B4-BE49-F238E27FC236}">
              <a16:creationId xmlns:a16="http://schemas.microsoft.com/office/drawing/2014/main" id="{1D581101-BD7B-C499-79A8-A9951F3A1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61423738"/>
          <a:ext cx="64380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1359</xdr:row>
      <xdr:rowOff>61913</xdr:rowOff>
    </xdr:from>
    <xdr:to>
      <xdr:col>0</xdr:col>
      <xdr:colOff>651563</xdr:colOff>
      <xdr:row>1359</xdr:row>
      <xdr:rowOff>1204913</xdr:rowOff>
    </xdr:to>
    <xdr:pic>
      <xdr:nvPicPr>
        <xdr:cNvPr id="893" name="Immagine 892">
          <a:extLst>
            <a:ext uri="{FF2B5EF4-FFF2-40B4-BE49-F238E27FC236}">
              <a16:creationId xmlns:a16="http://schemas.microsoft.com/office/drawing/2014/main" id="{A133DECD-FBAA-12BA-8331-00D614EF48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63957388"/>
          <a:ext cx="603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1360</xdr:row>
      <xdr:rowOff>61913</xdr:rowOff>
    </xdr:from>
    <xdr:to>
      <xdr:col>0</xdr:col>
      <xdr:colOff>690563</xdr:colOff>
      <xdr:row>1360</xdr:row>
      <xdr:rowOff>1204913</xdr:rowOff>
    </xdr:to>
    <xdr:pic>
      <xdr:nvPicPr>
        <xdr:cNvPr id="895" name="Immagine 894">
          <a:extLst>
            <a:ext uri="{FF2B5EF4-FFF2-40B4-BE49-F238E27FC236}">
              <a16:creationId xmlns:a16="http://schemas.microsoft.com/office/drawing/2014/main" id="{7C47E3B3-219F-984E-0366-336115020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652242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1363</xdr:row>
      <xdr:rowOff>61913</xdr:rowOff>
    </xdr:from>
    <xdr:to>
      <xdr:col>0</xdr:col>
      <xdr:colOff>810618</xdr:colOff>
      <xdr:row>1363</xdr:row>
      <xdr:rowOff>1204913</xdr:rowOff>
    </xdr:to>
    <xdr:pic>
      <xdr:nvPicPr>
        <xdr:cNvPr id="897" name="Immagine 896">
          <a:extLst>
            <a:ext uri="{FF2B5EF4-FFF2-40B4-BE49-F238E27FC236}">
              <a16:creationId xmlns:a16="http://schemas.microsoft.com/office/drawing/2014/main" id="{E8C233EE-6D01-0E9F-1138-15BC4EEEF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69024688"/>
          <a:ext cx="76299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1366</xdr:row>
      <xdr:rowOff>61913</xdr:rowOff>
    </xdr:from>
    <xdr:to>
      <xdr:col>0</xdr:col>
      <xdr:colOff>809625</xdr:colOff>
      <xdr:row>1366</xdr:row>
      <xdr:rowOff>1204913</xdr:rowOff>
    </xdr:to>
    <xdr:pic>
      <xdr:nvPicPr>
        <xdr:cNvPr id="899" name="Immagine 898">
          <a:extLst>
            <a:ext uri="{FF2B5EF4-FFF2-40B4-BE49-F238E27FC236}">
              <a16:creationId xmlns:a16="http://schemas.microsoft.com/office/drawing/2014/main" id="{17FABBB2-5A69-295C-491F-674C24D6D7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71558338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1373</xdr:row>
      <xdr:rowOff>61913</xdr:rowOff>
    </xdr:from>
    <xdr:to>
      <xdr:col>0</xdr:col>
      <xdr:colOff>690563</xdr:colOff>
      <xdr:row>1373</xdr:row>
      <xdr:rowOff>1204913</xdr:rowOff>
    </xdr:to>
    <xdr:pic>
      <xdr:nvPicPr>
        <xdr:cNvPr id="901" name="Immagine 900">
          <a:extLst>
            <a:ext uri="{FF2B5EF4-FFF2-40B4-BE49-F238E27FC236}">
              <a16:creationId xmlns:a16="http://schemas.microsoft.com/office/drawing/2014/main" id="{3B23210D-4F96-0FDC-05DA-C91115F1FA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778924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1374</xdr:row>
      <xdr:rowOff>61913</xdr:rowOff>
    </xdr:from>
    <xdr:to>
      <xdr:col>0</xdr:col>
      <xdr:colOff>690563</xdr:colOff>
      <xdr:row>1374</xdr:row>
      <xdr:rowOff>1204913</xdr:rowOff>
    </xdr:to>
    <xdr:pic>
      <xdr:nvPicPr>
        <xdr:cNvPr id="903" name="Immagine 902">
          <a:extLst>
            <a:ext uri="{FF2B5EF4-FFF2-40B4-BE49-F238E27FC236}">
              <a16:creationId xmlns:a16="http://schemas.microsoft.com/office/drawing/2014/main" id="{BF81323D-C117-B00C-D4D4-72D21D9CB7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791592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1380</xdr:row>
      <xdr:rowOff>61913</xdr:rowOff>
    </xdr:from>
    <xdr:to>
      <xdr:col>0</xdr:col>
      <xdr:colOff>933350</xdr:colOff>
      <xdr:row>1380</xdr:row>
      <xdr:rowOff>1204913</xdr:rowOff>
    </xdr:to>
    <xdr:pic>
      <xdr:nvPicPr>
        <xdr:cNvPr id="905" name="Immagine 904">
          <a:extLst>
            <a:ext uri="{FF2B5EF4-FFF2-40B4-BE49-F238E27FC236}">
              <a16:creationId xmlns:a16="http://schemas.microsoft.com/office/drawing/2014/main" id="{D7CF413A-8666-61D2-0D30-53B167550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80426113"/>
          <a:ext cx="88572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1388</xdr:row>
      <xdr:rowOff>61913</xdr:rowOff>
    </xdr:from>
    <xdr:to>
      <xdr:col>0</xdr:col>
      <xdr:colOff>811614</xdr:colOff>
      <xdr:row>1388</xdr:row>
      <xdr:rowOff>1204913</xdr:rowOff>
    </xdr:to>
    <xdr:pic>
      <xdr:nvPicPr>
        <xdr:cNvPr id="907" name="Immagine 906">
          <a:extLst>
            <a:ext uri="{FF2B5EF4-FFF2-40B4-BE49-F238E27FC236}">
              <a16:creationId xmlns:a16="http://schemas.microsoft.com/office/drawing/2014/main" id="{CBDA6B54-877C-7D26-7BB2-B0E83B4C9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84226588"/>
          <a:ext cx="76398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1390</xdr:row>
      <xdr:rowOff>61913</xdr:rowOff>
    </xdr:from>
    <xdr:to>
      <xdr:col>0</xdr:col>
      <xdr:colOff>690563</xdr:colOff>
      <xdr:row>1390</xdr:row>
      <xdr:rowOff>1204913</xdr:rowOff>
    </xdr:to>
    <xdr:pic>
      <xdr:nvPicPr>
        <xdr:cNvPr id="909" name="Immagine 908">
          <a:extLst>
            <a:ext uri="{FF2B5EF4-FFF2-40B4-BE49-F238E27FC236}">
              <a16:creationId xmlns:a16="http://schemas.microsoft.com/office/drawing/2014/main" id="{027289B5-1AE2-C0D2-C06C-CFB31FEC1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854934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1394</xdr:row>
      <xdr:rowOff>61913</xdr:rowOff>
    </xdr:from>
    <xdr:to>
      <xdr:col>0</xdr:col>
      <xdr:colOff>690563</xdr:colOff>
      <xdr:row>1394</xdr:row>
      <xdr:rowOff>1204913</xdr:rowOff>
    </xdr:to>
    <xdr:pic>
      <xdr:nvPicPr>
        <xdr:cNvPr id="911" name="Immagine 910">
          <a:extLst>
            <a:ext uri="{FF2B5EF4-FFF2-40B4-BE49-F238E27FC236}">
              <a16:creationId xmlns:a16="http://schemas.microsoft.com/office/drawing/2014/main" id="{1BC8DB64-5471-F69C-50BB-C382B53BB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867602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1395</xdr:row>
      <xdr:rowOff>61913</xdr:rowOff>
    </xdr:from>
    <xdr:to>
      <xdr:col>0</xdr:col>
      <xdr:colOff>690563</xdr:colOff>
      <xdr:row>1395</xdr:row>
      <xdr:rowOff>1204913</xdr:rowOff>
    </xdr:to>
    <xdr:pic>
      <xdr:nvPicPr>
        <xdr:cNvPr id="913" name="Immagine 912">
          <a:extLst>
            <a:ext uri="{FF2B5EF4-FFF2-40B4-BE49-F238E27FC236}">
              <a16:creationId xmlns:a16="http://schemas.microsoft.com/office/drawing/2014/main" id="{57893B95-C18C-98DC-71C3-265169B59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880270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1397</xdr:row>
      <xdr:rowOff>61913</xdr:rowOff>
    </xdr:from>
    <xdr:to>
      <xdr:col>0</xdr:col>
      <xdr:colOff>690563</xdr:colOff>
      <xdr:row>1397</xdr:row>
      <xdr:rowOff>1204913</xdr:rowOff>
    </xdr:to>
    <xdr:pic>
      <xdr:nvPicPr>
        <xdr:cNvPr id="915" name="Immagine 914">
          <a:extLst>
            <a:ext uri="{FF2B5EF4-FFF2-40B4-BE49-F238E27FC236}">
              <a16:creationId xmlns:a16="http://schemas.microsoft.com/office/drawing/2014/main" id="{6C35CDEE-5830-7793-2A55-77A93FC4E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892938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1399</xdr:row>
      <xdr:rowOff>61913</xdr:rowOff>
    </xdr:from>
    <xdr:to>
      <xdr:col>0</xdr:col>
      <xdr:colOff>690563</xdr:colOff>
      <xdr:row>1399</xdr:row>
      <xdr:rowOff>1204913</xdr:rowOff>
    </xdr:to>
    <xdr:pic>
      <xdr:nvPicPr>
        <xdr:cNvPr id="917" name="Immagine 916">
          <a:extLst>
            <a:ext uri="{FF2B5EF4-FFF2-40B4-BE49-F238E27FC236}">
              <a16:creationId xmlns:a16="http://schemas.microsoft.com/office/drawing/2014/main" id="{2F04D3EE-F7E7-7177-AFD5-559ABF22C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918275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1400</xdr:row>
      <xdr:rowOff>61913</xdr:rowOff>
    </xdr:from>
    <xdr:to>
      <xdr:col>0</xdr:col>
      <xdr:colOff>905713</xdr:colOff>
      <xdr:row>1400</xdr:row>
      <xdr:rowOff>1204913</xdr:rowOff>
    </xdr:to>
    <xdr:pic>
      <xdr:nvPicPr>
        <xdr:cNvPr id="919" name="Immagine 918">
          <a:extLst>
            <a:ext uri="{FF2B5EF4-FFF2-40B4-BE49-F238E27FC236}">
              <a16:creationId xmlns:a16="http://schemas.microsoft.com/office/drawing/2014/main" id="{E9190838-1E0D-4BB0-D9D2-D5F93DC5A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93094363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1402</xdr:row>
      <xdr:rowOff>61913</xdr:rowOff>
    </xdr:from>
    <xdr:to>
      <xdr:col>0</xdr:col>
      <xdr:colOff>874201</xdr:colOff>
      <xdr:row>1402</xdr:row>
      <xdr:rowOff>1204913</xdr:rowOff>
    </xdr:to>
    <xdr:pic>
      <xdr:nvPicPr>
        <xdr:cNvPr id="921" name="Immagine 920">
          <a:extLst>
            <a:ext uri="{FF2B5EF4-FFF2-40B4-BE49-F238E27FC236}">
              <a16:creationId xmlns:a16="http://schemas.microsoft.com/office/drawing/2014/main" id="{FDC5E7D1-51AE-4BEE-7370-EEC37733D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94361188"/>
          <a:ext cx="82657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1404</xdr:row>
      <xdr:rowOff>61913</xdr:rowOff>
    </xdr:from>
    <xdr:to>
      <xdr:col>0</xdr:col>
      <xdr:colOff>908719</xdr:colOff>
      <xdr:row>1404</xdr:row>
      <xdr:rowOff>1204913</xdr:rowOff>
    </xdr:to>
    <xdr:pic>
      <xdr:nvPicPr>
        <xdr:cNvPr id="923" name="Immagine 922">
          <a:extLst>
            <a:ext uri="{FF2B5EF4-FFF2-40B4-BE49-F238E27FC236}">
              <a16:creationId xmlns:a16="http://schemas.microsoft.com/office/drawing/2014/main" id="{195CDF4C-39C2-6127-8D09-82C1C64C8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96894838"/>
          <a:ext cx="86109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1406</xdr:row>
      <xdr:rowOff>61913</xdr:rowOff>
    </xdr:from>
    <xdr:to>
      <xdr:col>0</xdr:col>
      <xdr:colOff>690563</xdr:colOff>
      <xdr:row>1406</xdr:row>
      <xdr:rowOff>1204913</xdr:rowOff>
    </xdr:to>
    <xdr:pic>
      <xdr:nvPicPr>
        <xdr:cNvPr id="925" name="Immagine 924">
          <a:extLst>
            <a:ext uri="{FF2B5EF4-FFF2-40B4-BE49-F238E27FC236}">
              <a16:creationId xmlns:a16="http://schemas.microsoft.com/office/drawing/2014/main" id="{F5EB3291-1203-B693-67B9-EB46CC262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7994284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1409</xdr:row>
      <xdr:rowOff>61913</xdr:rowOff>
    </xdr:from>
    <xdr:to>
      <xdr:col>0</xdr:col>
      <xdr:colOff>690563</xdr:colOff>
      <xdr:row>1409</xdr:row>
      <xdr:rowOff>1204913</xdr:rowOff>
    </xdr:to>
    <xdr:pic>
      <xdr:nvPicPr>
        <xdr:cNvPr id="927" name="Immagine 926">
          <a:extLst>
            <a:ext uri="{FF2B5EF4-FFF2-40B4-BE49-F238E27FC236}">
              <a16:creationId xmlns:a16="http://schemas.microsoft.com/office/drawing/2014/main" id="{583166DE-FF0E-C304-9B47-E6DAB8CE47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019621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1410</xdr:row>
      <xdr:rowOff>61913</xdr:rowOff>
    </xdr:from>
    <xdr:to>
      <xdr:col>0</xdr:col>
      <xdr:colOff>836755</xdr:colOff>
      <xdr:row>1410</xdr:row>
      <xdr:rowOff>1204913</xdr:rowOff>
    </xdr:to>
    <xdr:pic>
      <xdr:nvPicPr>
        <xdr:cNvPr id="929" name="Immagine 928">
          <a:extLst>
            <a:ext uri="{FF2B5EF4-FFF2-40B4-BE49-F238E27FC236}">
              <a16:creationId xmlns:a16="http://schemas.microsoft.com/office/drawing/2014/main" id="{738DA162-C21F-041D-82CE-3743D945E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03228963"/>
          <a:ext cx="78913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1412</xdr:row>
      <xdr:rowOff>61913</xdr:rowOff>
    </xdr:from>
    <xdr:to>
      <xdr:col>0</xdr:col>
      <xdr:colOff>690563</xdr:colOff>
      <xdr:row>1412</xdr:row>
      <xdr:rowOff>1204913</xdr:rowOff>
    </xdr:to>
    <xdr:pic>
      <xdr:nvPicPr>
        <xdr:cNvPr id="931" name="Immagine 930">
          <a:extLst>
            <a:ext uri="{FF2B5EF4-FFF2-40B4-BE49-F238E27FC236}">
              <a16:creationId xmlns:a16="http://schemas.microsoft.com/office/drawing/2014/main" id="{06822701-A78F-410E-5216-4DE9B549A5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057626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1417</xdr:row>
      <xdr:rowOff>61913</xdr:rowOff>
    </xdr:from>
    <xdr:to>
      <xdr:col>0</xdr:col>
      <xdr:colOff>690563</xdr:colOff>
      <xdr:row>1417</xdr:row>
      <xdr:rowOff>1204913</xdr:rowOff>
    </xdr:to>
    <xdr:pic>
      <xdr:nvPicPr>
        <xdr:cNvPr id="933" name="Immagine 932">
          <a:extLst>
            <a:ext uri="{FF2B5EF4-FFF2-40B4-BE49-F238E27FC236}">
              <a16:creationId xmlns:a16="http://schemas.microsoft.com/office/drawing/2014/main" id="{C99C8342-C311-49EA-7E06-E9C81460D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070294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1420</xdr:row>
      <xdr:rowOff>61913</xdr:rowOff>
    </xdr:from>
    <xdr:to>
      <xdr:col>0</xdr:col>
      <xdr:colOff>690563</xdr:colOff>
      <xdr:row>1420</xdr:row>
      <xdr:rowOff>1204913</xdr:rowOff>
    </xdr:to>
    <xdr:pic>
      <xdr:nvPicPr>
        <xdr:cNvPr id="935" name="Immagine 934">
          <a:extLst>
            <a:ext uri="{FF2B5EF4-FFF2-40B4-BE49-F238E27FC236}">
              <a16:creationId xmlns:a16="http://schemas.microsoft.com/office/drawing/2014/main" id="{C5F79AC6-FC14-D243-7C00-F055B7EC84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082962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1423</xdr:row>
      <xdr:rowOff>61913</xdr:rowOff>
    </xdr:from>
    <xdr:to>
      <xdr:col>0</xdr:col>
      <xdr:colOff>690563</xdr:colOff>
      <xdr:row>1423</xdr:row>
      <xdr:rowOff>1204913</xdr:rowOff>
    </xdr:to>
    <xdr:pic>
      <xdr:nvPicPr>
        <xdr:cNvPr id="937" name="Immagine 936">
          <a:extLst>
            <a:ext uri="{FF2B5EF4-FFF2-40B4-BE49-F238E27FC236}">
              <a16:creationId xmlns:a16="http://schemas.microsoft.com/office/drawing/2014/main" id="{B2018F0B-E332-0DC7-ECC9-BE257E214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120967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1429</xdr:row>
      <xdr:rowOff>61913</xdr:rowOff>
    </xdr:from>
    <xdr:to>
      <xdr:col>0</xdr:col>
      <xdr:colOff>690563</xdr:colOff>
      <xdr:row>1429</xdr:row>
      <xdr:rowOff>1204913</xdr:rowOff>
    </xdr:to>
    <xdr:pic>
      <xdr:nvPicPr>
        <xdr:cNvPr id="939" name="Immagine 938">
          <a:extLst>
            <a:ext uri="{FF2B5EF4-FFF2-40B4-BE49-F238E27FC236}">
              <a16:creationId xmlns:a16="http://schemas.microsoft.com/office/drawing/2014/main" id="{4F762FC3-CC5C-7406-E031-E756D8A54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133635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1436</xdr:row>
      <xdr:rowOff>61913</xdr:rowOff>
    </xdr:from>
    <xdr:to>
      <xdr:col>0</xdr:col>
      <xdr:colOff>690563</xdr:colOff>
      <xdr:row>1436</xdr:row>
      <xdr:rowOff>1204913</xdr:rowOff>
    </xdr:to>
    <xdr:pic>
      <xdr:nvPicPr>
        <xdr:cNvPr id="941" name="Immagine 940">
          <a:extLst>
            <a:ext uri="{FF2B5EF4-FFF2-40B4-BE49-F238E27FC236}">
              <a16:creationId xmlns:a16="http://schemas.microsoft.com/office/drawing/2014/main" id="{009052F2-0554-8C25-78CA-4A3D77A67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171640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1440</xdr:row>
      <xdr:rowOff>61913</xdr:rowOff>
    </xdr:from>
    <xdr:to>
      <xdr:col>0</xdr:col>
      <xdr:colOff>886043</xdr:colOff>
      <xdr:row>1440</xdr:row>
      <xdr:rowOff>1204913</xdr:rowOff>
    </xdr:to>
    <xdr:pic>
      <xdr:nvPicPr>
        <xdr:cNvPr id="943" name="Immagine 942">
          <a:extLst>
            <a:ext uri="{FF2B5EF4-FFF2-40B4-BE49-F238E27FC236}">
              <a16:creationId xmlns:a16="http://schemas.microsoft.com/office/drawing/2014/main" id="{6CA83ECA-DACB-7BE9-14A6-6047AF3A0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19697688"/>
          <a:ext cx="8384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1441</xdr:row>
      <xdr:rowOff>61913</xdr:rowOff>
    </xdr:from>
    <xdr:to>
      <xdr:col>0</xdr:col>
      <xdr:colOff>690563</xdr:colOff>
      <xdr:row>1441</xdr:row>
      <xdr:rowOff>1204913</xdr:rowOff>
    </xdr:to>
    <xdr:pic>
      <xdr:nvPicPr>
        <xdr:cNvPr id="945" name="Immagine 944">
          <a:extLst>
            <a:ext uri="{FF2B5EF4-FFF2-40B4-BE49-F238E27FC236}">
              <a16:creationId xmlns:a16="http://schemas.microsoft.com/office/drawing/2014/main" id="{B4D14602-C26C-1AD0-9895-26B288A41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209645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1442</xdr:row>
      <xdr:rowOff>61913</xdr:rowOff>
    </xdr:from>
    <xdr:to>
      <xdr:col>0</xdr:col>
      <xdr:colOff>690563</xdr:colOff>
      <xdr:row>1442</xdr:row>
      <xdr:rowOff>1204913</xdr:rowOff>
    </xdr:to>
    <xdr:pic>
      <xdr:nvPicPr>
        <xdr:cNvPr id="947" name="Immagine 946">
          <a:extLst>
            <a:ext uri="{FF2B5EF4-FFF2-40B4-BE49-F238E27FC236}">
              <a16:creationId xmlns:a16="http://schemas.microsoft.com/office/drawing/2014/main" id="{3EE00FCE-F0B9-E642-B90E-380162C2A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222313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1451</xdr:row>
      <xdr:rowOff>61913</xdr:rowOff>
    </xdr:from>
    <xdr:to>
      <xdr:col>0</xdr:col>
      <xdr:colOff>864966</xdr:colOff>
      <xdr:row>1451</xdr:row>
      <xdr:rowOff>1204913</xdr:rowOff>
    </xdr:to>
    <xdr:pic>
      <xdr:nvPicPr>
        <xdr:cNvPr id="949" name="Immagine 948">
          <a:extLst>
            <a:ext uri="{FF2B5EF4-FFF2-40B4-BE49-F238E27FC236}">
              <a16:creationId xmlns:a16="http://schemas.microsoft.com/office/drawing/2014/main" id="{59C3AA85-D16D-377B-8FAF-A7E44F710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29832288"/>
          <a:ext cx="81734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1452</xdr:row>
      <xdr:rowOff>61913</xdr:rowOff>
    </xdr:from>
    <xdr:to>
      <xdr:col>0</xdr:col>
      <xdr:colOff>884844</xdr:colOff>
      <xdr:row>1452</xdr:row>
      <xdr:rowOff>1204913</xdr:rowOff>
    </xdr:to>
    <xdr:pic>
      <xdr:nvPicPr>
        <xdr:cNvPr id="951" name="Immagine 950">
          <a:extLst>
            <a:ext uri="{FF2B5EF4-FFF2-40B4-BE49-F238E27FC236}">
              <a16:creationId xmlns:a16="http://schemas.microsoft.com/office/drawing/2014/main" id="{067371DF-EA47-AF43-49EA-55DDFE138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31099113"/>
          <a:ext cx="83721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1456</xdr:row>
      <xdr:rowOff>61913</xdr:rowOff>
    </xdr:from>
    <xdr:to>
      <xdr:col>0</xdr:col>
      <xdr:colOff>725743</xdr:colOff>
      <xdr:row>1456</xdr:row>
      <xdr:rowOff>1204913</xdr:rowOff>
    </xdr:to>
    <xdr:pic>
      <xdr:nvPicPr>
        <xdr:cNvPr id="953" name="Immagine 952">
          <a:extLst>
            <a:ext uri="{FF2B5EF4-FFF2-40B4-BE49-F238E27FC236}">
              <a16:creationId xmlns:a16="http://schemas.microsoft.com/office/drawing/2014/main" id="{4480943B-EACE-2504-1FB5-8CBBC3A05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36166413"/>
          <a:ext cx="6781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1465</xdr:row>
      <xdr:rowOff>61913</xdr:rowOff>
    </xdr:from>
    <xdr:to>
      <xdr:col>0</xdr:col>
      <xdr:colOff>894432</xdr:colOff>
      <xdr:row>1465</xdr:row>
      <xdr:rowOff>1204913</xdr:rowOff>
    </xdr:to>
    <xdr:pic>
      <xdr:nvPicPr>
        <xdr:cNvPr id="955" name="Immagine 954">
          <a:extLst>
            <a:ext uri="{FF2B5EF4-FFF2-40B4-BE49-F238E27FC236}">
              <a16:creationId xmlns:a16="http://schemas.microsoft.com/office/drawing/2014/main" id="{18EA03B8-EBF0-7A76-AC1A-D715E8062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46301013"/>
          <a:ext cx="84680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1466</xdr:row>
      <xdr:rowOff>61913</xdr:rowOff>
    </xdr:from>
    <xdr:to>
      <xdr:col>0</xdr:col>
      <xdr:colOff>810618</xdr:colOff>
      <xdr:row>1466</xdr:row>
      <xdr:rowOff>1204913</xdr:rowOff>
    </xdr:to>
    <xdr:pic>
      <xdr:nvPicPr>
        <xdr:cNvPr id="957" name="Immagine 956">
          <a:extLst>
            <a:ext uri="{FF2B5EF4-FFF2-40B4-BE49-F238E27FC236}">
              <a16:creationId xmlns:a16="http://schemas.microsoft.com/office/drawing/2014/main" id="{9B9C99AA-4267-125A-167C-A7F79EC87B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47567838"/>
          <a:ext cx="762993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1469</xdr:row>
      <xdr:rowOff>61913</xdr:rowOff>
    </xdr:from>
    <xdr:to>
      <xdr:col>0</xdr:col>
      <xdr:colOff>911656</xdr:colOff>
      <xdr:row>1469</xdr:row>
      <xdr:rowOff>1204913</xdr:rowOff>
    </xdr:to>
    <xdr:pic>
      <xdr:nvPicPr>
        <xdr:cNvPr id="959" name="Immagine 958">
          <a:extLst>
            <a:ext uri="{FF2B5EF4-FFF2-40B4-BE49-F238E27FC236}">
              <a16:creationId xmlns:a16="http://schemas.microsoft.com/office/drawing/2014/main" id="{EA9C61FC-283F-5881-2332-56B8C77CA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51368313"/>
          <a:ext cx="86403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1470</xdr:row>
      <xdr:rowOff>61913</xdr:rowOff>
    </xdr:from>
    <xdr:to>
      <xdr:col>0</xdr:col>
      <xdr:colOff>911656</xdr:colOff>
      <xdr:row>1470</xdr:row>
      <xdr:rowOff>1204913</xdr:rowOff>
    </xdr:to>
    <xdr:pic>
      <xdr:nvPicPr>
        <xdr:cNvPr id="961" name="Immagine 960">
          <a:extLst>
            <a:ext uri="{FF2B5EF4-FFF2-40B4-BE49-F238E27FC236}">
              <a16:creationId xmlns:a16="http://schemas.microsoft.com/office/drawing/2014/main" id="{A1288FFC-60B0-610C-2C89-E20A79D6D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52635138"/>
          <a:ext cx="86403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1474</xdr:row>
      <xdr:rowOff>61913</xdr:rowOff>
    </xdr:from>
    <xdr:to>
      <xdr:col>0</xdr:col>
      <xdr:colOff>904875</xdr:colOff>
      <xdr:row>1474</xdr:row>
      <xdr:rowOff>1204913</xdr:rowOff>
    </xdr:to>
    <xdr:pic>
      <xdr:nvPicPr>
        <xdr:cNvPr id="963" name="Immagine 962">
          <a:extLst>
            <a:ext uri="{FF2B5EF4-FFF2-40B4-BE49-F238E27FC236}">
              <a16:creationId xmlns:a16="http://schemas.microsoft.com/office/drawing/2014/main" id="{36A27CCE-2254-8010-D1F4-E2A46AF76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55168788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1478</xdr:row>
      <xdr:rowOff>61913</xdr:rowOff>
    </xdr:from>
    <xdr:to>
      <xdr:col>0</xdr:col>
      <xdr:colOff>900996</xdr:colOff>
      <xdr:row>1478</xdr:row>
      <xdr:rowOff>1204913</xdr:rowOff>
    </xdr:to>
    <xdr:pic>
      <xdr:nvPicPr>
        <xdr:cNvPr id="965" name="Immagine 964">
          <a:extLst>
            <a:ext uri="{FF2B5EF4-FFF2-40B4-BE49-F238E27FC236}">
              <a16:creationId xmlns:a16="http://schemas.microsoft.com/office/drawing/2014/main" id="{0F77C7BA-AB8C-7957-D9C7-578768CB7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57702438"/>
          <a:ext cx="853371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1482</xdr:row>
      <xdr:rowOff>61913</xdr:rowOff>
    </xdr:from>
    <xdr:to>
      <xdr:col>0</xdr:col>
      <xdr:colOff>690563</xdr:colOff>
      <xdr:row>1482</xdr:row>
      <xdr:rowOff>1204913</xdr:rowOff>
    </xdr:to>
    <xdr:pic>
      <xdr:nvPicPr>
        <xdr:cNvPr id="967" name="Immagine 966">
          <a:extLst>
            <a:ext uri="{FF2B5EF4-FFF2-40B4-BE49-F238E27FC236}">
              <a16:creationId xmlns:a16="http://schemas.microsoft.com/office/drawing/2014/main" id="{86A7C9DA-C6F0-677B-4A05-C9B7AC748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589692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1485</xdr:row>
      <xdr:rowOff>61913</xdr:rowOff>
    </xdr:from>
    <xdr:to>
      <xdr:col>0</xdr:col>
      <xdr:colOff>690563</xdr:colOff>
      <xdr:row>1485</xdr:row>
      <xdr:rowOff>1204913</xdr:rowOff>
    </xdr:to>
    <xdr:pic>
      <xdr:nvPicPr>
        <xdr:cNvPr id="969" name="Immagine 968">
          <a:extLst>
            <a:ext uri="{FF2B5EF4-FFF2-40B4-BE49-F238E27FC236}">
              <a16:creationId xmlns:a16="http://schemas.microsoft.com/office/drawing/2014/main" id="{56A9CF74-62DB-9915-2BAB-A8AE21F4DC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602360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1487</xdr:row>
      <xdr:rowOff>61913</xdr:rowOff>
    </xdr:from>
    <xdr:to>
      <xdr:col>0</xdr:col>
      <xdr:colOff>690563</xdr:colOff>
      <xdr:row>1487</xdr:row>
      <xdr:rowOff>1204913</xdr:rowOff>
    </xdr:to>
    <xdr:pic>
      <xdr:nvPicPr>
        <xdr:cNvPr id="971" name="Immagine 970">
          <a:extLst>
            <a:ext uri="{FF2B5EF4-FFF2-40B4-BE49-F238E27FC236}">
              <a16:creationId xmlns:a16="http://schemas.microsoft.com/office/drawing/2014/main" id="{6710F474-5B5A-AC3C-B9AE-3ECA06F01A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615029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1490</xdr:row>
      <xdr:rowOff>61913</xdr:rowOff>
    </xdr:from>
    <xdr:to>
      <xdr:col>0</xdr:col>
      <xdr:colOff>690563</xdr:colOff>
      <xdr:row>1490</xdr:row>
      <xdr:rowOff>1204913</xdr:rowOff>
    </xdr:to>
    <xdr:pic>
      <xdr:nvPicPr>
        <xdr:cNvPr id="973" name="Immagine 972">
          <a:extLst>
            <a:ext uri="{FF2B5EF4-FFF2-40B4-BE49-F238E27FC236}">
              <a16:creationId xmlns:a16="http://schemas.microsoft.com/office/drawing/2014/main" id="{B555AFAF-AF0C-F39B-7EA7-F227A29F8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627697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1492</xdr:row>
      <xdr:rowOff>61913</xdr:rowOff>
    </xdr:from>
    <xdr:to>
      <xdr:col>0</xdr:col>
      <xdr:colOff>690563</xdr:colOff>
      <xdr:row>1492</xdr:row>
      <xdr:rowOff>1204913</xdr:rowOff>
    </xdr:to>
    <xdr:pic>
      <xdr:nvPicPr>
        <xdr:cNvPr id="975" name="Immagine 974">
          <a:extLst>
            <a:ext uri="{FF2B5EF4-FFF2-40B4-BE49-F238E27FC236}">
              <a16:creationId xmlns:a16="http://schemas.microsoft.com/office/drawing/2014/main" id="{AEC131FD-B720-F7BE-03D0-6FBDADBC2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640365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1493</xdr:row>
      <xdr:rowOff>61913</xdr:rowOff>
    </xdr:from>
    <xdr:to>
      <xdr:col>0</xdr:col>
      <xdr:colOff>690563</xdr:colOff>
      <xdr:row>1493</xdr:row>
      <xdr:rowOff>1204913</xdr:rowOff>
    </xdr:to>
    <xdr:pic>
      <xdr:nvPicPr>
        <xdr:cNvPr id="977" name="Immagine 976">
          <a:extLst>
            <a:ext uri="{FF2B5EF4-FFF2-40B4-BE49-F238E27FC236}">
              <a16:creationId xmlns:a16="http://schemas.microsoft.com/office/drawing/2014/main" id="{5845208A-0047-0E8A-E9E6-6E4539244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653033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1497</xdr:row>
      <xdr:rowOff>61913</xdr:rowOff>
    </xdr:from>
    <xdr:to>
      <xdr:col>0</xdr:col>
      <xdr:colOff>690563</xdr:colOff>
      <xdr:row>1497</xdr:row>
      <xdr:rowOff>1204913</xdr:rowOff>
    </xdr:to>
    <xdr:pic>
      <xdr:nvPicPr>
        <xdr:cNvPr id="979" name="Immagine 978">
          <a:extLst>
            <a:ext uri="{FF2B5EF4-FFF2-40B4-BE49-F238E27FC236}">
              <a16:creationId xmlns:a16="http://schemas.microsoft.com/office/drawing/2014/main" id="{348A4F22-2214-250A-09BC-0FCD8D825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665702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1499</xdr:row>
      <xdr:rowOff>61913</xdr:rowOff>
    </xdr:from>
    <xdr:to>
      <xdr:col>0</xdr:col>
      <xdr:colOff>690563</xdr:colOff>
      <xdr:row>1499</xdr:row>
      <xdr:rowOff>1204913</xdr:rowOff>
    </xdr:to>
    <xdr:pic>
      <xdr:nvPicPr>
        <xdr:cNvPr id="981" name="Immagine 980">
          <a:extLst>
            <a:ext uri="{FF2B5EF4-FFF2-40B4-BE49-F238E27FC236}">
              <a16:creationId xmlns:a16="http://schemas.microsoft.com/office/drawing/2014/main" id="{C9BDD1EA-73E4-712C-1FBC-73422049B5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678370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1501</xdr:row>
      <xdr:rowOff>61913</xdr:rowOff>
    </xdr:from>
    <xdr:to>
      <xdr:col>0</xdr:col>
      <xdr:colOff>690563</xdr:colOff>
      <xdr:row>1501</xdr:row>
      <xdr:rowOff>1204913</xdr:rowOff>
    </xdr:to>
    <xdr:pic>
      <xdr:nvPicPr>
        <xdr:cNvPr id="983" name="Immagine 982">
          <a:extLst>
            <a:ext uri="{FF2B5EF4-FFF2-40B4-BE49-F238E27FC236}">
              <a16:creationId xmlns:a16="http://schemas.microsoft.com/office/drawing/2014/main" id="{01E8C106-C7A0-96B6-F506-65ADDAC1A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691038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1503</xdr:row>
      <xdr:rowOff>61913</xdr:rowOff>
    </xdr:from>
    <xdr:to>
      <xdr:col>0</xdr:col>
      <xdr:colOff>831191</xdr:colOff>
      <xdr:row>1503</xdr:row>
      <xdr:rowOff>1204913</xdr:rowOff>
    </xdr:to>
    <xdr:pic>
      <xdr:nvPicPr>
        <xdr:cNvPr id="985" name="Immagine 984">
          <a:extLst>
            <a:ext uri="{FF2B5EF4-FFF2-40B4-BE49-F238E27FC236}">
              <a16:creationId xmlns:a16="http://schemas.microsoft.com/office/drawing/2014/main" id="{06E5FFE9-9604-0EDC-E555-0D5F94D1E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70370688"/>
          <a:ext cx="78356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1504</xdr:row>
      <xdr:rowOff>61913</xdr:rowOff>
    </xdr:from>
    <xdr:to>
      <xdr:col>0</xdr:col>
      <xdr:colOff>690563</xdr:colOff>
      <xdr:row>1504</xdr:row>
      <xdr:rowOff>1204913</xdr:rowOff>
    </xdr:to>
    <xdr:pic>
      <xdr:nvPicPr>
        <xdr:cNvPr id="987" name="Immagine 986">
          <a:extLst>
            <a:ext uri="{FF2B5EF4-FFF2-40B4-BE49-F238E27FC236}">
              <a16:creationId xmlns:a16="http://schemas.microsoft.com/office/drawing/2014/main" id="{58F65AF9-C8EC-8B2C-FEC1-CB8DC3D0F8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716375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1508</xdr:row>
      <xdr:rowOff>61913</xdr:rowOff>
    </xdr:from>
    <xdr:to>
      <xdr:col>0</xdr:col>
      <xdr:colOff>908719</xdr:colOff>
      <xdr:row>1508</xdr:row>
      <xdr:rowOff>1204913</xdr:rowOff>
    </xdr:to>
    <xdr:pic>
      <xdr:nvPicPr>
        <xdr:cNvPr id="989" name="Immagine 988">
          <a:extLst>
            <a:ext uri="{FF2B5EF4-FFF2-40B4-BE49-F238E27FC236}">
              <a16:creationId xmlns:a16="http://schemas.microsoft.com/office/drawing/2014/main" id="{68DBFD75-4E00-8710-560E-0C44C744A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75437988"/>
          <a:ext cx="86109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1509</xdr:row>
      <xdr:rowOff>61913</xdr:rowOff>
    </xdr:from>
    <xdr:to>
      <xdr:col>0</xdr:col>
      <xdr:colOff>809625</xdr:colOff>
      <xdr:row>1509</xdr:row>
      <xdr:rowOff>1204913</xdr:rowOff>
    </xdr:to>
    <xdr:pic>
      <xdr:nvPicPr>
        <xdr:cNvPr id="991" name="Immagine 990">
          <a:extLst>
            <a:ext uri="{FF2B5EF4-FFF2-40B4-BE49-F238E27FC236}">
              <a16:creationId xmlns:a16="http://schemas.microsoft.com/office/drawing/2014/main" id="{F93F69B8-6114-9FE6-2672-65AF7B916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7670481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1512</xdr:row>
      <xdr:rowOff>61913</xdr:rowOff>
    </xdr:from>
    <xdr:to>
      <xdr:col>0</xdr:col>
      <xdr:colOff>809625</xdr:colOff>
      <xdr:row>1512</xdr:row>
      <xdr:rowOff>1204913</xdr:rowOff>
    </xdr:to>
    <xdr:pic>
      <xdr:nvPicPr>
        <xdr:cNvPr id="993" name="Immagine 992">
          <a:extLst>
            <a:ext uri="{FF2B5EF4-FFF2-40B4-BE49-F238E27FC236}">
              <a16:creationId xmlns:a16="http://schemas.microsoft.com/office/drawing/2014/main" id="{2334A145-12F1-CF6F-8957-AA0BF68F96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77971638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1517</xdr:row>
      <xdr:rowOff>61913</xdr:rowOff>
    </xdr:from>
    <xdr:to>
      <xdr:col>0</xdr:col>
      <xdr:colOff>690563</xdr:colOff>
      <xdr:row>1517</xdr:row>
      <xdr:rowOff>1204913</xdr:rowOff>
    </xdr:to>
    <xdr:pic>
      <xdr:nvPicPr>
        <xdr:cNvPr id="995" name="Immagine 994">
          <a:extLst>
            <a:ext uri="{FF2B5EF4-FFF2-40B4-BE49-F238E27FC236}">
              <a16:creationId xmlns:a16="http://schemas.microsoft.com/office/drawing/2014/main" id="{94BEF622-17BF-F91F-D427-3506ACF876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817721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1521</xdr:row>
      <xdr:rowOff>61913</xdr:rowOff>
    </xdr:from>
    <xdr:to>
      <xdr:col>0</xdr:col>
      <xdr:colOff>690563</xdr:colOff>
      <xdr:row>1521</xdr:row>
      <xdr:rowOff>1204913</xdr:rowOff>
    </xdr:to>
    <xdr:pic>
      <xdr:nvPicPr>
        <xdr:cNvPr id="997" name="Immagine 996">
          <a:extLst>
            <a:ext uri="{FF2B5EF4-FFF2-40B4-BE49-F238E27FC236}">
              <a16:creationId xmlns:a16="http://schemas.microsoft.com/office/drawing/2014/main" id="{7763A3E4-469F-6CAA-2796-238E6FD32C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855725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1522</xdr:row>
      <xdr:rowOff>61913</xdr:rowOff>
    </xdr:from>
    <xdr:to>
      <xdr:col>0</xdr:col>
      <xdr:colOff>891513</xdr:colOff>
      <xdr:row>1522</xdr:row>
      <xdr:rowOff>1204913</xdr:rowOff>
    </xdr:to>
    <xdr:pic>
      <xdr:nvPicPr>
        <xdr:cNvPr id="999" name="Immagine 998">
          <a:extLst>
            <a:ext uri="{FF2B5EF4-FFF2-40B4-BE49-F238E27FC236}">
              <a16:creationId xmlns:a16="http://schemas.microsoft.com/office/drawing/2014/main" id="{16930D71-B08D-12E2-7F8C-457E5DE1F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86839413"/>
          <a:ext cx="8438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1526</xdr:row>
      <xdr:rowOff>61913</xdr:rowOff>
    </xdr:from>
    <xdr:to>
      <xdr:col>0</xdr:col>
      <xdr:colOff>690563</xdr:colOff>
      <xdr:row>1526</xdr:row>
      <xdr:rowOff>1204913</xdr:rowOff>
    </xdr:to>
    <xdr:pic>
      <xdr:nvPicPr>
        <xdr:cNvPr id="1001" name="Immagine 1000">
          <a:extLst>
            <a:ext uri="{FF2B5EF4-FFF2-40B4-BE49-F238E27FC236}">
              <a16:creationId xmlns:a16="http://schemas.microsoft.com/office/drawing/2014/main" id="{BC1C2A2B-18B4-F0BF-54C1-A716E3A36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906398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1532</xdr:row>
      <xdr:rowOff>61913</xdr:rowOff>
    </xdr:from>
    <xdr:to>
      <xdr:col>0</xdr:col>
      <xdr:colOff>690563</xdr:colOff>
      <xdr:row>1532</xdr:row>
      <xdr:rowOff>1204913</xdr:rowOff>
    </xdr:to>
    <xdr:pic>
      <xdr:nvPicPr>
        <xdr:cNvPr id="1003" name="Immagine 1002">
          <a:extLst>
            <a:ext uri="{FF2B5EF4-FFF2-40B4-BE49-F238E27FC236}">
              <a16:creationId xmlns:a16="http://schemas.microsoft.com/office/drawing/2014/main" id="{677D8FA3-F04F-09B5-5B54-6E83E6327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919067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1535</xdr:row>
      <xdr:rowOff>61913</xdr:rowOff>
    </xdr:from>
    <xdr:to>
      <xdr:col>0</xdr:col>
      <xdr:colOff>690563</xdr:colOff>
      <xdr:row>1535</xdr:row>
      <xdr:rowOff>1204913</xdr:rowOff>
    </xdr:to>
    <xdr:pic>
      <xdr:nvPicPr>
        <xdr:cNvPr id="1005" name="Immagine 1004">
          <a:extLst>
            <a:ext uri="{FF2B5EF4-FFF2-40B4-BE49-F238E27FC236}">
              <a16:creationId xmlns:a16="http://schemas.microsoft.com/office/drawing/2014/main" id="{8AEF0474-6A14-2898-3C08-72158B3E0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944403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1538</xdr:row>
      <xdr:rowOff>61913</xdr:rowOff>
    </xdr:from>
    <xdr:to>
      <xdr:col>0</xdr:col>
      <xdr:colOff>690563</xdr:colOff>
      <xdr:row>1538</xdr:row>
      <xdr:rowOff>1204913</xdr:rowOff>
    </xdr:to>
    <xdr:pic>
      <xdr:nvPicPr>
        <xdr:cNvPr id="1007" name="Immagine 1006">
          <a:extLst>
            <a:ext uri="{FF2B5EF4-FFF2-40B4-BE49-F238E27FC236}">
              <a16:creationId xmlns:a16="http://schemas.microsoft.com/office/drawing/2014/main" id="{DC65A8AD-C8C2-81DA-7203-53AF2E67D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969740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1539</xdr:row>
      <xdr:rowOff>61913</xdr:rowOff>
    </xdr:from>
    <xdr:to>
      <xdr:col>0</xdr:col>
      <xdr:colOff>690563</xdr:colOff>
      <xdr:row>1539</xdr:row>
      <xdr:rowOff>1204913</xdr:rowOff>
    </xdr:to>
    <xdr:pic>
      <xdr:nvPicPr>
        <xdr:cNvPr id="1009" name="Immagine 1008">
          <a:extLst>
            <a:ext uri="{FF2B5EF4-FFF2-40B4-BE49-F238E27FC236}">
              <a16:creationId xmlns:a16="http://schemas.microsoft.com/office/drawing/2014/main" id="{B58A02A3-837E-D6A6-94B3-37C689EFB8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982408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1546</xdr:row>
      <xdr:rowOff>61913</xdr:rowOff>
    </xdr:from>
    <xdr:to>
      <xdr:col>0</xdr:col>
      <xdr:colOff>690563</xdr:colOff>
      <xdr:row>1546</xdr:row>
      <xdr:rowOff>1204913</xdr:rowOff>
    </xdr:to>
    <xdr:pic>
      <xdr:nvPicPr>
        <xdr:cNvPr id="1011" name="Immagine 1010">
          <a:extLst>
            <a:ext uri="{FF2B5EF4-FFF2-40B4-BE49-F238E27FC236}">
              <a16:creationId xmlns:a16="http://schemas.microsoft.com/office/drawing/2014/main" id="{E5C794FB-7645-2467-0140-3614AD48E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8995076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1553</xdr:row>
      <xdr:rowOff>61913</xdr:rowOff>
    </xdr:from>
    <xdr:to>
      <xdr:col>0</xdr:col>
      <xdr:colOff>690563</xdr:colOff>
      <xdr:row>1553</xdr:row>
      <xdr:rowOff>1204913</xdr:rowOff>
    </xdr:to>
    <xdr:pic>
      <xdr:nvPicPr>
        <xdr:cNvPr id="1013" name="Immagine 1012">
          <a:extLst>
            <a:ext uri="{FF2B5EF4-FFF2-40B4-BE49-F238E27FC236}">
              <a16:creationId xmlns:a16="http://schemas.microsoft.com/office/drawing/2014/main" id="{6797E8C6-0F98-ECE2-93F0-C5518B91B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007744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1557</xdr:row>
      <xdr:rowOff>61913</xdr:rowOff>
    </xdr:from>
    <xdr:to>
      <xdr:col>0</xdr:col>
      <xdr:colOff>690563</xdr:colOff>
      <xdr:row>1557</xdr:row>
      <xdr:rowOff>1204913</xdr:rowOff>
    </xdr:to>
    <xdr:pic>
      <xdr:nvPicPr>
        <xdr:cNvPr id="1015" name="Immagine 1014">
          <a:extLst>
            <a:ext uri="{FF2B5EF4-FFF2-40B4-BE49-F238E27FC236}">
              <a16:creationId xmlns:a16="http://schemas.microsoft.com/office/drawing/2014/main" id="{B48AD5DA-8C41-4645-2718-73CD1F02C4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020413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1561</xdr:row>
      <xdr:rowOff>61913</xdr:rowOff>
    </xdr:from>
    <xdr:to>
      <xdr:col>0</xdr:col>
      <xdr:colOff>690563</xdr:colOff>
      <xdr:row>1561</xdr:row>
      <xdr:rowOff>1204913</xdr:rowOff>
    </xdr:to>
    <xdr:pic>
      <xdr:nvPicPr>
        <xdr:cNvPr id="1017" name="Immagine 1016">
          <a:extLst>
            <a:ext uri="{FF2B5EF4-FFF2-40B4-BE49-F238E27FC236}">
              <a16:creationId xmlns:a16="http://schemas.microsoft.com/office/drawing/2014/main" id="{0F46E554-0DF5-4E01-944D-C2859B90AD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033081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1564</xdr:row>
      <xdr:rowOff>61913</xdr:rowOff>
    </xdr:from>
    <xdr:to>
      <xdr:col>0</xdr:col>
      <xdr:colOff>690563</xdr:colOff>
      <xdr:row>1564</xdr:row>
      <xdr:rowOff>1204913</xdr:rowOff>
    </xdr:to>
    <xdr:pic>
      <xdr:nvPicPr>
        <xdr:cNvPr id="1019" name="Immagine 1018">
          <a:extLst>
            <a:ext uri="{FF2B5EF4-FFF2-40B4-BE49-F238E27FC236}">
              <a16:creationId xmlns:a16="http://schemas.microsoft.com/office/drawing/2014/main" id="{E2908A10-9EC0-BA0F-25A7-662FF4628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045749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1567</xdr:row>
      <xdr:rowOff>61913</xdr:rowOff>
    </xdr:from>
    <xdr:to>
      <xdr:col>0</xdr:col>
      <xdr:colOff>690563</xdr:colOff>
      <xdr:row>1567</xdr:row>
      <xdr:rowOff>1204913</xdr:rowOff>
    </xdr:to>
    <xdr:pic>
      <xdr:nvPicPr>
        <xdr:cNvPr id="1021" name="Immagine 1020">
          <a:extLst>
            <a:ext uri="{FF2B5EF4-FFF2-40B4-BE49-F238E27FC236}">
              <a16:creationId xmlns:a16="http://schemas.microsoft.com/office/drawing/2014/main" id="{D2B45428-3E2B-563E-E951-2FB83C045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058417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1568</xdr:row>
      <xdr:rowOff>61913</xdr:rowOff>
    </xdr:from>
    <xdr:to>
      <xdr:col>0</xdr:col>
      <xdr:colOff>904457</xdr:colOff>
      <xdr:row>1568</xdr:row>
      <xdr:rowOff>1204913</xdr:rowOff>
    </xdr:to>
    <xdr:pic>
      <xdr:nvPicPr>
        <xdr:cNvPr id="1023" name="Immagine 1022">
          <a:extLst>
            <a:ext uri="{FF2B5EF4-FFF2-40B4-BE49-F238E27FC236}">
              <a16:creationId xmlns:a16="http://schemas.microsoft.com/office/drawing/2014/main" id="{A07B690D-372F-9884-8A61-D2C629696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0710861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1571</xdr:row>
      <xdr:rowOff>61913</xdr:rowOff>
    </xdr:from>
    <xdr:to>
      <xdr:col>0</xdr:col>
      <xdr:colOff>905713</xdr:colOff>
      <xdr:row>1571</xdr:row>
      <xdr:rowOff>1204913</xdr:rowOff>
    </xdr:to>
    <xdr:pic>
      <xdr:nvPicPr>
        <xdr:cNvPr id="1025" name="Immagine 1024">
          <a:extLst>
            <a:ext uri="{FF2B5EF4-FFF2-40B4-BE49-F238E27FC236}">
              <a16:creationId xmlns:a16="http://schemas.microsoft.com/office/drawing/2014/main" id="{1FEB5C36-5AB8-8DB2-C7D8-2C854BAFF9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10909088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1573</xdr:row>
      <xdr:rowOff>61913</xdr:rowOff>
    </xdr:from>
    <xdr:to>
      <xdr:col>0</xdr:col>
      <xdr:colOff>690563</xdr:colOff>
      <xdr:row>1573</xdr:row>
      <xdr:rowOff>1204913</xdr:rowOff>
    </xdr:to>
    <xdr:pic>
      <xdr:nvPicPr>
        <xdr:cNvPr id="1027" name="Immagine 1026">
          <a:extLst>
            <a:ext uri="{FF2B5EF4-FFF2-40B4-BE49-F238E27FC236}">
              <a16:creationId xmlns:a16="http://schemas.microsoft.com/office/drawing/2014/main" id="{0F5C4A7F-0C74-E49C-24E0-6A15A1963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134427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1574</xdr:row>
      <xdr:rowOff>61913</xdr:rowOff>
    </xdr:from>
    <xdr:to>
      <xdr:col>0</xdr:col>
      <xdr:colOff>690563</xdr:colOff>
      <xdr:row>1574</xdr:row>
      <xdr:rowOff>1204913</xdr:rowOff>
    </xdr:to>
    <xdr:pic>
      <xdr:nvPicPr>
        <xdr:cNvPr id="1029" name="Immagine 1028">
          <a:extLst>
            <a:ext uri="{FF2B5EF4-FFF2-40B4-BE49-F238E27FC236}">
              <a16:creationId xmlns:a16="http://schemas.microsoft.com/office/drawing/2014/main" id="{AD8D1109-EE0A-E81E-7742-105BB622E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147095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1576</xdr:row>
      <xdr:rowOff>61913</xdr:rowOff>
    </xdr:from>
    <xdr:to>
      <xdr:col>0</xdr:col>
      <xdr:colOff>886043</xdr:colOff>
      <xdr:row>1576</xdr:row>
      <xdr:rowOff>1204913</xdr:rowOff>
    </xdr:to>
    <xdr:pic>
      <xdr:nvPicPr>
        <xdr:cNvPr id="1031" name="Immagine 1030">
          <a:extLst>
            <a:ext uri="{FF2B5EF4-FFF2-40B4-BE49-F238E27FC236}">
              <a16:creationId xmlns:a16="http://schemas.microsoft.com/office/drawing/2014/main" id="{6B106849-5092-9FD0-1AD3-CDBB11842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17243213"/>
          <a:ext cx="8384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1577</xdr:row>
      <xdr:rowOff>61913</xdr:rowOff>
    </xdr:from>
    <xdr:to>
      <xdr:col>0</xdr:col>
      <xdr:colOff>886043</xdr:colOff>
      <xdr:row>1577</xdr:row>
      <xdr:rowOff>1204913</xdr:rowOff>
    </xdr:to>
    <xdr:pic>
      <xdr:nvPicPr>
        <xdr:cNvPr id="1033" name="Immagine 1032">
          <a:extLst>
            <a:ext uri="{FF2B5EF4-FFF2-40B4-BE49-F238E27FC236}">
              <a16:creationId xmlns:a16="http://schemas.microsoft.com/office/drawing/2014/main" id="{D436475F-1C10-CDBC-10EB-7DC8791EB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18510038"/>
          <a:ext cx="8384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1580</xdr:row>
      <xdr:rowOff>61913</xdr:rowOff>
    </xdr:from>
    <xdr:to>
      <xdr:col>0</xdr:col>
      <xdr:colOff>690563</xdr:colOff>
      <xdr:row>1580</xdr:row>
      <xdr:rowOff>1204913</xdr:rowOff>
    </xdr:to>
    <xdr:pic>
      <xdr:nvPicPr>
        <xdr:cNvPr id="1035" name="Immagine 1034">
          <a:extLst>
            <a:ext uri="{FF2B5EF4-FFF2-40B4-BE49-F238E27FC236}">
              <a16:creationId xmlns:a16="http://schemas.microsoft.com/office/drawing/2014/main" id="{50FB5BB4-9BE4-4DA5-4D52-EB3F1C4A3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223105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1582</xdr:row>
      <xdr:rowOff>61913</xdr:rowOff>
    </xdr:from>
    <xdr:to>
      <xdr:col>0</xdr:col>
      <xdr:colOff>690563</xdr:colOff>
      <xdr:row>1582</xdr:row>
      <xdr:rowOff>1204913</xdr:rowOff>
    </xdr:to>
    <xdr:pic>
      <xdr:nvPicPr>
        <xdr:cNvPr id="1037" name="Immagine 1036">
          <a:extLst>
            <a:ext uri="{FF2B5EF4-FFF2-40B4-BE49-F238E27FC236}">
              <a16:creationId xmlns:a16="http://schemas.microsoft.com/office/drawing/2014/main" id="{19EE46C3-013D-E3A1-1D0B-9B4AA3DD6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235773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1585</xdr:row>
      <xdr:rowOff>61913</xdr:rowOff>
    </xdr:from>
    <xdr:to>
      <xdr:col>0</xdr:col>
      <xdr:colOff>690563</xdr:colOff>
      <xdr:row>1585</xdr:row>
      <xdr:rowOff>1204913</xdr:rowOff>
    </xdr:to>
    <xdr:pic>
      <xdr:nvPicPr>
        <xdr:cNvPr id="1039" name="Immagine 1038">
          <a:extLst>
            <a:ext uri="{FF2B5EF4-FFF2-40B4-BE49-F238E27FC236}">
              <a16:creationId xmlns:a16="http://schemas.microsoft.com/office/drawing/2014/main" id="{CE73FD69-AA15-957E-B017-7D8D2381D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261109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1587</xdr:row>
      <xdr:rowOff>61913</xdr:rowOff>
    </xdr:from>
    <xdr:to>
      <xdr:col>0</xdr:col>
      <xdr:colOff>690563</xdr:colOff>
      <xdr:row>1587</xdr:row>
      <xdr:rowOff>1204913</xdr:rowOff>
    </xdr:to>
    <xdr:pic>
      <xdr:nvPicPr>
        <xdr:cNvPr id="1041" name="Immagine 1040">
          <a:extLst>
            <a:ext uri="{FF2B5EF4-FFF2-40B4-BE49-F238E27FC236}">
              <a16:creationId xmlns:a16="http://schemas.microsoft.com/office/drawing/2014/main" id="{1F5C8A77-2614-9079-0B27-E2A3AF108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273778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1594</xdr:row>
      <xdr:rowOff>61913</xdr:rowOff>
    </xdr:from>
    <xdr:to>
      <xdr:col>0</xdr:col>
      <xdr:colOff>690563</xdr:colOff>
      <xdr:row>1594</xdr:row>
      <xdr:rowOff>1204913</xdr:rowOff>
    </xdr:to>
    <xdr:pic>
      <xdr:nvPicPr>
        <xdr:cNvPr id="1043" name="Immagine 1042">
          <a:extLst>
            <a:ext uri="{FF2B5EF4-FFF2-40B4-BE49-F238E27FC236}">
              <a16:creationId xmlns:a16="http://schemas.microsoft.com/office/drawing/2014/main" id="{8CC7DDC1-F361-BA2A-881E-2A0BFD147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337119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1596</xdr:row>
      <xdr:rowOff>61913</xdr:rowOff>
    </xdr:from>
    <xdr:to>
      <xdr:col>0</xdr:col>
      <xdr:colOff>690563</xdr:colOff>
      <xdr:row>1596</xdr:row>
      <xdr:rowOff>1204913</xdr:rowOff>
    </xdr:to>
    <xdr:pic>
      <xdr:nvPicPr>
        <xdr:cNvPr id="1045" name="Immagine 1044">
          <a:extLst>
            <a:ext uri="{FF2B5EF4-FFF2-40B4-BE49-F238E27FC236}">
              <a16:creationId xmlns:a16="http://schemas.microsoft.com/office/drawing/2014/main" id="{B4D21E36-CB99-18F2-FC5E-15B3E1A5A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349787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1601</xdr:row>
      <xdr:rowOff>61913</xdr:rowOff>
    </xdr:from>
    <xdr:to>
      <xdr:col>0</xdr:col>
      <xdr:colOff>894401</xdr:colOff>
      <xdr:row>1601</xdr:row>
      <xdr:rowOff>1204913</xdr:rowOff>
    </xdr:to>
    <xdr:pic>
      <xdr:nvPicPr>
        <xdr:cNvPr id="1047" name="Immagine 1046">
          <a:extLst>
            <a:ext uri="{FF2B5EF4-FFF2-40B4-BE49-F238E27FC236}">
              <a16:creationId xmlns:a16="http://schemas.microsoft.com/office/drawing/2014/main" id="{27118F90-9317-A087-5D3A-A49DEE924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37512413"/>
          <a:ext cx="846776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1605</xdr:row>
      <xdr:rowOff>61913</xdr:rowOff>
    </xdr:from>
    <xdr:to>
      <xdr:col>0</xdr:col>
      <xdr:colOff>905713</xdr:colOff>
      <xdr:row>1605</xdr:row>
      <xdr:rowOff>1204913</xdr:rowOff>
    </xdr:to>
    <xdr:pic>
      <xdr:nvPicPr>
        <xdr:cNvPr id="1049" name="Immagine 1048">
          <a:extLst>
            <a:ext uri="{FF2B5EF4-FFF2-40B4-BE49-F238E27FC236}">
              <a16:creationId xmlns:a16="http://schemas.microsoft.com/office/drawing/2014/main" id="{B9D292F0-24DA-B742-01CC-C46A874DD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41312888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1608</xdr:row>
      <xdr:rowOff>61913</xdr:rowOff>
    </xdr:from>
    <xdr:to>
      <xdr:col>0</xdr:col>
      <xdr:colOff>690563</xdr:colOff>
      <xdr:row>1608</xdr:row>
      <xdr:rowOff>1204913</xdr:rowOff>
    </xdr:to>
    <xdr:pic>
      <xdr:nvPicPr>
        <xdr:cNvPr id="1051" name="Immagine 1050">
          <a:extLst>
            <a:ext uri="{FF2B5EF4-FFF2-40B4-BE49-F238E27FC236}">
              <a16:creationId xmlns:a16="http://schemas.microsoft.com/office/drawing/2014/main" id="{FE3E32AF-9D1F-D41D-F384-BDE5357D6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451133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1611</xdr:row>
      <xdr:rowOff>61913</xdr:rowOff>
    </xdr:from>
    <xdr:to>
      <xdr:col>0</xdr:col>
      <xdr:colOff>690563</xdr:colOff>
      <xdr:row>1611</xdr:row>
      <xdr:rowOff>1204913</xdr:rowOff>
    </xdr:to>
    <xdr:pic>
      <xdr:nvPicPr>
        <xdr:cNvPr id="1053" name="Immagine 1052">
          <a:extLst>
            <a:ext uri="{FF2B5EF4-FFF2-40B4-BE49-F238E27FC236}">
              <a16:creationId xmlns:a16="http://schemas.microsoft.com/office/drawing/2014/main" id="{4ABF6652-0375-258F-4B38-4A67AAB88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489138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1617</xdr:row>
      <xdr:rowOff>61913</xdr:rowOff>
    </xdr:from>
    <xdr:to>
      <xdr:col>0</xdr:col>
      <xdr:colOff>690563</xdr:colOff>
      <xdr:row>1617</xdr:row>
      <xdr:rowOff>1204913</xdr:rowOff>
    </xdr:to>
    <xdr:pic>
      <xdr:nvPicPr>
        <xdr:cNvPr id="1055" name="Immagine 1054">
          <a:extLst>
            <a:ext uri="{FF2B5EF4-FFF2-40B4-BE49-F238E27FC236}">
              <a16:creationId xmlns:a16="http://schemas.microsoft.com/office/drawing/2014/main" id="{3142F316-3D87-C764-8F1F-4462A33C1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501806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1626</xdr:row>
      <xdr:rowOff>61913</xdr:rowOff>
    </xdr:from>
    <xdr:to>
      <xdr:col>0</xdr:col>
      <xdr:colOff>690563</xdr:colOff>
      <xdr:row>1626</xdr:row>
      <xdr:rowOff>1204913</xdr:rowOff>
    </xdr:to>
    <xdr:pic>
      <xdr:nvPicPr>
        <xdr:cNvPr id="1057" name="Immagine 1056">
          <a:extLst>
            <a:ext uri="{FF2B5EF4-FFF2-40B4-BE49-F238E27FC236}">
              <a16:creationId xmlns:a16="http://schemas.microsoft.com/office/drawing/2014/main" id="{38C74B45-88BB-5B60-983D-FBD70AB6A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552479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1631</xdr:row>
      <xdr:rowOff>61913</xdr:rowOff>
    </xdr:from>
    <xdr:to>
      <xdr:col>0</xdr:col>
      <xdr:colOff>690563</xdr:colOff>
      <xdr:row>1631</xdr:row>
      <xdr:rowOff>1204913</xdr:rowOff>
    </xdr:to>
    <xdr:pic>
      <xdr:nvPicPr>
        <xdr:cNvPr id="1059" name="Immagine 1058">
          <a:extLst>
            <a:ext uri="{FF2B5EF4-FFF2-40B4-BE49-F238E27FC236}">
              <a16:creationId xmlns:a16="http://schemas.microsoft.com/office/drawing/2014/main" id="{6EE6F212-F95B-0988-769C-4EF3B2192F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565147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1637</xdr:row>
      <xdr:rowOff>61913</xdr:rowOff>
    </xdr:from>
    <xdr:to>
      <xdr:col>0</xdr:col>
      <xdr:colOff>886043</xdr:colOff>
      <xdr:row>1637</xdr:row>
      <xdr:rowOff>1204913</xdr:rowOff>
    </xdr:to>
    <xdr:pic>
      <xdr:nvPicPr>
        <xdr:cNvPr id="1061" name="Immagine 1060">
          <a:extLst>
            <a:ext uri="{FF2B5EF4-FFF2-40B4-BE49-F238E27FC236}">
              <a16:creationId xmlns:a16="http://schemas.microsoft.com/office/drawing/2014/main" id="{1ABEA32F-4C9E-11A1-7F51-5F40D2BA8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59048438"/>
          <a:ext cx="8384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1640</xdr:row>
      <xdr:rowOff>61913</xdr:rowOff>
    </xdr:from>
    <xdr:to>
      <xdr:col>0</xdr:col>
      <xdr:colOff>690563</xdr:colOff>
      <xdr:row>1640</xdr:row>
      <xdr:rowOff>1204913</xdr:rowOff>
    </xdr:to>
    <xdr:pic>
      <xdr:nvPicPr>
        <xdr:cNvPr id="1063" name="Immagine 1062">
          <a:extLst>
            <a:ext uri="{FF2B5EF4-FFF2-40B4-BE49-F238E27FC236}">
              <a16:creationId xmlns:a16="http://schemas.microsoft.com/office/drawing/2014/main" id="{28DDB177-2F1D-D700-908C-707B97523B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603152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1641</xdr:row>
      <xdr:rowOff>61913</xdr:rowOff>
    </xdr:from>
    <xdr:to>
      <xdr:col>0</xdr:col>
      <xdr:colOff>690563</xdr:colOff>
      <xdr:row>1641</xdr:row>
      <xdr:rowOff>1204913</xdr:rowOff>
    </xdr:to>
    <xdr:pic>
      <xdr:nvPicPr>
        <xdr:cNvPr id="1065" name="Immagine 1064">
          <a:extLst>
            <a:ext uri="{FF2B5EF4-FFF2-40B4-BE49-F238E27FC236}">
              <a16:creationId xmlns:a16="http://schemas.microsoft.com/office/drawing/2014/main" id="{B570D019-A150-B72B-E590-46EC017C0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615820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1644</xdr:row>
      <xdr:rowOff>61913</xdr:rowOff>
    </xdr:from>
    <xdr:to>
      <xdr:col>0</xdr:col>
      <xdr:colOff>690563</xdr:colOff>
      <xdr:row>1644</xdr:row>
      <xdr:rowOff>1204913</xdr:rowOff>
    </xdr:to>
    <xdr:pic>
      <xdr:nvPicPr>
        <xdr:cNvPr id="1067" name="Immagine 1066">
          <a:extLst>
            <a:ext uri="{FF2B5EF4-FFF2-40B4-BE49-F238E27FC236}">
              <a16:creationId xmlns:a16="http://schemas.microsoft.com/office/drawing/2014/main" id="{579EDB46-278F-5B9C-F9EE-952BBBFED6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628489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1645</xdr:row>
      <xdr:rowOff>61913</xdr:rowOff>
    </xdr:from>
    <xdr:to>
      <xdr:col>0</xdr:col>
      <xdr:colOff>690563</xdr:colOff>
      <xdr:row>1645</xdr:row>
      <xdr:rowOff>1204913</xdr:rowOff>
    </xdr:to>
    <xdr:pic>
      <xdr:nvPicPr>
        <xdr:cNvPr id="1069" name="Immagine 1068">
          <a:extLst>
            <a:ext uri="{FF2B5EF4-FFF2-40B4-BE49-F238E27FC236}">
              <a16:creationId xmlns:a16="http://schemas.microsoft.com/office/drawing/2014/main" id="{FE70C31A-7759-E21E-AA1B-CBF9E485A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641157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1646</xdr:row>
      <xdr:rowOff>61913</xdr:rowOff>
    </xdr:from>
    <xdr:to>
      <xdr:col>0</xdr:col>
      <xdr:colOff>690563</xdr:colOff>
      <xdr:row>1646</xdr:row>
      <xdr:rowOff>1204913</xdr:rowOff>
    </xdr:to>
    <xdr:pic>
      <xdr:nvPicPr>
        <xdr:cNvPr id="1071" name="Immagine 1070">
          <a:extLst>
            <a:ext uri="{FF2B5EF4-FFF2-40B4-BE49-F238E27FC236}">
              <a16:creationId xmlns:a16="http://schemas.microsoft.com/office/drawing/2014/main" id="{B9372A29-57FE-13F4-EBB5-04477DE1C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653825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1647</xdr:row>
      <xdr:rowOff>61913</xdr:rowOff>
    </xdr:from>
    <xdr:to>
      <xdr:col>0</xdr:col>
      <xdr:colOff>809625</xdr:colOff>
      <xdr:row>1647</xdr:row>
      <xdr:rowOff>1204913</xdr:rowOff>
    </xdr:to>
    <xdr:pic>
      <xdr:nvPicPr>
        <xdr:cNvPr id="1073" name="Immagine 1072">
          <a:extLst>
            <a:ext uri="{FF2B5EF4-FFF2-40B4-BE49-F238E27FC236}">
              <a16:creationId xmlns:a16="http://schemas.microsoft.com/office/drawing/2014/main" id="{1F5D86E1-0219-E3CC-0B7D-79866D4639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66649388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1651</xdr:row>
      <xdr:rowOff>61913</xdr:rowOff>
    </xdr:from>
    <xdr:to>
      <xdr:col>0</xdr:col>
      <xdr:colOff>809625</xdr:colOff>
      <xdr:row>1651</xdr:row>
      <xdr:rowOff>1204913</xdr:rowOff>
    </xdr:to>
    <xdr:pic>
      <xdr:nvPicPr>
        <xdr:cNvPr id="1075" name="Immagine 1074">
          <a:extLst>
            <a:ext uri="{FF2B5EF4-FFF2-40B4-BE49-F238E27FC236}">
              <a16:creationId xmlns:a16="http://schemas.microsoft.com/office/drawing/2014/main" id="{37D8FA2A-B692-A642-2A67-31DEBB9A8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6791621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1656</xdr:row>
      <xdr:rowOff>61913</xdr:rowOff>
    </xdr:from>
    <xdr:to>
      <xdr:col>0</xdr:col>
      <xdr:colOff>809625</xdr:colOff>
      <xdr:row>1656</xdr:row>
      <xdr:rowOff>1204913</xdr:rowOff>
    </xdr:to>
    <xdr:pic>
      <xdr:nvPicPr>
        <xdr:cNvPr id="1077" name="Immagine 1076">
          <a:extLst>
            <a:ext uri="{FF2B5EF4-FFF2-40B4-BE49-F238E27FC236}">
              <a16:creationId xmlns:a16="http://schemas.microsoft.com/office/drawing/2014/main" id="{66C1044C-D1D5-BDFC-F472-F80DB31E55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7044986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1657</xdr:row>
      <xdr:rowOff>61913</xdr:rowOff>
    </xdr:from>
    <xdr:to>
      <xdr:col>0</xdr:col>
      <xdr:colOff>904457</xdr:colOff>
      <xdr:row>1657</xdr:row>
      <xdr:rowOff>1204913</xdr:rowOff>
    </xdr:to>
    <xdr:pic>
      <xdr:nvPicPr>
        <xdr:cNvPr id="1079" name="Immagine 1078">
          <a:extLst>
            <a:ext uri="{FF2B5EF4-FFF2-40B4-BE49-F238E27FC236}">
              <a16:creationId xmlns:a16="http://schemas.microsoft.com/office/drawing/2014/main" id="{F9DA60CD-8332-9C8C-4149-6001083CD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7171668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1658</xdr:row>
      <xdr:rowOff>61913</xdr:rowOff>
    </xdr:from>
    <xdr:to>
      <xdr:col>0</xdr:col>
      <xdr:colOff>809625</xdr:colOff>
      <xdr:row>1658</xdr:row>
      <xdr:rowOff>1204913</xdr:rowOff>
    </xdr:to>
    <xdr:pic>
      <xdr:nvPicPr>
        <xdr:cNvPr id="1081" name="Immagine 1080">
          <a:extLst>
            <a:ext uri="{FF2B5EF4-FFF2-40B4-BE49-F238E27FC236}">
              <a16:creationId xmlns:a16="http://schemas.microsoft.com/office/drawing/2014/main" id="{7B2F56B1-459B-B4D1-6344-555DCD145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7298351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1665</xdr:row>
      <xdr:rowOff>61913</xdr:rowOff>
    </xdr:from>
    <xdr:to>
      <xdr:col>0</xdr:col>
      <xdr:colOff>809625</xdr:colOff>
      <xdr:row>1665</xdr:row>
      <xdr:rowOff>1204913</xdr:rowOff>
    </xdr:to>
    <xdr:pic>
      <xdr:nvPicPr>
        <xdr:cNvPr id="1083" name="Immagine 1082">
          <a:extLst>
            <a:ext uri="{FF2B5EF4-FFF2-40B4-BE49-F238E27FC236}">
              <a16:creationId xmlns:a16="http://schemas.microsoft.com/office/drawing/2014/main" id="{0AED4783-310C-F9F3-3E80-AB831085D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74250338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1672</xdr:row>
      <xdr:rowOff>61913</xdr:rowOff>
    </xdr:from>
    <xdr:to>
      <xdr:col>0</xdr:col>
      <xdr:colOff>809625</xdr:colOff>
      <xdr:row>1672</xdr:row>
      <xdr:rowOff>1204913</xdr:rowOff>
    </xdr:to>
    <xdr:pic>
      <xdr:nvPicPr>
        <xdr:cNvPr id="1085" name="Immagine 1084">
          <a:extLst>
            <a:ext uri="{FF2B5EF4-FFF2-40B4-BE49-F238E27FC236}">
              <a16:creationId xmlns:a16="http://schemas.microsoft.com/office/drawing/2014/main" id="{4B462BC6-DE15-83F8-C913-70785537F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7551716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1676</xdr:row>
      <xdr:rowOff>61913</xdr:rowOff>
    </xdr:from>
    <xdr:to>
      <xdr:col>0</xdr:col>
      <xdr:colOff>809625</xdr:colOff>
      <xdr:row>1676</xdr:row>
      <xdr:rowOff>1204913</xdr:rowOff>
    </xdr:to>
    <xdr:pic>
      <xdr:nvPicPr>
        <xdr:cNvPr id="1087" name="Immagine 1086">
          <a:extLst>
            <a:ext uri="{FF2B5EF4-FFF2-40B4-BE49-F238E27FC236}">
              <a16:creationId xmlns:a16="http://schemas.microsoft.com/office/drawing/2014/main" id="{B3D84E56-20A4-76E4-C5D3-948085F39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76783988"/>
          <a:ext cx="762000" cy="1143000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1678</xdr:row>
      <xdr:rowOff>311944</xdr:rowOff>
    </xdr:from>
    <xdr:to>
      <xdr:col>14</xdr:col>
      <xdr:colOff>940594</xdr:colOff>
      <xdr:row>1678</xdr:row>
      <xdr:rowOff>954882</xdr:rowOff>
    </xdr:to>
    <xdr:pic>
      <xdr:nvPicPr>
        <xdr:cNvPr id="1089" name="Immagine 1088">
          <a:extLst>
            <a:ext uri="{FF2B5EF4-FFF2-40B4-BE49-F238E27FC236}">
              <a16:creationId xmlns:a16="http://schemas.microsoft.com/office/drawing/2014/main" id="{0EA20056-34F9-0522-8061-1ACAD7C4B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3906500" y="9780508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1679</xdr:row>
      <xdr:rowOff>61913</xdr:rowOff>
    </xdr:from>
    <xdr:to>
      <xdr:col>0</xdr:col>
      <xdr:colOff>809625</xdr:colOff>
      <xdr:row>1679</xdr:row>
      <xdr:rowOff>1204913</xdr:rowOff>
    </xdr:to>
    <xdr:pic>
      <xdr:nvPicPr>
        <xdr:cNvPr id="1091" name="Immagine 1090">
          <a:extLst>
            <a:ext uri="{FF2B5EF4-FFF2-40B4-BE49-F238E27FC236}">
              <a16:creationId xmlns:a16="http://schemas.microsoft.com/office/drawing/2014/main" id="{71473F6C-2E4A-00F7-8FF9-D1F8AAADE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79317638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1680</xdr:row>
      <xdr:rowOff>61913</xdr:rowOff>
    </xdr:from>
    <xdr:to>
      <xdr:col>0</xdr:col>
      <xdr:colOff>809625</xdr:colOff>
      <xdr:row>1680</xdr:row>
      <xdr:rowOff>1204913</xdr:rowOff>
    </xdr:to>
    <xdr:pic>
      <xdr:nvPicPr>
        <xdr:cNvPr id="1093" name="Immagine 1092">
          <a:extLst>
            <a:ext uri="{FF2B5EF4-FFF2-40B4-BE49-F238E27FC236}">
              <a16:creationId xmlns:a16="http://schemas.microsoft.com/office/drawing/2014/main" id="{3B7E81F1-5452-7BF9-FD85-8B4BDAFAF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8058446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1683</xdr:row>
      <xdr:rowOff>61913</xdr:rowOff>
    </xdr:from>
    <xdr:to>
      <xdr:col>0</xdr:col>
      <xdr:colOff>690563</xdr:colOff>
      <xdr:row>1683</xdr:row>
      <xdr:rowOff>1204913</xdr:rowOff>
    </xdr:to>
    <xdr:pic>
      <xdr:nvPicPr>
        <xdr:cNvPr id="1095" name="Immagine 1094">
          <a:extLst>
            <a:ext uri="{FF2B5EF4-FFF2-40B4-BE49-F238E27FC236}">
              <a16:creationId xmlns:a16="http://schemas.microsoft.com/office/drawing/2014/main" id="{025E3488-635F-7A22-499C-9BF4CE141A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843849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1687</xdr:row>
      <xdr:rowOff>61913</xdr:rowOff>
    </xdr:from>
    <xdr:to>
      <xdr:col>0</xdr:col>
      <xdr:colOff>690563</xdr:colOff>
      <xdr:row>1687</xdr:row>
      <xdr:rowOff>1204913</xdr:rowOff>
    </xdr:to>
    <xdr:pic>
      <xdr:nvPicPr>
        <xdr:cNvPr id="1097" name="Immagine 1096">
          <a:extLst>
            <a:ext uri="{FF2B5EF4-FFF2-40B4-BE49-F238E27FC236}">
              <a16:creationId xmlns:a16="http://schemas.microsoft.com/office/drawing/2014/main" id="{1C91E525-B87D-D245-4E6A-862C77683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894522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1688</xdr:row>
      <xdr:rowOff>61913</xdr:rowOff>
    </xdr:from>
    <xdr:to>
      <xdr:col>0</xdr:col>
      <xdr:colOff>690563</xdr:colOff>
      <xdr:row>1688</xdr:row>
      <xdr:rowOff>1204913</xdr:rowOff>
    </xdr:to>
    <xdr:pic>
      <xdr:nvPicPr>
        <xdr:cNvPr id="1099" name="Immagine 1098">
          <a:extLst>
            <a:ext uri="{FF2B5EF4-FFF2-40B4-BE49-F238E27FC236}">
              <a16:creationId xmlns:a16="http://schemas.microsoft.com/office/drawing/2014/main" id="{1C3F0DAE-8595-45BC-11FE-3B86957F9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907190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1689</xdr:row>
      <xdr:rowOff>61913</xdr:rowOff>
    </xdr:from>
    <xdr:to>
      <xdr:col>0</xdr:col>
      <xdr:colOff>690563</xdr:colOff>
      <xdr:row>1689</xdr:row>
      <xdr:rowOff>1204913</xdr:rowOff>
    </xdr:to>
    <xdr:pic>
      <xdr:nvPicPr>
        <xdr:cNvPr id="1101" name="Immagine 1100">
          <a:extLst>
            <a:ext uri="{FF2B5EF4-FFF2-40B4-BE49-F238E27FC236}">
              <a16:creationId xmlns:a16="http://schemas.microsoft.com/office/drawing/2014/main" id="{8ED4A0E2-6A3D-0116-552F-B2E940E01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919858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1690</xdr:row>
      <xdr:rowOff>61913</xdr:rowOff>
    </xdr:from>
    <xdr:to>
      <xdr:col>0</xdr:col>
      <xdr:colOff>809625</xdr:colOff>
      <xdr:row>1690</xdr:row>
      <xdr:rowOff>1204913</xdr:rowOff>
    </xdr:to>
    <xdr:pic>
      <xdr:nvPicPr>
        <xdr:cNvPr id="1103" name="Immagine 1102">
          <a:extLst>
            <a:ext uri="{FF2B5EF4-FFF2-40B4-BE49-F238E27FC236}">
              <a16:creationId xmlns:a16="http://schemas.microsoft.com/office/drawing/2014/main" id="{6EA107E0-513D-9B49-9B7A-FE0965E88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9325271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1691</xdr:row>
      <xdr:rowOff>61913</xdr:rowOff>
    </xdr:from>
    <xdr:to>
      <xdr:col>0</xdr:col>
      <xdr:colOff>1571625</xdr:colOff>
      <xdr:row>1691</xdr:row>
      <xdr:rowOff>1204913</xdr:rowOff>
    </xdr:to>
    <xdr:pic>
      <xdr:nvPicPr>
        <xdr:cNvPr id="1105" name="Immagine 1104">
          <a:extLst>
            <a:ext uri="{FF2B5EF4-FFF2-40B4-BE49-F238E27FC236}">
              <a16:creationId xmlns:a16="http://schemas.microsoft.com/office/drawing/2014/main" id="{FB15D609-2243-E071-22CD-F6158B4AB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94519538"/>
          <a:ext cx="1524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1692</xdr:row>
      <xdr:rowOff>61913</xdr:rowOff>
    </xdr:from>
    <xdr:to>
      <xdr:col>0</xdr:col>
      <xdr:colOff>690563</xdr:colOff>
      <xdr:row>1692</xdr:row>
      <xdr:rowOff>1204913</xdr:rowOff>
    </xdr:to>
    <xdr:pic>
      <xdr:nvPicPr>
        <xdr:cNvPr id="1107" name="Immagine 1106">
          <a:extLst>
            <a:ext uri="{FF2B5EF4-FFF2-40B4-BE49-F238E27FC236}">
              <a16:creationId xmlns:a16="http://schemas.microsoft.com/office/drawing/2014/main" id="{D0DAABDC-C896-BB88-2E75-C301C40B2C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957863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1693</xdr:row>
      <xdr:rowOff>61913</xdr:rowOff>
    </xdr:from>
    <xdr:to>
      <xdr:col>0</xdr:col>
      <xdr:colOff>690563</xdr:colOff>
      <xdr:row>1693</xdr:row>
      <xdr:rowOff>1204913</xdr:rowOff>
    </xdr:to>
    <xdr:pic>
      <xdr:nvPicPr>
        <xdr:cNvPr id="1109" name="Immagine 1108">
          <a:extLst>
            <a:ext uri="{FF2B5EF4-FFF2-40B4-BE49-F238E27FC236}">
              <a16:creationId xmlns:a16="http://schemas.microsoft.com/office/drawing/2014/main" id="{5357B7C4-FFB3-AADC-4751-A86485F0A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970531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1694</xdr:row>
      <xdr:rowOff>61913</xdr:rowOff>
    </xdr:from>
    <xdr:to>
      <xdr:col>0</xdr:col>
      <xdr:colOff>690563</xdr:colOff>
      <xdr:row>1694</xdr:row>
      <xdr:rowOff>1204913</xdr:rowOff>
    </xdr:to>
    <xdr:pic>
      <xdr:nvPicPr>
        <xdr:cNvPr id="1111" name="Immagine 1110">
          <a:extLst>
            <a:ext uri="{FF2B5EF4-FFF2-40B4-BE49-F238E27FC236}">
              <a16:creationId xmlns:a16="http://schemas.microsoft.com/office/drawing/2014/main" id="{65AB8E59-E29B-AD30-0DCD-7A9FDBE9C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9983200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1696</xdr:row>
      <xdr:rowOff>61913</xdr:rowOff>
    </xdr:from>
    <xdr:to>
      <xdr:col>0</xdr:col>
      <xdr:colOff>996282</xdr:colOff>
      <xdr:row>1696</xdr:row>
      <xdr:rowOff>1204913</xdr:rowOff>
    </xdr:to>
    <xdr:pic>
      <xdr:nvPicPr>
        <xdr:cNvPr id="1113" name="Immagine 1112">
          <a:extLst>
            <a:ext uri="{FF2B5EF4-FFF2-40B4-BE49-F238E27FC236}">
              <a16:creationId xmlns:a16="http://schemas.microsoft.com/office/drawing/2014/main" id="{16F8D46B-C87B-E22C-04E4-DC42B667B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00853663"/>
          <a:ext cx="948657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1697</xdr:row>
      <xdr:rowOff>61913</xdr:rowOff>
    </xdr:from>
    <xdr:to>
      <xdr:col>0</xdr:col>
      <xdr:colOff>904875</xdr:colOff>
      <xdr:row>1697</xdr:row>
      <xdr:rowOff>1204913</xdr:rowOff>
    </xdr:to>
    <xdr:pic>
      <xdr:nvPicPr>
        <xdr:cNvPr id="1115" name="Immagine 1114">
          <a:extLst>
            <a:ext uri="{FF2B5EF4-FFF2-40B4-BE49-F238E27FC236}">
              <a16:creationId xmlns:a16="http://schemas.microsoft.com/office/drawing/2014/main" id="{EA80B110-3C60-EBB3-18A6-B6397FB66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02120488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1699</xdr:row>
      <xdr:rowOff>61913</xdr:rowOff>
    </xdr:from>
    <xdr:to>
      <xdr:col>0</xdr:col>
      <xdr:colOff>905713</xdr:colOff>
      <xdr:row>1699</xdr:row>
      <xdr:rowOff>1204913</xdr:rowOff>
    </xdr:to>
    <xdr:pic>
      <xdr:nvPicPr>
        <xdr:cNvPr id="1117" name="Immagine 1116">
          <a:extLst>
            <a:ext uri="{FF2B5EF4-FFF2-40B4-BE49-F238E27FC236}">
              <a16:creationId xmlns:a16="http://schemas.microsoft.com/office/drawing/2014/main" id="{6CD68452-0CCB-7F4C-9111-EC13572BF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04654138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1700</xdr:row>
      <xdr:rowOff>61913</xdr:rowOff>
    </xdr:from>
    <xdr:to>
      <xdr:col>0</xdr:col>
      <xdr:colOff>809625</xdr:colOff>
      <xdr:row>1700</xdr:row>
      <xdr:rowOff>1204913</xdr:rowOff>
    </xdr:to>
    <xdr:pic>
      <xdr:nvPicPr>
        <xdr:cNvPr id="1119" name="Immagine 1118">
          <a:extLst>
            <a:ext uri="{FF2B5EF4-FFF2-40B4-BE49-F238E27FC236}">
              <a16:creationId xmlns:a16="http://schemas.microsoft.com/office/drawing/2014/main" id="{7DC66F07-C188-82C4-8423-07AF255BE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0592096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1703</xdr:row>
      <xdr:rowOff>61913</xdr:rowOff>
    </xdr:from>
    <xdr:to>
      <xdr:col>0</xdr:col>
      <xdr:colOff>809625</xdr:colOff>
      <xdr:row>1703</xdr:row>
      <xdr:rowOff>1204913</xdr:rowOff>
    </xdr:to>
    <xdr:pic>
      <xdr:nvPicPr>
        <xdr:cNvPr id="1121" name="Immagine 1120">
          <a:extLst>
            <a:ext uri="{FF2B5EF4-FFF2-40B4-BE49-F238E27FC236}">
              <a16:creationId xmlns:a16="http://schemas.microsoft.com/office/drawing/2014/main" id="{61A4FCEE-459B-7542-A041-6DE9533D0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07187788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1704</xdr:row>
      <xdr:rowOff>61913</xdr:rowOff>
    </xdr:from>
    <xdr:to>
      <xdr:col>0</xdr:col>
      <xdr:colOff>904875</xdr:colOff>
      <xdr:row>1704</xdr:row>
      <xdr:rowOff>1204913</xdr:rowOff>
    </xdr:to>
    <xdr:pic>
      <xdr:nvPicPr>
        <xdr:cNvPr id="1123" name="Immagine 1122">
          <a:extLst>
            <a:ext uri="{FF2B5EF4-FFF2-40B4-BE49-F238E27FC236}">
              <a16:creationId xmlns:a16="http://schemas.microsoft.com/office/drawing/2014/main" id="{9814615F-1919-FDCA-F901-E4E4AB35F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08454613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1706</xdr:row>
      <xdr:rowOff>61913</xdr:rowOff>
    </xdr:from>
    <xdr:to>
      <xdr:col>0</xdr:col>
      <xdr:colOff>904875</xdr:colOff>
      <xdr:row>1706</xdr:row>
      <xdr:rowOff>1204913</xdr:rowOff>
    </xdr:to>
    <xdr:pic>
      <xdr:nvPicPr>
        <xdr:cNvPr id="1125" name="Immagine 1124">
          <a:extLst>
            <a:ext uri="{FF2B5EF4-FFF2-40B4-BE49-F238E27FC236}">
              <a16:creationId xmlns:a16="http://schemas.microsoft.com/office/drawing/2014/main" id="{BB29608F-CFA0-B0C4-B324-561E87C5A7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10988263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1713</xdr:row>
      <xdr:rowOff>61913</xdr:rowOff>
    </xdr:from>
    <xdr:to>
      <xdr:col>0</xdr:col>
      <xdr:colOff>809625</xdr:colOff>
      <xdr:row>1713</xdr:row>
      <xdr:rowOff>1204913</xdr:rowOff>
    </xdr:to>
    <xdr:pic>
      <xdr:nvPicPr>
        <xdr:cNvPr id="1127" name="Immagine 1126">
          <a:extLst>
            <a:ext uri="{FF2B5EF4-FFF2-40B4-BE49-F238E27FC236}">
              <a16:creationId xmlns:a16="http://schemas.microsoft.com/office/drawing/2014/main" id="{4A16BDD4-B85A-423F-51C9-E0A0FE792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14788738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1717</xdr:row>
      <xdr:rowOff>61913</xdr:rowOff>
    </xdr:from>
    <xdr:to>
      <xdr:col>0</xdr:col>
      <xdr:colOff>809625</xdr:colOff>
      <xdr:row>1717</xdr:row>
      <xdr:rowOff>1204913</xdr:rowOff>
    </xdr:to>
    <xdr:pic>
      <xdr:nvPicPr>
        <xdr:cNvPr id="1129" name="Immagine 1128">
          <a:extLst>
            <a:ext uri="{FF2B5EF4-FFF2-40B4-BE49-F238E27FC236}">
              <a16:creationId xmlns:a16="http://schemas.microsoft.com/office/drawing/2014/main" id="{A6FC9D53-381B-5DE5-B3EC-4BD9A104A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1605556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1721</xdr:row>
      <xdr:rowOff>61913</xdr:rowOff>
    </xdr:from>
    <xdr:to>
      <xdr:col>0</xdr:col>
      <xdr:colOff>809625</xdr:colOff>
      <xdr:row>1721</xdr:row>
      <xdr:rowOff>1204913</xdr:rowOff>
    </xdr:to>
    <xdr:pic>
      <xdr:nvPicPr>
        <xdr:cNvPr id="1131" name="Immagine 1130">
          <a:extLst>
            <a:ext uri="{FF2B5EF4-FFF2-40B4-BE49-F238E27FC236}">
              <a16:creationId xmlns:a16="http://schemas.microsoft.com/office/drawing/2014/main" id="{F9B6D669-0637-903B-48B2-43B147E20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19856038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1726</xdr:row>
      <xdr:rowOff>61913</xdr:rowOff>
    </xdr:from>
    <xdr:to>
      <xdr:col>0</xdr:col>
      <xdr:colOff>904875</xdr:colOff>
      <xdr:row>1726</xdr:row>
      <xdr:rowOff>1204913</xdr:rowOff>
    </xdr:to>
    <xdr:pic>
      <xdr:nvPicPr>
        <xdr:cNvPr id="1133" name="Immagine 1132">
          <a:extLst>
            <a:ext uri="{FF2B5EF4-FFF2-40B4-BE49-F238E27FC236}">
              <a16:creationId xmlns:a16="http://schemas.microsoft.com/office/drawing/2014/main" id="{5C691EEC-5A56-C8F2-459D-B3A71F77E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23656513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1728</xdr:row>
      <xdr:rowOff>61913</xdr:rowOff>
    </xdr:from>
    <xdr:to>
      <xdr:col>0</xdr:col>
      <xdr:colOff>690563</xdr:colOff>
      <xdr:row>1728</xdr:row>
      <xdr:rowOff>1204913</xdr:rowOff>
    </xdr:to>
    <xdr:pic>
      <xdr:nvPicPr>
        <xdr:cNvPr id="1135" name="Immagine 1134">
          <a:extLst>
            <a:ext uri="{FF2B5EF4-FFF2-40B4-BE49-F238E27FC236}">
              <a16:creationId xmlns:a16="http://schemas.microsoft.com/office/drawing/2014/main" id="{1E014281-92A3-FE80-06E1-38CBA7338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249233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1730</xdr:row>
      <xdr:rowOff>61913</xdr:rowOff>
    </xdr:from>
    <xdr:to>
      <xdr:col>0</xdr:col>
      <xdr:colOff>809625</xdr:colOff>
      <xdr:row>1730</xdr:row>
      <xdr:rowOff>1204913</xdr:rowOff>
    </xdr:to>
    <xdr:pic>
      <xdr:nvPicPr>
        <xdr:cNvPr id="1137" name="Immagine 1136">
          <a:extLst>
            <a:ext uri="{FF2B5EF4-FFF2-40B4-BE49-F238E27FC236}">
              <a16:creationId xmlns:a16="http://schemas.microsoft.com/office/drawing/2014/main" id="{017DF808-8758-E94B-10EC-E0FDF74CD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2619016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1736</xdr:row>
      <xdr:rowOff>61913</xdr:rowOff>
    </xdr:from>
    <xdr:to>
      <xdr:col>0</xdr:col>
      <xdr:colOff>809625</xdr:colOff>
      <xdr:row>1736</xdr:row>
      <xdr:rowOff>1204913</xdr:rowOff>
    </xdr:to>
    <xdr:pic>
      <xdr:nvPicPr>
        <xdr:cNvPr id="1139" name="Immagine 1138">
          <a:extLst>
            <a:ext uri="{FF2B5EF4-FFF2-40B4-BE49-F238E27FC236}">
              <a16:creationId xmlns:a16="http://schemas.microsoft.com/office/drawing/2014/main" id="{9B8D651C-219B-FC41-4C2C-6D7E8B2FB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27456988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1747</xdr:row>
      <xdr:rowOff>61913</xdr:rowOff>
    </xdr:from>
    <xdr:to>
      <xdr:col>0</xdr:col>
      <xdr:colOff>809625</xdr:colOff>
      <xdr:row>1747</xdr:row>
      <xdr:rowOff>1204913</xdr:rowOff>
    </xdr:to>
    <xdr:pic>
      <xdr:nvPicPr>
        <xdr:cNvPr id="1141" name="Immagine 1140">
          <a:extLst>
            <a:ext uri="{FF2B5EF4-FFF2-40B4-BE49-F238E27FC236}">
              <a16:creationId xmlns:a16="http://schemas.microsoft.com/office/drawing/2014/main" id="{F31E8A17-6E54-1804-6CF1-1F18CE1B09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3125746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1753</xdr:row>
      <xdr:rowOff>61913</xdr:rowOff>
    </xdr:from>
    <xdr:to>
      <xdr:col>0</xdr:col>
      <xdr:colOff>809625</xdr:colOff>
      <xdr:row>1753</xdr:row>
      <xdr:rowOff>1204913</xdr:rowOff>
    </xdr:to>
    <xdr:pic>
      <xdr:nvPicPr>
        <xdr:cNvPr id="1143" name="Immagine 1142">
          <a:extLst>
            <a:ext uri="{FF2B5EF4-FFF2-40B4-BE49-F238E27FC236}">
              <a16:creationId xmlns:a16="http://schemas.microsoft.com/office/drawing/2014/main" id="{87B9D6CB-74DA-2D46-F114-A150B4FFAF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32524288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1759</xdr:row>
      <xdr:rowOff>61913</xdr:rowOff>
    </xdr:from>
    <xdr:to>
      <xdr:col>0</xdr:col>
      <xdr:colOff>809625</xdr:colOff>
      <xdr:row>1759</xdr:row>
      <xdr:rowOff>1204913</xdr:rowOff>
    </xdr:to>
    <xdr:pic>
      <xdr:nvPicPr>
        <xdr:cNvPr id="1145" name="Immagine 1144">
          <a:extLst>
            <a:ext uri="{FF2B5EF4-FFF2-40B4-BE49-F238E27FC236}">
              <a16:creationId xmlns:a16="http://schemas.microsoft.com/office/drawing/2014/main" id="{035196A2-2E9E-6B80-8399-D8DAEE48D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3379111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1763</xdr:row>
      <xdr:rowOff>61913</xdr:rowOff>
    </xdr:from>
    <xdr:to>
      <xdr:col>0</xdr:col>
      <xdr:colOff>1598414</xdr:colOff>
      <xdr:row>1763</xdr:row>
      <xdr:rowOff>1204913</xdr:rowOff>
    </xdr:to>
    <xdr:pic>
      <xdr:nvPicPr>
        <xdr:cNvPr id="1147" name="Immagine 1146">
          <a:extLst>
            <a:ext uri="{FF2B5EF4-FFF2-40B4-BE49-F238E27FC236}">
              <a16:creationId xmlns:a16="http://schemas.microsoft.com/office/drawing/2014/main" id="{4C884039-E817-0B65-5FB1-BA4601C599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35057938"/>
          <a:ext cx="1550789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1767</xdr:row>
      <xdr:rowOff>61913</xdr:rowOff>
    </xdr:from>
    <xdr:to>
      <xdr:col>0</xdr:col>
      <xdr:colOff>690563</xdr:colOff>
      <xdr:row>1767</xdr:row>
      <xdr:rowOff>1204913</xdr:rowOff>
    </xdr:to>
    <xdr:pic>
      <xdr:nvPicPr>
        <xdr:cNvPr id="1149" name="Immagine 1148">
          <a:extLst>
            <a:ext uri="{FF2B5EF4-FFF2-40B4-BE49-F238E27FC236}">
              <a16:creationId xmlns:a16="http://schemas.microsoft.com/office/drawing/2014/main" id="{2077B159-9653-EDC6-D0E7-EF5543F18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401252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1772</xdr:row>
      <xdr:rowOff>61913</xdr:rowOff>
    </xdr:from>
    <xdr:to>
      <xdr:col>0</xdr:col>
      <xdr:colOff>690563</xdr:colOff>
      <xdr:row>1772</xdr:row>
      <xdr:rowOff>1204913</xdr:rowOff>
    </xdr:to>
    <xdr:pic>
      <xdr:nvPicPr>
        <xdr:cNvPr id="1151" name="Immagine 1150">
          <a:extLst>
            <a:ext uri="{FF2B5EF4-FFF2-40B4-BE49-F238E27FC236}">
              <a16:creationId xmlns:a16="http://schemas.microsoft.com/office/drawing/2014/main" id="{60AE7C65-7941-9C26-9FAC-77306BC48E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413920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1775</xdr:row>
      <xdr:rowOff>61913</xdr:rowOff>
    </xdr:from>
    <xdr:to>
      <xdr:col>0</xdr:col>
      <xdr:colOff>690563</xdr:colOff>
      <xdr:row>1775</xdr:row>
      <xdr:rowOff>1204913</xdr:rowOff>
    </xdr:to>
    <xdr:pic>
      <xdr:nvPicPr>
        <xdr:cNvPr id="1153" name="Immagine 1152">
          <a:extLst>
            <a:ext uri="{FF2B5EF4-FFF2-40B4-BE49-F238E27FC236}">
              <a16:creationId xmlns:a16="http://schemas.microsoft.com/office/drawing/2014/main" id="{15045040-37E4-6400-5207-E07EF8566F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426588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1782</xdr:row>
      <xdr:rowOff>61913</xdr:rowOff>
    </xdr:from>
    <xdr:to>
      <xdr:col>0</xdr:col>
      <xdr:colOff>690563</xdr:colOff>
      <xdr:row>1782</xdr:row>
      <xdr:rowOff>1204913</xdr:rowOff>
    </xdr:to>
    <xdr:pic>
      <xdr:nvPicPr>
        <xdr:cNvPr id="1155" name="Immagine 1154">
          <a:extLst>
            <a:ext uri="{FF2B5EF4-FFF2-40B4-BE49-F238E27FC236}">
              <a16:creationId xmlns:a16="http://schemas.microsoft.com/office/drawing/2014/main" id="{1FA7DC39-5B4F-7901-EBAB-616D56F85A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489930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1789</xdr:row>
      <xdr:rowOff>61913</xdr:rowOff>
    </xdr:from>
    <xdr:to>
      <xdr:col>0</xdr:col>
      <xdr:colOff>690563</xdr:colOff>
      <xdr:row>1789</xdr:row>
      <xdr:rowOff>1204913</xdr:rowOff>
    </xdr:to>
    <xdr:pic>
      <xdr:nvPicPr>
        <xdr:cNvPr id="1157" name="Immagine 1156">
          <a:extLst>
            <a:ext uri="{FF2B5EF4-FFF2-40B4-BE49-F238E27FC236}">
              <a16:creationId xmlns:a16="http://schemas.microsoft.com/office/drawing/2014/main" id="{FD8418F4-0AB9-831D-3B2B-4B726B16F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502598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1793</xdr:row>
      <xdr:rowOff>61913</xdr:rowOff>
    </xdr:from>
    <xdr:to>
      <xdr:col>0</xdr:col>
      <xdr:colOff>690563</xdr:colOff>
      <xdr:row>1793</xdr:row>
      <xdr:rowOff>1204913</xdr:rowOff>
    </xdr:to>
    <xdr:pic>
      <xdr:nvPicPr>
        <xdr:cNvPr id="1159" name="Immagine 1158">
          <a:extLst>
            <a:ext uri="{FF2B5EF4-FFF2-40B4-BE49-F238E27FC236}">
              <a16:creationId xmlns:a16="http://schemas.microsoft.com/office/drawing/2014/main" id="{CB870782-848E-FD90-BDB0-1DE763180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515266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1795</xdr:row>
      <xdr:rowOff>61913</xdr:rowOff>
    </xdr:from>
    <xdr:to>
      <xdr:col>0</xdr:col>
      <xdr:colOff>690563</xdr:colOff>
      <xdr:row>1795</xdr:row>
      <xdr:rowOff>1204913</xdr:rowOff>
    </xdr:to>
    <xdr:pic>
      <xdr:nvPicPr>
        <xdr:cNvPr id="1161" name="Immagine 1160">
          <a:extLst>
            <a:ext uri="{FF2B5EF4-FFF2-40B4-BE49-F238E27FC236}">
              <a16:creationId xmlns:a16="http://schemas.microsoft.com/office/drawing/2014/main" id="{0F152100-3012-AB83-D41D-DABE946F9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527934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1796</xdr:row>
      <xdr:rowOff>61913</xdr:rowOff>
    </xdr:from>
    <xdr:to>
      <xdr:col>0</xdr:col>
      <xdr:colOff>690563</xdr:colOff>
      <xdr:row>1796</xdr:row>
      <xdr:rowOff>1204913</xdr:rowOff>
    </xdr:to>
    <xdr:pic>
      <xdr:nvPicPr>
        <xdr:cNvPr id="1163" name="Immagine 1162">
          <a:extLst>
            <a:ext uri="{FF2B5EF4-FFF2-40B4-BE49-F238E27FC236}">
              <a16:creationId xmlns:a16="http://schemas.microsoft.com/office/drawing/2014/main" id="{09F057E1-0064-D53F-CF6D-C458357FD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540603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1802</xdr:row>
      <xdr:rowOff>61913</xdr:rowOff>
    </xdr:from>
    <xdr:to>
      <xdr:col>0</xdr:col>
      <xdr:colOff>690563</xdr:colOff>
      <xdr:row>1802</xdr:row>
      <xdr:rowOff>1204913</xdr:rowOff>
    </xdr:to>
    <xdr:pic>
      <xdr:nvPicPr>
        <xdr:cNvPr id="1165" name="Immagine 1164">
          <a:extLst>
            <a:ext uri="{FF2B5EF4-FFF2-40B4-BE49-F238E27FC236}">
              <a16:creationId xmlns:a16="http://schemas.microsoft.com/office/drawing/2014/main" id="{A61C97C4-80B8-D505-47A3-AA78C2CE01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565939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1805</xdr:row>
      <xdr:rowOff>61913</xdr:rowOff>
    </xdr:from>
    <xdr:to>
      <xdr:col>0</xdr:col>
      <xdr:colOff>809625</xdr:colOff>
      <xdr:row>1805</xdr:row>
      <xdr:rowOff>1204913</xdr:rowOff>
    </xdr:to>
    <xdr:pic>
      <xdr:nvPicPr>
        <xdr:cNvPr id="1167" name="Immagine 1166">
          <a:extLst>
            <a:ext uri="{FF2B5EF4-FFF2-40B4-BE49-F238E27FC236}">
              <a16:creationId xmlns:a16="http://schemas.microsoft.com/office/drawing/2014/main" id="{7B09F551-B116-3A22-3C57-B940E8347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5912761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1806</xdr:row>
      <xdr:rowOff>61913</xdr:rowOff>
    </xdr:from>
    <xdr:to>
      <xdr:col>0</xdr:col>
      <xdr:colOff>809625</xdr:colOff>
      <xdr:row>1806</xdr:row>
      <xdr:rowOff>1204913</xdr:rowOff>
    </xdr:to>
    <xdr:pic>
      <xdr:nvPicPr>
        <xdr:cNvPr id="1169" name="Immagine 1168">
          <a:extLst>
            <a:ext uri="{FF2B5EF4-FFF2-40B4-BE49-F238E27FC236}">
              <a16:creationId xmlns:a16="http://schemas.microsoft.com/office/drawing/2014/main" id="{88D07BD9-9D91-32B9-FB22-35894B90C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60394438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1807</xdr:row>
      <xdr:rowOff>61913</xdr:rowOff>
    </xdr:from>
    <xdr:to>
      <xdr:col>0</xdr:col>
      <xdr:colOff>690563</xdr:colOff>
      <xdr:row>1807</xdr:row>
      <xdr:rowOff>1204913</xdr:rowOff>
    </xdr:to>
    <xdr:pic>
      <xdr:nvPicPr>
        <xdr:cNvPr id="1171" name="Immagine 1170">
          <a:extLst>
            <a:ext uri="{FF2B5EF4-FFF2-40B4-BE49-F238E27FC236}">
              <a16:creationId xmlns:a16="http://schemas.microsoft.com/office/drawing/2014/main" id="{CFE88B95-D725-C01C-27D3-93FD8EDE8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616612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1812</xdr:row>
      <xdr:rowOff>61913</xdr:rowOff>
    </xdr:from>
    <xdr:to>
      <xdr:col>0</xdr:col>
      <xdr:colOff>690563</xdr:colOff>
      <xdr:row>1812</xdr:row>
      <xdr:rowOff>1204913</xdr:rowOff>
    </xdr:to>
    <xdr:pic>
      <xdr:nvPicPr>
        <xdr:cNvPr id="1173" name="Immagine 1172">
          <a:extLst>
            <a:ext uri="{FF2B5EF4-FFF2-40B4-BE49-F238E27FC236}">
              <a16:creationId xmlns:a16="http://schemas.microsoft.com/office/drawing/2014/main" id="{3BD32134-89D0-07EF-4DCD-58BE867E29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629280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1815</xdr:row>
      <xdr:rowOff>61913</xdr:rowOff>
    </xdr:from>
    <xdr:to>
      <xdr:col>0</xdr:col>
      <xdr:colOff>690563</xdr:colOff>
      <xdr:row>1815</xdr:row>
      <xdr:rowOff>1204913</xdr:rowOff>
    </xdr:to>
    <xdr:pic>
      <xdr:nvPicPr>
        <xdr:cNvPr id="1175" name="Immagine 1174">
          <a:extLst>
            <a:ext uri="{FF2B5EF4-FFF2-40B4-BE49-F238E27FC236}">
              <a16:creationId xmlns:a16="http://schemas.microsoft.com/office/drawing/2014/main" id="{400C3540-44C1-0608-5429-60F8EDAAD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641949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1817</xdr:row>
      <xdr:rowOff>61913</xdr:rowOff>
    </xdr:from>
    <xdr:to>
      <xdr:col>0</xdr:col>
      <xdr:colOff>690563</xdr:colOff>
      <xdr:row>1817</xdr:row>
      <xdr:rowOff>1204913</xdr:rowOff>
    </xdr:to>
    <xdr:pic>
      <xdr:nvPicPr>
        <xdr:cNvPr id="1177" name="Immagine 1176">
          <a:extLst>
            <a:ext uri="{FF2B5EF4-FFF2-40B4-BE49-F238E27FC236}">
              <a16:creationId xmlns:a16="http://schemas.microsoft.com/office/drawing/2014/main" id="{88D3383A-85B3-5074-BF5E-01B13A111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667285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1823</xdr:row>
      <xdr:rowOff>61913</xdr:rowOff>
    </xdr:from>
    <xdr:to>
      <xdr:col>0</xdr:col>
      <xdr:colOff>690563</xdr:colOff>
      <xdr:row>1823</xdr:row>
      <xdr:rowOff>1204913</xdr:rowOff>
    </xdr:to>
    <xdr:pic>
      <xdr:nvPicPr>
        <xdr:cNvPr id="1179" name="Immagine 1178">
          <a:extLst>
            <a:ext uri="{FF2B5EF4-FFF2-40B4-BE49-F238E27FC236}">
              <a16:creationId xmlns:a16="http://schemas.microsoft.com/office/drawing/2014/main" id="{3F0D84DB-3C0B-E77C-F98F-8D07B5E5C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679953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1831</xdr:row>
      <xdr:rowOff>61913</xdr:rowOff>
    </xdr:from>
    <xdr:to>
      <xdr:col>0</xdr:col>
      <xdr:colOff>690563</xdr:colOff>
      <xdr:row>1831</xdr:row>
      <xdr:rowOff>1204913</xdr:rowOff>
    </xdr:to>
    <xdr:pic>
      <xdr:nvPicPr>
        <xdr:cNvPr id="1181" name="Immagine 1180">
          <a:extLst>
            <a:ext uri="{FF2B5EF4-FFF2-40B4-BE49-F238E27FC236}">
              <a16:creationId xmlns:a16="http://schemas.microsoft.com/office/drawing/2014/main" id="{7E64F265-8069-AC4D-FA0C-A4B780AA9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692622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1836</xdr:row>
      <xdr:rowOff>61913</xdr:rowOff>
    </xdr:from>
    <xdr:to>
      <xdr:col>0</xdr:col>
      <xdr:colOff>690563</xdr:colOff>
      <xdr:row>1836</xdr:row>
      <xdr:rowOff>1204913</xdr:rowOff>
    </xdr:to>
    <xdr:pic>
      <xdr:nvPicPr>
        <xdr:cNvPr id="1183" name="Immagine 1182">
          <a:extLst>
            <a:ext uri="{FF2B5EF4-FFF2-40B4-BE49-F238E27FC236}">
              <a16:creationId xmlns:a16="http://schemas.microsoft.com/office/drawing/2014/main" id="{DC1E30E1-CEA2-AD43-670C-0DCACFBA2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717958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1838</xdr:row>
      <xdr:rowOff>61913</xdr:rowOff>
    </xdr:from>
    <xdr:to>
      <xdr:col>0</xdr:col>
      <xdr:colOff>690563</xdr:colOff>
      <xdr:row>1838</xdr:row>
      <xdr:rowOff>1204913</xdr:rowOff>
    </xdr:to>
    <xdr:pic>
      <xdr:nvPicPr>
        <xdr:cNvPr id="1185" name="Immagine 1184">
          <a:extLst>
            <a:ext uri="{FF2B5EF4-FFF2-40B4-BE49-F238E27FC236}">
              <a16:creationId xmlns:a16="http://schemas.microsoft.com/office/drawing/2014/main" id="{2FAFA209-479D-74B7-391C-2241859DF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7306268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1845</xdr:row>
      <xdr:rowOff>61913</xdr:rowOff>
    </xdr:from>
    <xdr:to>
      <xdr:col>0</xdr:col>
      <xdr:colOff>690563</xdr:colOff>
      <xdr:row>1845</xdr:row>
      <xdr:rowOff>1204913</xdr:rowOff>
    </xdr:to>
    <xdr:pic>
      <xdr:nvPicPr>
        <xdr:cNvPr id="1187" name="Immagine 1186">
          <a:extLst>
            <a:ext uri="{FF2B5EF4-FFF2-40B4-BE49-F238E27FC236}">
              <a16:creationId xmlns:a16="http://schemas.microsoft.com/office/drawing/2014/main" id="{6AE58FF0-5DD6-0DAD-5505-04A999FED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743295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1846</xdr:row>
      <xdr:rowOff>61913</xdr:rowOff>
    </xdr:from>
    <xdr:to>
      <xdr:col>0</xdr:col>
      <xdr:colOff>904457</xdr:colOff>
      <xdr:row>1846</xdr:row>
      <xdr:rowOff>1204913</xdr:rowOff>
    </xdr:to>
    <xdr:pic>
      <xdr:nvPicPr>
        <xdr:cNvPr id="1189" name="Immagine 1188">
          <a:extLst>
            <a:ext uri="{FF2B5EF4-FFF2-40B4-BE49-F238E27FC236}">
              <a16:creationId xmlns:a16="http://schemas.microsoft.com/office/drawing/2014/main" id="{F79B0469-B9E6-3D62-8A30-E407B848B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75596338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1847</xdr:row>
      <xdr:rowOff>61913</xdr:rowOff>
    </xdr:from>
    <xdr:to>
      <xdr:col>0</xdr:col>
      <xdr:colOff>690563</xdr:colOff>
      <xdr:row>1847</xdr:row>
      <xdr:rowOff>1204913</xdr:rowOff>
    </xdr:to>
    <xdr:pic>
      <xdr:nvPicPr>
        <xdr:cNvPr id="1191" name="Immagine 1190">
          <a:extLst>
            <a:ext uri="{FF2B5EF4-FFF2-40B4-BE49-F238E27FC236}">
              <a16:creationId xmlns:a16="http://schemas.microsoft.com/office/drawing/2014/main" id="{07D9AA95-5684-835C-6DF0-79818215F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768631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1851</xdr:row>
      <xdr:rowOff>61913</xdr:rowOff>
    </xdr:from>
    <xdr:to>
      <xdr:col>0</xdr:col>
      <xdr:colOff>690563</xdr:colOff>
      <xdr:row>1851</xdr:row>
      <xdr:rowOff>1204913</xdr:rowOff>
    </xdr:to>
    <xdr:pic>
      <xdr:nvPicPr>
        <xdr:cNvPr id="1193" name="Immagine 1192">
          <a:extLst>
            <a:ext uri="{FF2B5EF4-FFF2-40B4-BE49-F238E27FC236}">
              <a16:creationId xmlns:a16="http://schemas.microsoft.com/office/drawing/2014/main" id="{E1F97638-1F54-527E-24D6-63CCF80F6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793968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1855</xdr:row>
      <xdr:rowOff>61913</xdr:rowOff>
    </xdr:from>
    <xdr:to>
      <xdr:col>0</xdr:col>
      <xdr:colOff>690563</xdr:colOff>
      <xdr:row>1855</xdr:row>
      <xdr:rowOff>1204913</xdr:rowOff>
    </xdr:to>
    <xdr:pic>
      <xdr:nvPicPr>
        <xdr:cNvPr id="1195" name="Immagine 1194">
          <a:extLst>
            <a:ext uri="{FF2B5EF4-FFF2-40B4-BE49-F238E27FC236}">
              <a16:creationId xmlns:a16="http://schemas.microsoft.com/office/drawing/2014/main" id="{B28233FE-E5B9-E2E7-338A-2679B481B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806636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1860</xdr:row>
      <xdr:rowOff>61913</xdr:rowOff>
    </xdr:from>
    <xdr:to>
      <xdr:col>0</xdr:col>
      <xdr:colOff>1741805</xdr:colOff>
      <xdr:row>1860</xdr:row>
      <xdr:rowOff>1204913</xdr:rowOff>
    </xdr:to>
    <xdr:pic>
      <xdr:nvPicPr>
        <xdr:cNvPr id="1197" name="Immagine 1196">
          <a:extLst>
            <a:ext uri="{FF2B5EF4-FFF2-40B4-BE49-F238E27FC236}">
              <a16:creationId xmlns:a16="http://schemas.microsoft.com/office/drawing/2014/main" id="{32733181-EC80-D41B-5C31-9844F817E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83197288"/>
          <a:ext cx="169418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1861</xdr:row>
      <xdr:rowOff>61913</xdr:rowOff>
    </xdr:from>
    <xdr:to>
      <xdr:col>0</xdr:col>
      <xdr:colOff>905713</xdr:colOff>
      <xdr:row>1861</xdr:row>
      <xdr:rowOff>1204913</xdr:rowOff>
    </xdr:to>
    <xdr:pic>
      <xdr:nvPicPr>
        <xdr:cNvPr id="1199" name="Immagine 1198">
          <a:extLst>
            <a:ext uri="{FF2B5EF4-FFF2-40B4-BE49-F238E27FC236}">
              <a16:creationId xmlns:a16="http://schemas.microsoft.com/office/drawing/2014/main" id="{738576F3-51C2-B95F-64A5-1D05721CD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84464113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1862</xdr:row>
      <xdr:rowOff>61913</xdr:rowOff>
    </xdr:from>
    <xdr:to>
      <xdr:col>0</xdr:col>
      <xdr:colOff>809625</xdr:colOff>
      <xdr:row>1862</xdr:row>
      <xdr:rowOff>1204913</xdr:rowOff>
    </xdr:to>
    <xdr:pic>
      <xdr:nvPicPr>
        <xdr:cNvPr id="1201" name="Immagine 1200">
          <a:extLst>
            <a:ext uri="{FF2B5EF4-FFF2-40B4-BE49-F238E27FC236}">
              <a16:creationId xmlns:a16="http://schemas.microsoft.com/office/drawing/2014/main" id="{FEF06217-3B4F-FC6A-40DB-CB1B37297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85730938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1863</xdr:row>
      <xdr:rowOff>61913</xdr:rowOff>
    </xdr:from>
    <xdr:to>
      <xdr:col>0</xdr:col>
      <xdr:colOff>809625</xdr:colOff>
      <xdr:row>1863</xdr:row>
      <xdr:rowOff>1204913</xdr:rowOff>
    </xdr:to>
    <xdr:pic>
      <xdr:nvPicPr>
        <xdr:cNvPr id="1203" name="Immagine 1202">
          <a:extLst>
            <a:ext uri="{FF2B5EF4-FFF2-40B4-BE49-F238E27FC236}">
              <a16:creationId xmlns:a16="http://schemas.microsoft.com/office/drawing/2014/main" id="{6F0359FD-C55D-0C0C-4B28-F89FE914F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8699776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1864</xdr:row>
      <xdr:rowOff>61913</xdr:rowOff>
    </xdr:from>
    <xdr:to>
      <xdr:col>0</xdr:col>
      <xdr:colOff>809625</xdr:colOff>
      <xdr:row>1864</xdr:row>
      <xdr:rowOff>1204913</xdr:rowOff>
    </xdr:to>
    <xdr:pic>
      <xdr:nvPicPr>
        <xdr:cNvPr id="1205" name="Immagine 1204">
          <a:extLst>
            <a:ext uri="{FF2B5EF4-FFF2-40B4-BE49-F238E27FC236}">
              <a16:creationId xmlns:a16="http://schemas.microsoft.com/office/drawing/2014/main" id="{9E73047D-9F12-2BED-870B-9202A43999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88264588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1867</xdr:row>
      <xdr:rowOff>61913</xdr:rowOff>
    </xdr:from>
    <xdr:to>
      <xdr:col>0</xdr:col>
      <xdr:colOff>809625</xdr:colOff>
      <xdr:row>1867</xdr:row>
      <xdr:rowOff>1204913</xdr:rowOff>
    </xdr:to>
    <xdr:pic>
      <xdr:nvPicPr>
        <xdr:cNvPr id="1207" name="Immagine 1206">
          <a:extLst>
            <a:ext uri="{FF2B5EF4-FFF2-40B4-BE49-F238E27FC236}">
              <a16:creationId xmlns:a16="http://schemas.microsoft.com/office/drawing/2014/main" id="{1FF87884-971C-2EF0-B0EC-BE1890E88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9206506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1874</xdr:row>
      <xdr:rowOff>61913</xdr:rowOff>
    </xdr:from>
    <xdr:to>
      <xdr:col>0</xdr:col>
      <xdr:colOff>809625</xdr:colOff>
      <xdr:row>1874</xdr:row>
      <xdr:rowOff>1204913</xdr:rowOff>
    </xdr:to>
    <xdr:pic>
      <xdr:nvPicPr>
        <xdr:cNvPr id="1209" name="Immagine 1208">
          <a:extLst>
            <a:ext uri="{FF2B5EF4-FFF2-40B4-BE49-F238E27FC236}">
              <a16:creationId xmlns:a16="http://schemas.microsoft.com/office/drawing/2014/main" id="{63DB393F-EC93-A5C3-631F-A7E353EC64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9459871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1879</xdr:row>
      <xdr:rowOff>61913</xdr:rowOff>
    </xdr:from>
    <xdr:to>
      <xdr:col>0</xdr:col>
      <xdr:colOff>690563</xdr:colOff>
      <xdr:row>1879</xdr:row>
      <xdr:rowOff>1204913</xdr:rowOff>
    </xdr:to>
    <xdr:pic>
      <xdr:nvPicPr>
        <xdr:cNvPr id="1211" name="Immagine 1210">
          <a:extLst>
            <a:ext uri="{FF2B5EF4-FFF2-40B4-BE49-F238E27FC236}">
              <a16:creationId xmlns:a16="http://schemas.microsoft.com/office/drawing/2014/main" id="{0EC0E745-7396-3F62-3E9D-FC2E5310B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958655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1880</xdr:row>
      <xdr:rowOff>61913</xdr:rowOff>
    </xdr:from>
    <xdr:to>
      <xdr:col>0</xdr:col>
      <xdr:colOff>809625</xdr:colOff>
      <xdr:row>1880</xdr:row>
      <xdr:rowOff>1204913</xdr:rowOff>
    </xdr:to>
    <xdr:pic>
      <xdr:nvPicPr>
        <xdr:cNvPr id="1213" name="Immagine 1212">
          <a:extLst>
            <a:ext uri="{FF2B5EF4-FFF2-40B4-BE49-F238E27FC236}">
              <a16:creationId xmlns:a16="http://schemas.microsoft.com/office/drawing/2014/main" id="{AAD232A7-BC89-3A98-5561-9E5D168F9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9713236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1887</xdr:row>
      <xdr:rowOff>61913</xdr:rowOff>
    </xdr:from>
    <xdr:to>
      <xdr:col>0</xdr:col>
      <xdr:colOff>904875</xdr:colOff>
      <xdr:row>1887</xdr:row>
      <xdr:rowOff>1204913</xdr:rowOff>
    </xdr:to>
    <xdr:pic>
      <xdr:nvPicPr>
        <xdr:cNvPr id="1215" name="Immagine 1214">
          <a:extLst>
            <a:ext uri="{FF2B5EF4-FFF2-40B4-BE49-F238E27FC236}">
              <a16:creationId xmlns:a16="http://schemas.microsoft.com/office/drawing/2014/main" id="{2FB9E1E4-F1C1-83B1-F58E-E4A71354A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099666013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1890</xdr:row>
      <xdr:rowOff>61913</xdr:rowOff>
    </xdr:from>
    <xdr:to>
      <xdr:col>0</xdr:col>
      <xdr:colOff>809625</xdr:colOff>
      <xdr:row>1890</xdr:row>
      <xdr:rowOff>1204913</xdr:rowOff>
    </xdr:to>
    <xdr:pic>
      <xdr:nvPicPr>
        <xdr:cNvPr id="1217" name="Immagine 1216">
          <a:extLst>
            <a:ext uri="{FF2B5EF4-FFF2-40B4-BE49-F238E27FC236}">
              <a16:creationId xmlns:a16="http://schemas.microsoft.com/office/drawing/2014/main" id="{2359EFC4-077B-CB57-9E0B-08DCE696B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0219966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1895</xdr:row>
      <xdr:rowOff>61913</xdr:rowOff>
    </xdr:from>
    <xdr:to>
      <xdr:col>0</xdr:col>
      <xdr:colOff>905713</xdr:colOff>
      <xdr:row>1895</xdr:row>
      <xdr:rowOff>1204913</xdr:rowOff>
    </xdr:to>
    <xdr:pic>
      <xdr:nvPicPr>
        <xdr:cNvPr id="1219" name="Immagine 1218">
          <a:extLst>
            <a:ext uri="{FF2B5EF4-FFF2-40B4-BE49-F238E27FC236}">
              <a16:creationId xmlns:a16="http://schemas.microsoft.com/office/drawing/2014/main" id="{ED55BE7D-9B0A-5ADF-3A98-7403C721A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03466488"/>
          <a:ext cx="85808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1896</xdr:row>
      <xdr:rowOff>61913</xdr:rowOff>
    </xdr:from>
    <xdr:to>
      <xdr:col>0</xdr:col>
      <xdr:colOff>904457</xdr:colOff>
      <xdr:row>1896</xdr:row>
      <xdr:rowOff>1204913</xdr:rowOff>
    </xdr:to>
    <xdr:pic>
      <xdr:nvPicPr>
        <xdr:cNvPr id="1221" name="Immagine 1220">
          <a:extLst>
            <a:ext uri="{FF2B5EF4-FFF2-40B4-BE49-F238E27FC236}">
              <a16:creationId xmlns:a16="http://schemas.microsoft.com/office/drawing/2014/main" id="{2516B2EB-71D3-6961-26AA-B6384367E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04733313"/>
          <a:ext cx="856832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1899</xdr:row>
      <xdr:rowOff>61913</xdr:rowOff>
    </xdr:from>
    <xdr:to>
      <xdr:col>0</xdr:col>
      <xdr:colOff>904875</xdr:colOff>
      <xdr:row>1899</xdr:row>
      <xdr:rowOff>1204913</xdr:rowOff>
    </xdr:to>
    <xdr:pic>
      <xdr:nvPicPr>
        <xdr:cNvPr id="1223" name="Immagine 1222">
          <a:extLst>
            <a:ext uri="{FF2B5EF4-FFF2-40B4-BE49-F238E27FC236}">
              <a16:creationId xmlns:a16="http://schemas.microsoft.com/office/drawing/2014/main" id="{BB51C6CD-7292-823D-8286-1C7B3AE80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08533788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1902</xdr:row>
      <xdr:rowOff>61913</xdr:rowOff>
    </xdr:from>
    <xdr:to>
      <xdr:col>0</xdr:col>
      <xdr:colOff>904875</xdr:colOff>
      <xdr:row>1902</xdr:row>
      <xdr:rowOff>1204913</xdr:rowOff>
    </xdr:to>
    <xdr:pic>
      <xdr:nvPicPr>
        <xdr:cNvPr id="1225" name="Immagine 1224">
          <a:extLst>
            <a:ext uri="{FF2B5EF4-FFF2-40B4-BE49-F238E27FC236}">
              <a16:creationId xmlns:a16="http://schemas.microsoft.com/office/drawing/2014/main" id="{9CF653D5-3603-A92D-0F10-C17543C17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12334263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1909</xdr:row>
      <xdr:rowOff>61913</xdr:rowOff>
    </xdr:from>
    <xdr:to>
      <xdr:col>0</xdr:col>
      <xdr:colOff>1070730</xdr:colOff>
      <xdr:row>1909</xdr:row>
      <xdr:rowOff>1204913</xdr:rowOff>
    </xdr:to>
    <xdr:pic>
      <xdr:nvPicPr>
        <xdr:cNvPr id="1227" name="Immagine 1226">
          <a:extLst>
            <a:ext uri="{FF2B5EF4-FFF2-40B4-BE49-F238E27FC236}">
              <a16:creationId xmlns:a16="http://schemas.microsoft.com/office/drawing/2014/main" id="{E85AC4D5-BCE2-8D4B-4864-41534DE025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13601088"/>
          <a:ext cx="1023105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1912</xdr:row>
      <xdr:rowOff>61913</xdr:rowOff>
    </xdr:from>
    <xdr:to>
      <xdr:col>0</xdr:col>
      <xdr:colOff>910775</xdr:colOff>
      <xdr:row>1912</xdr:row>
      <xdr:rowOff>1204913</xdr:rowOff>
    </xdr:to>
    <xdr:pic>
      <xdr:nvPicPr>
        <xdr:cNvPr id="1229" name="Immagine 1228">
          <a:extLst>
            <a:ext uri="{FF2B5EF4-FFF2-40B4-BE49-F238E27FC236}">
              <a16:creationId xmlns:a16="http://schemas.microsoft.com/office/drawing/2014/main" id="{0EECCAD1-AF96-E5C5-EAB5-41F8F724A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16134738"/>
          <a:ext cx="8631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1914</xdr:row>
      <xdr:rowOff>61913</xdr:rowOff>
    </xdr:from>
    <xdr:to>
      <xdr:col>0</xdr:col>
      <xdr:colOff>809625</xdr:colOff>
      <xdr:row>1914</xdr:row>
      <xdr:rowOff>1204913</xdr:rowOff>
    </xdr:to>
    <xdr:pic>
      <xdr:nvPicPr>
        <xdr:cNvPr id="1231" name="Immagine 1230">
          <a:extLst>
            <a:ext uri="{FF2B5EF4-FFF2-40B4-BE49-F238E27FC236}">
              <a16:creationId xmlns:a16="http://schemas.microsoft.com/office/drawing/2014/main" id="{50B32FAC-5BC5-9FED-60E0-44B0991B8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18668388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1919</xdr:row>
      <xdr:rowOff>61913</xdr:rowOff>
    </xdr:from>
    <xdr:to>
      <xdr:col>0</xdr:col>
      <xdr:colOff>809625</xdr:colOff>
      <xdr:row>1919</xdr:row>
      <xdr:rowOff>1204913</xdr:rowOff>
    </xdr:to>
    <xdr:pic>
      <xdr:nvPicPr>
        <xdr:cNvPr id="1233" name="Immagine 1232">
          <a:extLst>
            <a:ext uri="{FF2B5EF4-FFF2-40B4-BE49-F238E27FC236}">
              <a16:creationId xmlns:a16="http://schemas.microsoft.com/office/drawing/2014/main" id="{55F6ECA1-F633-3435-5DB3-64740616A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1993521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1925</xdr:row>
      <xdr:rowOff>61913</xdr:rowOff>
    </xdr:from>
    <xdr:to>
      <xdr:col>0</xdr:col>
      <xdr:colOff>809625</xdr:colOff>
      <xdr:row>1925</xdr:row>
      <xdr:rowOff>1204913</xdr:rowOff>
    </xdr:to>
    <xdr:pic>
      <xdr:nvPicPr>
        <xdr:cNvPr id="1235" name="Immagine 1234">
          <a:extLst>
            <a:ext uri="{FF2B5EF4-FFF2-40B4-BE49-F238E27FC236}">
              <a16:creationId xmlns:a16="http://schemas.microsoft.com/office/drawing/2014/main" id="{02BE617C-F178-5904-3D81-4FD48DA154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22468863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1929</xdr:row>
      <xdr:rowOff>61913</xdr:rowOff>
    </xdr:from>
    <xdr:to>
      <xdr:col>0</xdr:col>
      <xdr:colOff>690563</xdr:colOff>
      <xdr:row>1929</xdr:row>
      <xdr:rowOff>1204913</xdr:rowOff>
    </xdr:to>
    <xdr:pic>
      <xdr:nvPicPr>
        <xdr:cNvPr id="1237" name="Immagine 1236">
          <a:extLst>
            <a:ext uri="{FF2B5EF4-FFF2-40B4-BE49-F238E27FC236}">
              <a16:creationId xmlns:a16="http://schemas.microsoft.com/office/drawing/2014/main" id="{0B3CC818-3DDD-847F-8223-BE2563B69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250025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1932</xdr:row>
      <xdr:rowOff>61913</xdr:rowOff>
    </xdr:from>
    <xdr:to>
      <xdr:col>0</xdr:col>
      <xdr:colOff>690563</xdr:colOff>
      <xdr:row>1932</xdr:row>
      <xdr:rowOff>1204913</xdr:rowOff>
    </xdr:to>
    <xdr:pic>
      <xdr:nvPicPr>
        <xdr:cNvPr id="1239" name="Immagine 1238">
          <a:extLst>
            <a:ext uri="{FF2B5EF4-FFF2-40B4-BE49-F238E27FC236}">
              <a16:creationId xmlns:a16="http://schemas.microsoft.com/office/drawing/2014/main" id="{58CB5766-623D-F78F-07D5-C2943F6B6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2753616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1938</xdr:row>
      <xdr:rowOff>61913</xdr:rowOff>
    </xdr:from>
    <xdr:to>
      <xdr:col>0</xdr:col>
      <xdr:colOff>690563</xdr:colOff>
      <xdr:row>1938</xdr:row>
      <xdr:rowOff>1204913</xdr:rowOff>
    </xdr:to>
    <xdr:pic>
      <xdr:nvPicPr>
        <xdr:cNvPr id="1241" name="Immagine 1240">
          <a:extLst>
            <a:ext uri="{FF2B5EF4-FFF2-40B4-BE49-F238E27FC236}">
              <a16:creationId xmlns:a16="http://schemas.microsoft.com/office/drawing/2014/main" id="{8E80A678-2E39-EE1E-82C2-4C23E1485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35137113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1945</xdr:row>
      <xdr:rowOff>61913</xdr:rowOff>
    </xdr:from>
    <xdr:to>
      <xdr:col>0</xdr:col>
      <xdr:colOff>789833</xdr:colOff>
      <xdr:row>1945</xdr:row>
      <xdr:rowOff>1204913</xdr:rowOff>
    </xdr:to>
    <xdr:pic>
      <xdr:nvPicPr>
        <xdr:cNvPr id="1243" name="Immagine 1242">
          <a:extLst>
            <a:ext uri="{FF2B5EF4-FFF2-40B4-BE49-F238E27FC236}">
              <a16:creationId xmlns:a16="http://schemas.microsoft.com/office/drawing/2014/main" id="{44026F9D-F257-8EE4-7799-B2EFFE4E0A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40204413"/>
          <a:ext cx="74220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1948</xdr:row>
      <xdr:rowOff>61913</xdr:rowOff>
    </xdr:from>
    <xdr:to>
      <xdr:col>0</xdr:col>
      <xdr:colOff>690563</xdr:colOff>
      <xdr:row>1948</xdr:row>
      <xdr:rowOff>1204913</xdr:rowOff>
    </xdr:to>
    <xdr:pic>
      <xdr:nvPicPr>
        <xdr:cNvPr id="1245" name="Immagine 1244">
          <a:extLst>
            <a:ext uri="{FF2B5EF4-FFF2-40B4-BE49-F238E27FC236}">
              <a16:creationId xmlns:a16="http://schemas.microsoft.com/office/drawing/2014/main" id="{1D008312-BB7E-01DE-46EA-77227D76C3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414712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1952</xdr:row>
      <xdr:rowOff>61913</xdr:rowOff>
    </xdr:from>
    <xdr:to>
      <xdr:col>0</xdr:col>
      <xdr:colOff>904875</xdr:colOff>
      <xdr:row>1952</xdr:row>
      <xdr:rowOff>1204913</xdr:rowOff>
    </xdr:to>
    <xdr:pic>
      <xdr:nvPicPr>
        <xdr:cNvPr id="1247" name="Immagine 1246">
          <a:extLst>
            <a:ext uri="{FF2B5EF4-FFF2-40B4-BE49-F238E27FC236}">
              <a16:creationId xmlns:a16="http://schemas.microsoft.com/office/drawing/2014/main" id="{BB3AD2E2-A63A-0510-6283-40BF7C3BD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44004888"/>
          <a:ext cx="85725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1953</xdr:row>
      <xdr:rowOff>61913</xdr:rowOff>
    </xdr:from>
    <xdr:to>
      <xdr:col>0</xdr:col>
      <xdr:colOff>851925</xdr:colOff>
      <xdr:row>1953</xdr:row>
      <xdr:rowOff>1204913</xdr:rowOff>
    </xdr:to>
    <xdr:pic>
      <xdr:nvPicPr>
        <xdr:cNvPr id="1249" name="Immagine 1248">
          <a:extLst>
            <a:ext uri="{FF2B5EF4-FFF2-40B4-BE49-F238E27FC236}">
              <a16:creationId xmlns:a16="http://schemas.microsoft.com/office/drawing/2014/main" id="{07582D8A-F81D-431B-0B5B-7F91E9E58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45271713"/>
          <a:ext cx="8043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1956</xdr:row>
      <xdr:rowOff>61913</xdr:rowOff>
    </xdr:from>
    <xdr:to>
      <xdr:col>0</xdr:col>
      <xdr:colOff>690563</xdr:colOff>
      <xdr:row>1956</xdr:row>
      <xdr:rowOff>1204913</xdr:rowOff>
    </xdr:to>
    <xdr:pic>
      <xdr:nvPicPr>
        <xdr:cNvPr id="1251" name="Immagine 1250">
          <a:extLst>
            <a:ext uri="{FF2B5EF4-FFF2-40B4-BE49-F238E27FC236}">
              <a16:creationId xmlns:a16="http://schemas.microsoft.com/office/drawing/2014/main" id="{0ED061B1-C3B9-20F3-A924-34FFD5CD4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46538538"/>
          <a:ext cx="64293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1960</xdr:row>
      <xdr:rowOff>61913</xdr:rowOff>
    </xdr:from>
    <xdr:to>
      <xdr:col>0</xdr:col>
      <xdr:colOff>886043</xdr:colOff>
      <xdr:row>1960</xdr:row>
      <xdr:rowOff>1204913</xdr:rowOff>
    </xdr:to>
    <xdr:pic>
      <xdr:nvPicPr>
        <xdr:cNvPr id="1253" name="Immagine 1252">
          <a:extLst>
            <a:ext uri="{FF2B5EF4-FFF2-40B4-BE49-F238E27FC236}">
              <a16:creationId xmlns:a16="http://schemas.microsoft.com/office/drawing/2014/main" id="{05085C49-FBD7-6C07-D3C0-9B7BF09702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47805363"/>
          <a:ext cx="838418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1963</xdr:row>
      <xdr:rowOff>61913</xdr:rowOff>
    </xdr:from>
    <xdr:to>
      <xdr:col>0</xdr:col>
      <xdr:colOff>809625</xdr:colOff>
      <xdr:row>1963</xdr:row>
      <xdr:rowOff>1204913</xdr:rowOff>
    </xdr:to>
    <xdr:pic>
      <xdr:nvPicPr>
        <xdr:cNvPr id="1255" name="Immagine 1254">
          <a:extLst>
            <a:ext uri="{FF2B5EF4-FFF2-40B4-BE49-F238E27FC236}">
              <a16:creationId xmlns:a16="http://schemas.microsoft.com/office/drawing/2014/main" id="{98A36619-2BAD-9F24-964D-6F2D06606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49072188"/>
          <a:ext cx="762000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1964</xdr:row>
      <xdr:rowOff>61913</xdr:rowOff>
    </xdr:from>
    <xdr:to>
      <xdr:col>0</xdr:col>
      <xdr:colOff>969709</xdr:colOff>
      <xdr:row>1964</xdr:row>
      <xdr:rowOff>1204913</xdr:rowOff>
    </xdr:to>
    <xdr:pic>
      <xdr:nvPicPr>
        <xdr:cNvPr id="1257" name="Immagine 1256">
          <a:extLst>
            <a:ext uri="{FF2B5EF4-FFF2-40B4-BE49-F238E27FC236}">
              <a16:creationId xmlns:a16="http://schemas.microsoft.com/office/drawing/2014/main" id="{A33C1B0A-BA13-21FD-BA85-BB20CBE3F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50339013"/>
          <a:ext cx="922084" cy="1143000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1965</xdr:row>
      <xdr:rowOff>61913</xdr:rowOff>
    </xdr:from>
    <xdr:to>
      <xdr:col>0</xdr:col>
      <xdr:colOff>904457</xdr:colOff>
      <xdr:row>1965</xdr:row>
      <xdr:rowOff>1204913</xdr:rowOff>
    </xdr:to>
    <xdr:pic>
      <xdr:nvPicPr>
        <xdr:cNvPr id="1259" name="Immagine 1258">
          <a:extLst>
            <a:ext uri="{FF2B5EF4-FFF2-40B4-BE49-F238E27FC236}">
              <a16:creationId xmlns:a16="http://schemas.microsoft.com/office/drawing/2014/main" id="{7FDEA797-4C78-219D-B539-47969F456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06500" y="1151605838"/>
          <a:ext cx="856832" cy="1143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2F9258-2CE0-4D06-90C8-E87292AC6661}">
  <dimension ref="A1:V1969"/>
  <sheetViews>
    <sheetView tabSelected="1" workbookViewId="0">
      <pane ySplit="14" topLeftCell="A15" activePane="bottomLeft" state="frozen"/>
      <selection activeCell="K1" sqref="K1"/>
      <selection pane="bottomLeft" activeCell="D1" sqref="D1"/>
    </sheetView>
  </sheetViews>
  <sheetFormatPr defaultColWidth="8.796875" defaultRowHeight="100.05" customHeight="1" x14ac:dyDescent="0.45"/>
  <cols>
    <col min="1" max="1" width="27.6640625" style="1" customWidth="1"/>
    <col min="2" max="2" width="8.46484375" style="1" bestFit="1" customWidth="1"/>
    <col min="3" max="3" width="7.33203125" style="1" bestFit="1" customWidth="1"/>
    <col min="4" max="4" width="13.33203125" style="1" bestFit="1" customWidth="1"/>
    <col min="5" max="6" width="13" style="1" customWidth="1"/>
    <col min="7" max="7" width="6.46484375" style="1" bestFit="1" customWidth="1"/>
    <col min="8" max="8" width="5.33203125" style="1" bestFit="1" customWidth="1"/>
    <col min="9" max="9" width="14.33203125" style="1" bestFit="1" customWidth="1"/>
    <col min="10" max="10" width="14.796875" style="1" bestFit="1" customWidth="1"/>
    <col min="11" max="11" width="13" style="1" customWidth="1"/>
    <col min="12" max="12" width="4.6640625" style="1" bestFit="1" customWidth="1"/>
    <col min="13" max="13" width="5.1328125" style="3" bestFit="1" customWidth="1"/>
    <col min="14" max="14" width="8.1328125" style="1" bestFit="1" customWidth="1"/>
    <col min="15" max="16" width="14.1328125" style="2" bestFit="1" customWidth="1"/>
    <col min="17" max="18" width="14.1328125" style="5" bestFit="1" customWidth="1"/>
    <col min="19" max="20" width="12.6640625" style="5" bestFit="1" customWidth="1"/>
    <col min="21" max="22" width="12.1328125" style="4" bestFit="1" customWidth="1"/>
    <col min="23" max="16384" width="8.796875" style="1"/>
  </cols>
  <sheetData>
    <row r="1" spans="1:22" ht="15.75" x14ac:dyDescent="0.45">
      <c r="A1" s="19" t="s">
        <v>2042</v>
      </c>
      <c r="B1" s="20"/>
      <c r="C1" s="21"/>
    </row>
    <row r="2" spans="1:22" ht="15.75" x14ac:dyDescent="0.45">
      <c r="A2" s="15" t="s">
        <v>2043</v>
      </c>
      <c r="B2" s="15"/>
      <c r="C2" s="15"/>
    </row>
    <row r="3" spans="1:22" ht="15.75" x14ac:dyDescent="0.45">
      <c r="A3" s="15" t="s">
        <v>2044</v>
      </c>
      <c r="B3" s="15"/>
      <c r="C3" s="15"/>
    </row>
    <row r="4" spans="1:22" ht="15.75" x14ac:dyDescent="0.45">
      <c r="A4" s="15" t="s">
        <v>2045</v>
      </c>
      <c r="B4" s="15"/>
      <c r="C4" s="15"/>
    </row>
    <row r="5" spans="1:22" ht="15.75" x14ac:dyDescent="0.45">
      <c r="A5" s="15" t="s">
        <v>2046</v>
      </c>
      <c r="B5" s="15"/>
      <c r="C5" s="15"/>
    </row>
    <row r="6" spans="1:22" ht="15.75" x14ac:dyDescent="0.45">
      <c r="A6" s="15" t="s">
        <v>2047</v>
      </c>
      <c r="B6" s="15"/>
      <c r="C6" s="15"/>
    </row>
    <row r="7" spans="1:22" ht="15.75" x14ac:dyDescent="0.45">
      <c r="A7" s="15" t="s">
        <v>2048</v>
      </c>
      <c r="B7" s="15"/>
      <c r="C7" s="15"/>
    </row>
    <row r="8" spans="1:22" ht="15.75" x14ac:dyDescent="0.45">
      <c r="A8" s="15" t="s">
        <v>2049</v>
      </c>
      <c r="B8" s="15"/>
      <c r="C8" s="15"/>
    </row>
    <row r="9" spans="1:22" ht="15.75" x14ac:dyDescent="0.45">
      <c r="A9" s="15" t="s">
        <v>2050</v>
      </c>
      <c r="B9" s="15"/>
      <c r="C9" s="15"/>
    </row>
    <row r="10" spans="1:22" ht="15.75" x14ac:dyDescent="0.45">
      <c r="A10" s="16" t="s">
        <v>2051</v>
      </c>
      <c r="B10" s="17"/>
      <c r="C10" s="18"/>
    </row>
    <row r="11" spans="1:22" ht="15.75" x14ac:dyDescent="0.45">
      <c r="A11" s="16" t="s">
        <v>2052</v>
      </c>
      <c r="B11" s="17"/>
      <c r="C11" s="18"/>
    </row>
    <row r="12" spans="1:22" ht="15.75" x14ac:dyDescent="0.45">
      <c r="A12" s="16" t="s">
        <v>2053</v>
      </c>
      <c r="B12" s="17"/>
      <c r="C12" s="18"/>
    </row>
    <row r="13" spans="1:22" ht="15.75" x14ac:dyDescent="0.45"/>
    <row r="14" spans="1:22" s="3" customFormat="1" ht="30" customHeight="1" x14ac:dyDescent="0.45">
      <c r="A14" s="8" t="s">
        <v>2014</v>
      </c>
      <c r="B14" s="8" t="s">
        <v>2015</v>
      </c>
      <c r="C14" s="8" t="s">
        <v>2002</v>
      </c>
      <c r="D14" s="8" t="s">
        <v>2019</v>
      </c>
      <c r="E14" s="8" t="s">
        <v>2005</v>
      </c>
      <c r="F14" s="8" t="s">
        <v>2006</v>
      </c>
      <c r="G14" s="8" t="s">
        <v>2011</v>
      </c>
      <c r="H14" s="8" t="s">
        <v>2001</v>
      </c>
      <c r="I14" s="8" t="s">
        <v>2003</v>
      </c>
      <c r="J14" s="8" t="s">
        <v>2004</v>
      </c>
      <c r="K14" s="8" t="s">
        <v>2007</v>
      </c>
      <c r="L14" s="8" t="s">
        <v>2008</v>
      </c>
      <c r="M14" s="8" t="s">
        <v>2009</v>
      </c>
      <c r="N14" s="8" t="s">
        <v>2010</v>
      </c>
      <c r="O14" s="9" t="s">
        <v>2012</v>
      </c>
      <c r="P14" s="9" t="s">
        <v>2013</v>
      </c>
      <c r="Q14" s="6" t="s">
        <v>2054</v>
      </c>
      <c r="R14" s="6" t="s">
        <v>2055</v>
      </c>
      <c r="S14" s="6" t="s">
        <v>2056</v>
      </c>
      <c r="T14" s="6" t="s">
        <v>2057</v>
      </c>
      <c r="U14" s="7" t="s">
        <v>2058</v>
      </c>
      <c r="V14" s="7" t="s">
        <v>2059</v>
      </c>
    </row>
    <row r="15" spans="1:22" ht="100.05" customHeight="1" x14ac:dyDescent="0.45">
      <c r="A15" s="10"/>
      <c r="B15" s="10" t="s">
        <v>2017</v>
      </c>
      <c r="C15" s="10" t="s">
        <v>8</v>
      </c>
      <c r="D15" s="10" t="s">
        <v>2033</v>
      </c>
      <c r="E15" s="10" t="s">
        <v>3</v>
      </c>
      <c r="F15" s="10" t="s">
        <v>4</v>
      </c>
      <c r="G15" s="10" t="s">
        <v>6</v>
      </c>
      <c r="H15" s="10" t="s">
        <v>0</v>
      </c>
      <c r="I15" s="10" t="s">
        <v>1</v>
      </c>
      <c r="J15" s="10" t="s">
        <v>2</v>
      </c>
      <c r="K15" s="10" t="s">
        <v>5</v>
      </c>
      <c r="L15" s="10">
        <v>38</v>
      </c>
      <c r="M15" s="11">
        <v>1</v>
      </c>
      <c r="N15" s="10">
        <v>2</v>
      </c>
      <c r="O15" s="12">
        <v>2000054021745</v>
      </c>
      <c r="P15" s="12">
        <v>8058273524893</v>
      </c>
      <c r="Q15" s="13">
        <v>765</v>
      </c>
      <c r="R15" s="13">
        <f t="shared" ref="R15:R78" si="0">SUM(Q15*M15)</f>
        <v>765</v>
      </c>
      <c r="S15" s="13">
        <v>149.17500000000001</v>
      </c>
      <c r="T15" s="13">
        <f t="shared" ref="T15:T78" si="1">SUM(S15*M15)</f>
        <v>149.17500000000001</v>
      </c>
      <c r="U15" s="14">
        <f>SUM(S15/1.12)</f>
        <v>133.19196428571428</v>
      </c>
      <c r="V15" s="14">
        <f t="shared" ref="V15:V78" si="2">SUM(U15*M15)</f>
        <v>133.19196428571428</v>
      </c>
    </row>
    <row r="16" spans="1:22" ht="31.5" x14ac:dyDescent="0.45">
      <c r="A16" s="10"/>
      <c r="B16" s="10" t="s">
        <v>2017</v>
      </c>
      <c r="C16" s="10" t="s">
        <v>8</v>
      </c>
      <c r="D16" s="10" t="s">
        <v>2033</v>
      </c>
      <c r="E16" s="10" t="s">
        <v>3</v>
      </c>
      <c r="F16" s="10" t="s">
        <v>4</v>
      </c>
      <c r="G16" s="10" t="s">
        <v>6</v>
      </c>
      <c r="H16" s="10" t="s">
        <v>0</v>
      </c>
      <c r="I16" s="10" t="s">
        <v>1</v>
      </c>
      <c r="J16" s="10" t="s">
        <v>2</v>
      </c>
      <c r="K16" s="10" t="s">
        <v>5</v>
      </c>
      <c r="L16" s="10">
        <v>46</v>
      </c>
      <c r="M16" s="11">
        <v>1</v>
      </c>
      <c r="N16" s="10" t="s">
        <v>2016</v>
      </c>
      <c r="O16" s="12">
        <v>2000054021783</v>
      </c>
      <c r="P16" s="12">
        <v>8058273524930</v>
      </c>
      <c r="Q16" s="13">
        <v>765</v>
      </c>
      <c r="R16" s="13">
        <f t="shared" si="0"/>
        <v>765</v>
      </c>
      <c r="S16" s="13">
        <v>149.17500000000001</v>
      </c>
      <c r="T16" s="13">
        <f t="shared" si="1"/>
        <v>149.17500000000001</v>
      </c>
      <c r="U16" s="14">
        <f t="shared" ref="U16:U79" si="3">SUM(S16/1.12)</f>
        <v>133.19196428571428</v>
      </c>
      <c r="V16" s="14">
        <f t="shared" si="2"/>
        <v>133.19196428571428</v>
      </c>
    </row>
    <row r="17" spans="1:22" ht="100.05" customHeight="1" x14ac:dyDescent="0.45">
      <c r="A17" s="10"/>
      <c r="B17" s="10" t="s">
        <v>2017</v>
      </c>
      <c r="C17" s="10" t="s">
        <v>8</v>
      </c>
      <c r="D17" s="10" t="s">
        <v>2033</v>
      </c>
      <c r="E17" s="10" t="s">
        <v>3</v>
      </c>
      <c r="F17" s="10" t="s">
        <v>4</v>
      </c>
      <c r="G17" s="10" t="s">
        <v>6</v>
      </c>
      <c r="H17" s="10" t="s">
        <v>0</v>
      </c>
      <c r="I17" s="10" t="s">
        <v>1</v>
      </c>
      <c r="J17" s="10" t="s">
        <v>2</v>
      </c>
      <c r="K17" s="10" t="s">
        <v>7</v>
      </c>
      <c r="L17" s="10">
        <v>48</v>
      </c>
      <c r="M17" s="11">
        <v>1</v>
      </c>
      <c r="N17" s="10">
        <v>1</v>
      </c>
      <c r="O17" s="12">
        <v>2000054021639</v>
      </c>
      <c r="P17" s="12">
        <v>8056365618697</v>
      </c>
      <c r="Q17" s="13">
        <v>765</v>
      </c>
      <c r="R17" s="13">
        <f t="shared" si="0"/>
        <v>765</v>
      </c>
      <c r="S17" s="13">
        <v>149.17500000000001</v>
      </c>
      <c r="T17" s="13">
        <f t="shared" si="1"/>
        <v>149.17500000000001</v>
      </c>
      <c r="U17" s="14">
        <f t="shared" si="3"/>
        <v>133.19196428571428</v>
      </c>
      <c r="V17" s="14">
        <f t="shared" si="2"/>
        <v>133.19196428571428</v>
      </c>
    </row>
    <row r="18" spans="1:22" ht="100.05" customHeight="1" x14ac:dyDescent="0.45">
      <c r="A18" s="10"/>
      <c r="B18" s="10" t="s">
        <v>2017</v>
      </c>
      <c r="C18" s="10" t="s">
        <v>8</v>
      </c>
      <c r="D18" s="10" t="s">
        <v>2033</v>
      </c>
      <c r="E18" s="10" t="s">
        <v>11</v>
      </c>
      <c r="F18" s="10" t="s">
        <v>4</v>
      </c>
      <c r="G18" s="10" t="s">
        <v>6</v>
      </c>
      <c r="H18" s="10" t="s">
        <v>0</v>
      </c>
      <c r="I18" s="10" t="s">
        <v>9</v>
      </c>
      <c r="J18" s="10" t="s">
        <v>10</v>
      </c>
      <c r="K18" s="10" t="s">
        <v>12</v>
      </c>
      <c r="L18" s="10" t="s">
        <v>13</v>
      </c>
      <c r="M18" s="11">
        <v>1</v>
      </c>
      <c r="N18" s="10">
        <v>3</v>
      </c>
      <c r="O18" s="12">
        <v>2000053857239</v>
      </c>
      <c r="P18" s="12">
        <v>8058273044025</v>
      </c>
      <c r="Q18" s="13">
        <v>675</v>
      </c>
      <c r="R18" s="13">
        <f t="shared" si="0"/>
        <v>675</v>
      </c>
      <c r="S18" s="13">
        <v>131.625</v>
      </c>
      <c r="T18" s="13">
        <f t="shared" si="1"/>
        <v>131.625</v>
      </c>
      <c r="U18" s="14">
        <f t="shared" si="3"/>
        <v>117.52232142857142</v>
      </c>
      <c r="V18" s="14">
        <f t="shared" si="2"/>
        <v>117.52232142857142</v>
      </c>
    </row>
    <row r="19" spans="1:22" ht="31.5" x14ac:dyDescent="0.45">
      <c r="A19" s="10"/>
      <c r="B19" s="10" t="s">
        <v>2017</v>
      </c>
      <c r="C19" s="10" t="s">
        <v>8</v>
      </c>
      <c r="D19" s="10" t="s">
        <v>2033</v>
      </c>
      <c r="E19" s="10" t="s">
        <v>11</v>
      </c>
      <c r="F19" s="10" t="s">
        <v>4</v>
      </c>
      <c r="G19" s="10" t="s">
        <v>6</v>
      </c>
      <c r="H19" s="10" t="s">
        <v>0</v>
      </c>
      <c r="I19" s="10" t="s">
        <v>9</v>
      </c>
      <c r="J19" s="10" t="s">
        <v>10</v>
      </c>
      <c r="K19" s="10" t="s">
        <v>12</v>
      </c>
      <c r="L19" s="10" t="s">
        <v>14</v>
      </c>
      <c r="M19" s="11">
        <v>2</v>
      </c>
      <c r="N19" s="10" t="s">
        <v>2016</v>
      </c>
      <c r="O19" s="12">
        <v>2000053857246</v>
      </c>
      <c r="P19" s="12">
        <v>8058273125755</v>
      </c>
      <c r="Q19" s="13">
        <v>675</v>
      </c>
      <c r="R19" s="13">
        <f t="shared" si="0"/>
        <v>1350</v>
      </c>
      <c r="S19" s="13">
        <v>131.625</v>
      </c>
      <c r="T19" s="13">
        <f t="shared" si="1"/>
        <v>263.25</v>
      </c>
      <c r="U19" s="14">
        <f t="shared" si="3"/>
        <v>117.52232142857142</v>
      </c>
      <c r="V19" s="14">
        <f t="shared" si="2"/>
        <v>235.04464285714283</v>
      </c>
    </row>
    <row r="20" spans="1:22" ht="100.05" customHeight="1" x14ac:dyDescent="0.45">
      <c r="A20" s="10"/>
      <c r="B20" s="10" t="s">
        <v>2017</v>
      </c>
      <c r="C20" s="10" t="s">
        <v>8</v>
      </c>
      <c r="D20" s="10" t="s">
        <v>2033</v>
      </c>
      <c r="E20" s="10" t="s">
        <v>11</v>
      </c>
      <c r="F20" s="10" t="s">
        <v>4</v>
      </c>
      <c r="G20" s="10" t="s">
        <v>6</v>
      </c>
      <c r="H20" s="10" t="s">
        <v>0</v>
      </c>
      <c r="I20" s="10" t="s">
        <v>9</v>
      </c>
      <c r="J20" s="10" t="s">
        <v>10</v>
      </c>
      <c r="K20" s="10" t="s">
        <v>15</v>
      </c>
      <c r="L20" s="10" t="s">
        <v>16</v>
      </c>
      <c r="M20" s="11">
        <v>1</v>
      </c>
      <c r="N20" s="10">
        <v>3</v>
      </c>
      <c r="O20" s="12">
        <v>2000053857628</v>
      </c>
      <c r="P20" s="12">
        <v>2058273062162</v>
      </c>
      <c r="Q20" s="13">
        <v>675</v>
      </c>
      <c r="R20" s="13">
        <f t="shared" si="0"/>
        <v>675</v>
      </c>
      <c r="S20" s="13">
        <v>131.625</v>
      </c>
      <c r="T20" s="13">
        <f t="shared" si="1"/>
        <v>131.625</v>
      </c>
      <c r="U20" s="14">
        <f t="shared" si="3"/>
        <v>117.52232142857142</v>
      </c>
      <c r="V20" s="14">
        <f t="shared" si="2"/>
        <v>117.52232142857142</v>
      </c>
    </row>
    <row r="21" spans="1:22" ht="31.5" x14ac:dyDescent="0.45">
      <c r="A21" s="10"/>
      <c r="B21" s="10" t="s">
        <v>2017</v>
      </c>
      <c r="C21" s="10" t="s">
        <v>8</v>
      </c>
      <c r="D21" s="10" t="s">
        <v>2033</v>
      </c>
      <c r="E21" s="10" t="s">
        <v>11</v>
      </c>
      <c r="F21" s="10" t="s">
        <v>4</v>
      </c>
      <c r="G21" s="10" t="s">
        <v>6</v>
      </c>
      <c r="H21" s="10" t="s">
        <v>0</v>
      </c>
      <c r="I21" s="10" t="s">
        <v>9</v>
      </c>
      <c r="J21" s="10" t="s">
        <v>10</v>
      </c>
      <c r="K21" s="10" t="s">
        <v>15</v>
      </c>
      <c r="L21" s="10" t="s">
        <v>13</v>
      </c>
      <c r="M21" s="11">
        <v>2</v>
      </c>
      <c r="N21" s="10" t="s">
        <v>2016</v>
      </c>
      <c r="O21" s="12">
        <v>2000053857635</v>
      </c>
      <c r="P21" s="12">
        <v>8058273921166</v>
      </c>
      <c r="Q21" s="13">
        <v>675</v>
      </c>
      <c r="R21" s="13">
        <f t="shared" si="0"/>
        <v>1350</v>
      </c>
      <c r="S21" s="13">
        <v>131.625</v>
      </c>
      <c r="T21" s="13">
        <f t="shared" si="1"/>
        <v>263.25</v>
      </c>
      <c r="U21" s="14">
        <f t="shared" si="3"/>
        <v>117.52232142857142</v>
      </c>
      <c r="V21" s="14">
        <f t="shared" si="2"/>
        <v>235.04464285714283</v>
      </c>
    </row>
    <row r="22" spans="1:22" ht="100.05" customHeight="1" x14ac:dyDescent="0.45">
      <c r="A22" s="10"/>
      <c r="B22" s="10" t="s">
        <v>2017</v>
      </c>
      <c r="C22" s="10" t="s">
        <v>8</v>
      </c>
      <c r="D22" s="10" t="s">
        <v>2033</v>
      </c>
      <c r="E22" s="10" t="s">
        <v>11</v>
      </c>
      <c r="F22" s="10" t="s">
        <v>4</v>
      </c>
      <c r="G22" s="10" t="s">
        <v>6</v>
      </c>
      <c r="H22" s="10" t="s">
        <v>0</v>
      </c>
      <c r="I22" s="10" t="s">
        <v>9</v>
      </c>
      <c r="J22" s="10" t="s">
        <v>10</v>
      </c>
      <c r="K22" s="10" t="s">
        <v>17</v>
      </c>
      <c r="L22" s="10" t="s">
        <v>16</v>
      </c>
      <c r="M22" s="11">
        <v>1</v>
      </c>
      <c r="N22" s="10">
        <v>3</v>
      </c>
      <c r="O22" s="12">
        <v>2000054021905</v>
      </c>
      <c r="P22" s="12">
        <v>2058273058752</v>
      </c>
      <c r="Q22" s="13">
        <v>675</v>
      </c>
      <c r="R22" s="13">
        <f t="shared" si="0"/>
        <v>675</v>
      </c>
      <c r="S22" s="13">
        <v>131.625</v>
      </c>
      <c r="T22" s="13">
        <f t="shared" si="1"/>
        <v>131.625</v>
      </c>
      <c r="U22" s="14">
        <f t="shared" si="3"/>
        <v>117.52232142857142</v>
      </c>
      <c r="V22" s="14">
        <f t="shared" si="2"/>
        <v>117.52232142857142</v>
      </c>
    </row>
    <row r="23" spans="1:22" ht="31.5" x14ac:dyDescent="0.45">
      <c r="A23" s="10"/>
      <c r="B23" s="10" t="s">
        <v>2017</v>
      </c>
      <c r="C23" s="10" t="s">
        <v>8</v>
      </c>
      <c r="D23" s="10" t="s">
        <v>2033</v>
      </c>
      <c r="E23" s="10" t="s">
        <v>11</v>
      </c>
      <c r="F23" s="10" t="s">
        <v>4</v>
      </c>
      <c r="G23" s="10" t="s">
        <v>6</v>
      </c>
      <c r="H23" s="10" t="s">
        <v>0</v>
      </c>
      <c r="I23" s="10" t="s">
        <v>9</v>
      </c>
      <c r="J23" s="10" t="s">
        <v>10</v>
      </c>
      <c r="K23" s="10" t="s">
        <v>17</v>
      </c>
      <c r="L23" s="10" t="s">
        <v>13</v>
      </c>
      <c r="M23" s="11">
        <v>1</v>
      </c>
      <c r="N23" s="10" t="s">
        <v>2016</v>
      </c>
      <c r="O23" s="12">
        <v>2000054021912</v>
      </c>
      <c r="P23" s="12">
        <v>2058273058769</v>
      </c>
      <c r="Q23" s="13">
        <v>675</v>
      </c>
      <c r="R23" s="13">
        <f t="shared" si="0"/>
        <v>675</v>
      </c>
      <c r="S23" s="13">
        <v>131.625</v>
      </c>
      <c r="T23" s="13">
        <f t="shared" si="1"/>
        <v>131.625</v>
      </c>
      <c r="U23" s="14">
        <f t="shared" si="3"/>
        <v>117.52232142857142</v>
      </c>
      <c r="V23" s="14">
        <f t="shared" si="2"/>
        <v>117.52232142857142</v>
      </c>
    </row>
    <row r="24" spans="1:22" ht="31.5" x14ac:dyDescent="0.45">
      <c r="A24" s="10"/>
      <c r="B24" s="10" t="s">
        <v>2017</v>
      </c>
      <c r="C24" s="10" t="s">
        <v>8</v>
      </c>
      <c r="D24" s="10" t="s">
        <v>2033</v>
      </c>
      <c r="E24" s="10" t="s">
        <v>11</v>
      </c>
      <c r="F24" s="10" t="s">
        <v>4</v>
      </c>
      <c r="G24" s="10" t="s">
        <v>6</v>
      </c>
      <c r="H24" s="10" t="s">
        <v>0</v>
      </c>
      <c r="I24" s="10" t="s">
        <v>9</v>
      </c>
      <c r="J24" s="10" t="s">
        <v>10</v>
      </c>
      <c r="K24" s="10" t="s">
        <v>17</v>
      </c>
      <c r="L24" s="10" t="s">
        <v>14</v>
      </c>
      <c r="M24" s="11">
        <v>1</v>
      </c>
      <c r="N24" s="10" t="s">
        <v>2016</v>
      </c>
      <c r="O24" s="12">
        <v>2000054021929</v>
      </c>
      <c r="P24" s="12">
        <v>2058273058776</v>
      </c>
      <c r="Q24" s="13">
        <v>675</v>
      </c>
      <c r="R24" s="13">
        <f t="shared" si="0"/>
        <v>675</v>
      </c>
      <c r="S24" s="13">
        <v>131.625</v>
      </c>
      <c r="T24" s="13">
        <f t="shared" si="1"/>
        <v>131.625</v>
      </c>
      <c r="U24" s="14">
        <f t="shared" si="3"/>
        <v>117.52232142857142</v>
      </c>
      <c r="V24" s="14">
        <f t="shared" si="2"/>
        <v>117.52232142857142</v>
      </c>
    </row>
    <row r="25" spans="1:22" ht="100.05" customHeight="1" x14ac:dyDescent="0.45">
      <c r="A25" s="10"/>
      <c r="B25" s="10" t="s">
        <v>2017</v>
      </c>
      <c r="C25" s="10" t="s">
        <v>8</v>
      </c>
      <c r="D25" s="10" t="s">
        <v>2033</v>
      </c>
      <c r="E25" s="10" t="s">
        <v>11</v>
      </c>
      <c r="F25" s="10" t="s">
        <v>4</v>
      </c>
      <c r="G25" s="10" t="s">
        <v>6</v>
      </c>
      <c r="H25" s="10" t="s">
        <v>0</v>
      </c>
      <c r="I25" s="10" t="s">
        <v>9</v>
      </c>
      <c r="J25" s="10" t="s">
        <v>10</v>
      </c>
      <c r="K25" s="10" t="s">
        <v>18</v>
      </c>
      <c r="L25" s="10" t="s">
        <v>13</v>
      </c>
      <c r="M25" s="11">
        <v>2</v>
      </c>
      <c r="N25" s="10">
        <v>2</v>
      </c>
      <c r="O25" s="12">
        <v>2000053857437</v>
      </c>
      <c r="P25" s="12">
        <v>8058273760246</v>
      </c>
      <c r="Q25" s="13">
        <v>675</v>
      </c>
      <c r="R25" s="13">
        <f t="shared" si="0"/>
        <v>1350</v>
      </c>
      <c r="S25" s="13">
        <v>131.625</v>
      </c>
      <c r="T25" s="13">
        <f t="shared" si="1"/>
        <v>263.25</v>
      </c>
      <c r="U25" s="14">
        <f t="shared" si="3"/>
        <v>117.52232142857142</v>
      </c>
      <c r="V25" s="14">
        <f t="shared" si="2"/>
        <v>235.04464285714283</v>
      </c>
    </row>
    <row r="26" spans="1:22" ht="100.05" customHeight="1" x14ac:dyDescent="0.45">
      <c r="A26" s="10"/>
      <c r="B26" s="10" t="s">
        <v>2017</v>
      </c>
      <c r="C26" s="10" t="s">
        <v>8</v>
      </c>
      <c r="D26" s="10" t="s">
        <v>2033</v>
      </c>
      <c r="E26" s="10" t="s">
        <v>11</v>
      </c>
      <c r="F26" s="10" t="s">
        <v>4</v>
      </c>
      <c r="G26" s="10" t="s">
        <v>6</v>
      </c>
      <c r="H26" s="10" t="s">
        <v>0</v>
      </c>
      <c r="I26" s="10" t="s">
        <v>9</v>
      </c>
      <c r="J26" s="10" t="s">
        <v>10</v>
      </c>
      <c r="K26" s="10" t="s">
        <v>19</v>
      </c>
      <c r="L26" s="10" t="s">
        <v>13</v>
      </c>
      <c r="M26" s="11">
        <v>1</v>
      </c>
      <c r="N26" s="10">
        <v>2</v>
      </c>
      <c r="O26" s="12">
        <v>2000053857536</v>
      </c>
      <c r="P26" s="12">
        <v>8058273760284</v>
      </c>
      <c r="Q26" s="13">
        <v>675</v>
      </c>
      <c r="R26" s="13">
        <f t="shared" si="0"/>
        <v>675</v>
      </c>
      <c r="S26" s="13">
        <v>131.625</v>
      </c>
      <c r="T26" s="13">
        <f t="shared" si="1"/>
        <v>131.625</v>
      </c>
      <c r="U26" s="14">
        <f t="shared" si="3"/>
        <v>117.52232142857142</v>
      </c>
      <c r="V26" s="14">
        <f t="shared" si="2"/>
        <v>117.52232142857142</v>
      </c>
    </row>
    <row r="27" spans="1:22" ht="31.5" x14ac:dyDescent="0.45">
      <c r="A27" s="10"/>
      <c r="B27" s="10" t="s">
        <v>2017</v>
      </c>
      <c r="C27" s="10" t="s">
        <v>8</v>
      </c>
      <c r="D27" s="10" t="s">
        <v>2033</v>
      </c>
      <c r="E27" s="10" t="s">
        <v>11</v>
      </c>
      <c r="F27" s="10" t="s">
        <v>4</v>
      </c>
      <c r="G27" s="10" t="s">
        <v>6</v>
      </c>
      <c r="H27" s="10" t="s">
        <v>0</v>
      </c>
      <c r="I27" s="10" t="s">
        <v>9</v>
      </c>
      <c r="J27" s="10" t="s">
        <v>10</v>
      </c>
      <c r="K27" s="10" t="s">
        <v>19</v>
      </c>
      <c r="L27" s="10" t="s">
        <v>14</v>
      </c>
      <c r="M27" s="11">
        <v>1</v>
      </c>
      <c r="N27" s="10" t="s">
        <v>2016</v>
      </c>
      <c r="O27" s="12">
        <v>2000053857543</v>
      </c>
      <c r="P27" s="12">
        <v>8058273760291</v>
      </c>
      <c r="Q27" s="13">
        <v>675</v>
      </c>
      <c r="R27" s="13">
        <f t="shared" si="0"/>
        <v>675</v>
      </c>
      <c r="S27" s="13">
        <v>131.625</v>
      </c>
      <c r="T27" s="13">
        <f t="shared" si="1"/>
        <v>131.625</v>
      </c>
      <c r="U27" s="14">
        <f t="shared" si="3"/>
        <v>117.52232142857142</v>
      </c>
      <c r="V27" s="14">
        <f t="shared" si="2"/>
        <v>117.52232142857142</v>
      </c>
    </row>
    <row r="28" spans="1:22" ht="100.05" customHeight="1" x14ac:dyDescent="0.45">
      <c r="A28" s="10"/>
      <c r="B28" s="10" t="s">
        <v>2017</v>
      </c>
      <c r="C28" s="10" t="s">
        <v>8</v>
      </c>
      <c r="D28" s="10" t="s">
        <v>2033</v>
      </c>
      <c r="E28" s="10" t="s">
        <v>11</v>
      </c>
      <c r="F28" s="10" t="s">
        <v>4</v>
      </c>
      <c r="G28" s="10" t="s">
        <v>6</v>
      </c>
      <c r="H28" s="10" t="s">
        <v>0</v>
      </c>
      <c r="I28" s="10" t="s">
        <v>9</v>
      </c>
      <c r="J28" s="10" t="s">
        <v>10</v>
      </c>
      <c r="K28" s="10" t="s">
        <v>20</v>
      </c>
      <c r="L28" s="10" t="s">
        <v>16</v>
      </c>
      <c r="M28" s="11">
        <v>1</v>
      </c>
      <c r="N28" s="10">
        <v>2</v>
      </c>
      <c r="O28" s="12">
        <v>2000053857123</v>
      </c>
      <c r="P28" s="12">
        <v>8058273662564</v>
      </c>
      <c r="Q28" s="13">
        <v>675</v>
      </c>
      <c r="R28" s="13">
        <f t="shared" si="0"/>
        <v>675</v>
      </c>
      <c r="S28" s="13">
        <v>131.625</v>
      </c>
      <c r="T28" s="13">
        <f t="shared" si="1"/>
        <v>131.625</v>
      </c>
      <c r="U28" s="14">
        <f t="shared" si="3"/>
        <v>117.52232142857142</v>
      </c>
      <c r="V28" s="14">
        <f t="shared" si="2"/>
        <v>117.52232142857142</v>
      </c>
    </row>
    <row r="29" spans="1:22" ht="31.5" x14ac:dyDescent="0.45">
      <c r="A29" s="10"/>
      <c r="B29" s="10" t="s">
        <v>2017</v>
      </c>
      <c r="C29" s="10" t="s">
        <v>8</v>
      </c>
      <c r="D29" s="10" t="s">
        <v>2033</v>
      </c>
      <c r="E29" s="10" t="s">
        <v>11</v>
      </c>
      <c r="F29" s="10" t="s">
        <v>4</v>
      </c>
      <c r="G29" s="10" t="s">
        <v>6</v>
      </c>
      <c r="H29" s="10" t="s">
        <v>0</v>
      </c>
      <c r="I29" s="10" t="s">
        <v>9</v>
      </c>
      <c r="J29" s="10" t="s">
        <v>10</v>
      </c>
      <c r="K29" s="10" t="s">
        <v>20</v>
      </c>
      <c r="L29" s="10" t="s">
        <v>21</v>
      </c>
      <c r="M29" s="11">
        <v>1</v>
      </c>
      <c r="N29" s="10" t="s">
        <v>2016</v>
      </c>
      <c r="O29" s="12">
        <v>2000053857154</v>
      </c>
      <c r="P29" s="12">
        <v>8058273662595</v>
      </c>
      <c r="Q29" s="13">
        <v>675</v>
      </c>
      <c r="R29" s="13">
        <f t="shared" si="0"/>
        <v>675</v>
      </c>
      <c r="S29" s="13">
        <v>131.625</v>
      </c>
      <c r="T29" s="13">
        <f t="shared" si="1"/>
        <v>131.625</v>
      </c>
      <c r="U29" s="14">
        <f t="shared" si="3"/>
        <v>117.52232142857142</v>
      </c>
      <c r="V29" s="14">
        <f t="shared" si="2"/>
        <v>117.52232142857142</v>
      </c>
    </row>
    <row r="30" spans="1:22" ht="100.05" customHeight="1" x14ac:dyDescent="0.45">
      <c r="A30" s="10"/>
      <c r="B30" s="10" t="s">
        <v>2017</v>
      </c>
      <c r="C30" s="10" t="s">
        <v>8</v>
      </c>
      <c r="D30" s="10" t="s">
        <v>2033</v>
      </c>
      <c r="E30" s="10" t="s">
        <v>11</v>
      </c>
      <c r="F30" s="10" t="s">
        <v>4</v>
      </c>
      <c r="G30" s="10" t="s">
        <v>6</v>
      </c>
      <c r="H30" s="10" t="s">
        <v>0</v>
      </c>
      <c r="I30" s="10" t="s">
        <v>9</v>
      </c>
      <c r="J30" s="10" t="s">
        <v>10</v>
      </c>
      <c r="K30" s="10" t="s">
        <v>22</v>
      </c>
      <c r="L30" s="10" t="s">
        <v>16</v>
      </c>
      <c r="M30" s="11">
        <v>1</v>
      </c>
      <c r="N30" s="10">
        <v>1</v>
      </c>
      <c r="O30" s="12">
        <v>2000053856829</v>
      </c>
      <c r="P30" s="12">
        <v>8058273759844</v>
      </c>
      <c r="Q30" s="13">
        <v>675</v>
      </c>
      <c r="R30" s="13">
        <f t="shared" si="0"/>
        <v>675</v>
      </c>
      <c r="S30" s="13">
        <v>131.625</v>
      </c>
      <c r="T30" s="13">
        <f t="shared" si="1"/>
        <v>131.625</v>
      </c>
      <c r="U30" s="14">
        <f t="shared" si="3"/>
        <v>117.52232142857142</v>
      </c>
      <c r="V30" s="14">
        <f t="shared" si="2"/>
        <v>117.52232142857142</v>
      </c>
    </row>
    <row r="31" spans="1:22" ht="100.05" customHeight="1" x14ac:dyDescent="0.45">
      <c r="A31" s="10"/>
      <c r="B31" s="10" t="s">
        <v>2017</v>
      </c>
      <c r="C31" s="10" t="s">
        <v>8</v>
      </c>
      <c r="D31" s="10" t="s">
        <v>2033</v>
      </c>
      <c r="E31" s="10" t="s">
        <v>11</v>
      </c>
      <c r="F31" s="10" t="s">
        <v>4</v>
      </c>
      <c r="G31" s="10" t="s">
        <v>6</v>
      </c>
      <c r="H31" s="10" t="s">
        <v>0</v>
      </c>
      <c r="I31" s="10" t="s">
        <v>9</v>
      </c>
      <c r="J31" s="10" t="s">
        <v>10</v>
      </c>
      <c r="K31" s="10" t="s">
        <v>23</v>
      </c>
      <c r="L31" s="10" t="s">
        <v>16</v>
      </c>
      <c r="M31" s="11">
        <v>1</v>
      </c>
      <c r="N31" s="10">
        <v>1</v>
      </c>
      <c r="O31" s="12">
        <v>2000053857024</v>
      </c>
      <c r="P31" s="12">
        <v>8002835819019</v>
      </c>
      <c r="Q31" s="13">
        <v>675</v>
      </c>
      <c r="R31" s="13">
        <f t="shared" si="0"/>
        <v>675</v>
      </c>
      <c r="S31" s="13">
        <v>131.625</v>
      </c>
      <c r="T31" s="13">
        <f t="shared" si="1"/>
        <v>131.625</v>
      </c>
      <c r="U31" s="14">
        <f t="shared" si="3"/>
        <v>117.52232142857142</v>
      </c>
      <c r="V31" s="14">
        <f t="shared" si="2"/>
        <v>117.52232142857142</v>
      </c>
    </row>
    <row r="32" spans="1:22" ht="100.05" customHeight="1" x14ac:dyDescent="0.45">
      <c r="A32" s="10"/>
      <c r="B32" s="10" t="s">
        <v>2017</v>
      </c>
      <c r="C32" s="10" t="s">
        <v>8</v>
      </c>
      <c r="D32" s="10" t="s">
        <v>2033</v>
      </c>
      <c r="E32" s="10" t="s">
        <v>11</v>
      </c>
      <c r="F32" s="10" t="s">
        <v>4</v>
      </c>
      <c r="G32" s="10" t="s">
        <v>6</v>
      </c>
      <c r="H32" s="10" t="s">
        <v>0</v>
      </c>
      <c r="I32" s="10" t="s">
        <v>9</v>
      </c>
      <c r="J32" s="10" t="s">
        <v>10</v>
      </c>
      <c r="K32" s="10" t="s">
        <v>24</v>
      </c>
      <c r="L32" s="10" t="s">
        <v>21</v>
      </c>
      <c r="M32" s="11">
        <v>1</v>
      </c>
      <c r="N32" s="10">
        <v>1</v>
      </c>
      <c r="O32" s="12">
        <v>2000053857352</v>
      </c>
      <c r="P32" s="12">
        <v>8058273760161</v>
      </c>
      <c r="Q32" s="13">
        <v>675</v>
      </c>
      <c r="R32" s="13">
        <f t="shared" si="0"/>
        <v>675</v>
      </c>
      <c r="S32" s="13">
        <v>131.625</v>
      </c>
      <c r="T32" s="13">
        <f t="shared" si="1"/>
        <v>131.625</v>
      </c>
      <c r="U32" s="14">
        <f t="shared" si="3"/>
        <v>117.52232142857142</v>
      </c>
      <c r="V32" s="14">
        <f t="shared" si="2"/>
        <v>117.52232142857142</v>
      </c>
    </row>
    <row r="33" spans="1:22" ht="100.05" customHeight="1" x14ac:dyDescent="0.45">
      <c r="A33" s="10"/>
      <c r="B33" s="10" t="s">
        <v>2017</v>
      </c>
      <c r="C33" s="10" t="s">
        <v>8</v>
      </c>
      <c r="D33" s="10" t="s">
        <v>2033</v>
      </c>
      <c r="E33" s="10" t="s">
        <v>27</v>
      </c>
      <c r="F33" s="10" t="s">
        <v>4</v>
      </c>
      <c r="G33" s="10" t="s">
        <v>6</v>
      </c>
      <c r="H33" s="10" t="s">
        <v>0</v>
      </c>
      <c r="I33" s="10" t="s">
        <v>25</v>
      </c>
      <c r="J33" s="10" t="s">
        <v>26</v>
      </c>
      <c r="K33" s="10" t="s">
        <v>28</v>
      </c>
      <c r="L33" s="10" t="s">
        <v>16</v>
      </c>
      <c r="M33" s="11">
        <v>1</v>
      </c>
      <c r="N33" s="10">
        <v>3</v>
      </c>
      <c r="O33" s="12">
        <v>2000053857727</v>
      </c>
      <c r="P33" s="12">
        <v>8056365934070</v>
      </c>
      <c r="Q33" s="13">
        <v>554</v>
      </c>
      <c r="R33" s="13">
        <f t="shared" si="0"/>
        <v>554</v>
      </c>
      <c r="S33" s="13">
        <v>108.03</v>
      </c>
      <c r="T33" s="13">
        <f t="shared" si="1"/>
        <v>108.03</v>
      </c>
      <c r="U33" s="14">
        <f t="shared" si="3"/>
        <v>96.455357142857139</v>
      </c>
      <c r="V33" s="14">
        <f t="shared" si="2"/>
        <v>96.455357142857139</v>
      </c>
    </row>
    <row r="34" spans="1:22" ht="47.25" x14ac:dyDescent="0.45">
      <c r="A34" s="10"/>
      <c r="B34" s="10" t="s">
        <v>2017</v>
      </c>
      <c r="C34" s="10" t="s">
        <v>8</v>
      </c>
      <c r="D34" s="10" t="s">
        <v>2033</v>
      </c>
      <c r="E34" s="10" t="s">
        <v>27</v>
      </c>
      <c r="F34" s="10" t="s">
        <v>4</v>
      </c>
      <c r="G34" s="10" t="s">
        <v>6</v>
      </c>
      <c r="H34" s="10" t="s">
        <v>0</v>
      </c>
      <c r="I34" s="10" t="s">
        <v>25</v>
      </c>
      <c r="J34" s="10" t="s">
        <v>26</v>
      </c>
      <c r="K34" s="10" t="s">
        <v>28</v>
      </c>
      <c r="L34" s="10" t="s">
        <v>14</v>
      </c>
      <c r="M34" s="11">
        <v>1</v>
      </c>
      <c r="N34" s="10" t="s">
        <v>2016</v>
      </c>
      <c r="O34" s="12">
        <v>2000053857741</v>
      </c>
      <c r="P34" s="12">
        <v>8056365934087</v>
      </c>
      <c r="Q34" s="13">
        <v>554</v>
      </c>
      <c r="R34" s="13">
        <f t="shared" si="0"/>
        <v>554</v>
      </c>
      <c r="S34" s="13">
        <v>108.03</v>
      </c>
      <c r="T34" s="13">
        <f t="shared" si="1"/>
        <v>108.03</v>
      </c>
      <c r="U34" s="14">
        <f t="shared" si="3"/>
        <v>96.455357142857139</v>
      </c>
      <c r="V34" s="14">
        <f t="shared" si="2"/>
        <v>96.455357142857139</v>
      </c>
    </row>
    <row r="35" spans="1:22" ht="47.25" x14ac:dyDescent="0.45">
      <c r="A35" s="10"/>
      <c r="B35" s="10" t="s">
        <v>2017</v>
      </c>
      <c r="C35" s="10" t="s">
        <v>8</v>
      </c>
      <c r="D35" s="10" t="s">
        <v>2033</v>
      </c>
      <c r="E35" s="10" t="s">
        <v>27</v>
      </c>
      <c r="F35" s="10" t="s">
        <v>4</v>
      </c>
      <c r="G35" s="10" t="s">
        <v>6</v>
      </c>
      <c r="H35" s="10" t="s">
        <v>0</v>
      </c>
      <c r="I35" s="10" t="s">
        <v>25</v>
      </c>
      <c r="J35" s="10" t="s">
        <v>26</v>
      </c>
      <c r="K35" s="10" t="s">
        <v>28</v>
      </c>
      <c r="L35" s="10" t="s">
        <v>21</v>
      </c>
      <c r="M35" s="11">
        <v>1</v>
      </c>
      <c r="N35" s="10" t="s">
        <v>2016</v>
      </c>
      <c r="O35" s="12">
        <v>2000053857758</v>
      </c>
      <c r="P35" s="12">
        <v>8056365934094</v>
      </c>
      <c r="Q35" s="13">
        <v>554</v>
      </c>
      <c r="R35" s="13">
        <f t="shared" si="0"/>
        <v>554</v>
      </c>
      <c r="S35" s="13">
        <v>108.03</v>
      </c>
      <c r="T35" s="13">
        <f t="shared" si="1"/>
        <v>108.03</v>
      </c>
      <c r="U35" s="14">
        <f t="shared" si="3"/>
        <v>96.455357142857139</v>
      </c>
      <c r="V35" s="14">
        <f t="shared" si="2"/>
        <v>96.455357142857139</v>
      </c>
    </row>
    <row r="36" spans="1:22" ht="100.05" customHeight="1" x14ac:dyDescent="0.45">
      <c r="A36" s="10"/>
      <c r="B36" s="10" t="s">
        <v>2017</v>
      </c>
      <c r="C36" s="10" t="s">
        <v>8</v>
      </c>
      <c r="D36" s="10" t="s">
        <v>2033</v>
      </c>
      <c r="E36" s="10" t="s">
        <v>27</v>
      </c>
      <c r="F36" s="10" t="s">
        <v>4</v>
      </c>
      <c r="G36" s="10" t="s">
        <v>6</v>
      </c>
      <c r="H36" s="10" t="s">
        <v>0</v>
      </c>
      <c r="I36" s="10" t="s">
        <v>25</v>
      </c>
      <c r="J36" s="10" t="s">
        <v>26</v>
      </c>
      <c r="K36" s="10" t="s">
        <v>29</v>
      </c>
      <c r="L36" s="10" t="s">
        <v>16</v>
      </c>
      <c r="M36" s="11">
        <v>1</v>
      </c>
      <c r="N36" s="10">
        <v>1</v>
      </c>
      <c r="O36" s="12">
        <v>2000053857826</v>
      </c>
      <c r="P36" s="12">
        <v>8056365934155</v>
      </c>
      <c r="Q36" s="13">
        <v>554</v>
      </c>
      <c r="R36" s="13">
        <f t="shared" si="0"/>
        <v>554</v>
      </c>
      <c r="S36" s="13">
        <v>108.03</v>
      </c>
      <c r="T36" s="13">
        <f t="shared" si="1"/>
        <v>108.03</v>
      </c>
      <c r="U36" s="14">
        <f t="shared" si="3"/>
        <v>96.455357142857139</v>
      </c>
      <c r="V36" s="14">
        <f t="shared" si="2"/>
        <v>96.455357142857139</v>
      </c>
    </row>
    <row r="37" spans="1:22" ht="100.05" customHeight="1" x14ac:dyDescent="0.45">
      <c r="A37" s="10"/>
      <c r="B37" s="10" t="s">
        <v>2017</v>
      </c>
      <c r="C37" s="10" t="s">
        <v>8</v>
      </c>
      <c r="D37" s="10" t="s">
        <v>2033</v>
      </c>
      <c r="E37" s="10" t="s">
        <v>32</v>
      </c>
      <c r="F37" s="10" t="s">
        <v>4</v>
      </c>
      <c r="G37" s="10" t="s">
        <v>6</v>
      </c>
      <c r="H37" s="10" t="s">
        <v>0</v>
      </c>
      <c r="I37" s="10" t="s">
        <v>30</v>
      </c>
      <c r="J37" s="10" t="s">
        <v>31</v>
      </c>
      <c r="K37" s="10" t="s">
        <v>33</v>
      </c>
      <c r="L37" s="10" t="s">
        <v>16</v>
      </c>
      <c r="M37" s="11">
        <v>6</v>
      </c>
      <c r="N37" s="10">
        <v>12</v>
      </c>
      <c r="O37" s="12">
        <v>2000053858021</v>
      </c>
      <c r="P37" s="12">
        <v>8058273755693</v>
      </c>
      <c r="Q37" s="13">
        <v>1725</v>
      </c>
      <c r="R37" s="13">
        <f t="shared" si="0"/>
        <v>10350</v>
      </c>
      <c r="S37" s="13">
        <v>336.375</v>
      </c>
      <c r="T37" s="13">
        <f t="shared" si="1"/>
        <v>2018.25</v>
      </c>
      <c r="U37" s="14">
        <f t="shared" si="3"/>
        <v>300.33482142857139</v>
      </c>
      <c r="V37" s="14">
        <f t="shared" si="2"/>
        <v>1802.0089285714284</v>
      </c>
    </row>
    <row r="38" spans="1:22" ht="31.5" x14ac:dyDescent="0.45">
      <c r="A38" s="10"/>
      <c r="B38" s="10" t="s">
        <v>2017</v>
      </c>
      <c r="C38" s="10" t="s">
        <v>8</v>
      </c>
      <c r="D38" s="10" t="s">
        <v>2033</v>
      </c>
      <c r="E38" s="10" t="s">
        <v>32</v>
      </c>
      <c r="F38" s="10" t="s">
        <v>4</v>
      </c>
      <c r="G38" s="10" t="s">
        <v>6</v>
      </c>
      <c r="H38" s="10" t="s">
        <v>0</v>
      </c>
      <c r="I38" s="10" t="s">
        <v>30</v>
      </c>
      <c r="J38" s="10" t="s">
        <v>31</v>
      </c>
      <c r="K38" s="10" t="s">
        <v>33</v>
      </c>
      <c r="L38" s="10" t="s">
        <v>13</v>
      </c>
      <c r="M38" s="11">
        <v>4</v>
      </c>
      <c r="N38" s="10" t="s">
        <v>2016</v>
      </c>
      <c r="O38" s="12">
        <v>2000053858038</v>
      </c>
      <c r="P38" s="12">
        <v>8058273614587</v>
      </c>
      <c r="Q38" s="13">
        <v>1725</v>
      </c>
      <c r="R38" s="13">
        <f t="shared" si="0"/>
        <v>6900</v>
      </c>
      <c r="S38" s="13">
        <v>336.375</v>
      </c>
      <c r="T38" s="13">
        <f t="shared" si="1"/>
        <v>1345.5</v>
      </c>
      <c r="U38" s="14">
        <f t="shared" si="3"/>
        <v>300.33482142857139</v>
      </c>
      <c r="V38" s="14">
        <f t="shared" si="2"/>
        <v>1201.3392857142856</v>
      </c>
    </row>
    <row r="39" spans="1:22" ht="31.5" x14ac:dyDescent="0.45">
      <c r="A39" s="10"/>
      <c r="B39" s="10" t="s">
        <v>2017</v>
      </c>
      <c r="C39" s="10" t="s">
        <v>8</v>
      </c>
      <c r="D39" s="10" t="s">
        <v>2033</v>
      </c>
      <c r="E39" s="10" t="s">
        <v>32</v>
      </c>
      <c r="F39" s="10" t="s">
        <v>4</v>
      </c>
      <c r="G39" s="10" t="s">
        <v>6</v>
      </c>
      <c r="H39" s="10" t="s">
        <v>0</v>
      </c>
      <c r="I39" s="10" t="s">
        <v>30</v>
      </c>
      <c r="J39" s="10" t="s">
        <v>31</v>
      </c>
      <c r="K39" s="10" t="s">
        <v>33</v>
      </c>
      <c r="L39" s="10" t="s">
        <v>14</v>
      </c>
      <c r="M39" s="11">
        <v>1</v>
      </c>
      <c r="N39" s="10" t="s">
        <v>2016</v>
      </c>
      <c r="O39" s="12">
        <v>2000053858045</v>
      </c>
      <c r="P39" s="12">
        <v>8058273755679</v>
      </c>
      <c r="Q39" s="13">
        <v>1725</v>
      </c>
      <c r="R39" s="13">
        <f t="shared" si="0"/>
        <v>1725</v>
      </c>
      <c r="S39" s="13">
        <v>336.375</v>
      </c>
      <c r="T39" s="13">
        <f t="shared" si="1"/>
        <v>336.375</v>
      </c>
      <c r="U39" s="14">
        <f t="shared" si="3"/>
        <v>300.33482142857139</v>
      </c>
      <c r="V39" s="14">
        <f t="shared" si="2"/>
        <v>300.33482142857139</v>
      </c>
    </row>
    <row r="40" spans="1:22" ht="31.5" x14ac:dyDescent="0.45">
      <c r="A40" s="10"/>
      <c r="B40" s="10" t="s">
        <v>2017</v>
      </c>
      <c r="C40" s="10" t="s">
        <v>8</v>
      </c>
      <c r="D40" s="10" t="s">
        <v>2033</v>
      </c>
      <c r="E40" s="10" t="s">
        <v>32</v>
      </c>
      <c r="F40" s="10" t="s">
        <v>4</v>
      </c>
      <c r="G40" s="10" t="s">
        <v>6</v>
      </c>
      <c r="H40" s="10" t="s">
        <v>0</v>
      </c>
      <c r="I40" s="10" t="s">
        <v>30</v>
      </c>
      <c r="J40" s="10" t="s">
        <v>31</v>
      </c>
      <c r="K40" s="10" t="s">
        <v>33</v>
      </c>
      <c r="L40" s="10" t="s">
        <v>21</v>
      </c>
      <c r="M40" s="11">
        <v>1</v>
      </c>
      <c r="N40" s="10" t="s">
        <v>2016</v>
      </c>
      <c r="O40" s="12">
        <v>2000053858052</v>
      </c>
      <c r="P40" s="12">
        <v>8058273755686</v>
      </c>
      <c r="Q40" s="13">
        <v>1725</v>
      </c>
      <c r="R40" s="13">
        <f t="shared" si="0"/>
        <v>1725</v>
      </c>
      <c r="S40" s="13">
        <v>336.375</v>
      </c>
      <c r="T40" s="13">
        <f t="shared" si="1"/>
        <v>336.375</v>
      </c>
      <c r="U40" s="14">
        <f t="shared" si="3"/>
        <v>300.33482142857139</v>
      </c>
      <c r="V40" s="14">
        <f t="shared" si="2"/>
        <v>300.33482142857139</v>
      </c>
    </row>
    <row r="41" spans="1:22" ht="100.05" customHeight="1" x14ac:dyDescent="0.45">
      <c r="A41" s="10"/>
      <c r="B41" s="10" t="s">
        <v>2017</v>
      </c>
      <c r="C41" s="10" t="s">
        <v>8</v>
      </c>
      <c r="D41" s="10" t="s">
        <v>2033</v>
      </c>
      <c r="E41" s="10" t="s">
        <v>32</v>
      </c>
      <c r="F41" s="10" t="s">
        <v>4</v>
      </c>
      <c r="G41" s="10" t="s">
        <v>6</v>
      </c>
      <c r="H41" s="10" t="s">
        <v>0</v>
      </c>
      <c r="I41" s="10" t="s">
        <v>30</v>
      </c>
      <c r="J41" s="10" t="s">
        <v>31</v>
      </c>
      <c r="K41" s="10" t="s">
        <v>34</v>
      </c>
      <c r="L41" s="10" t="s">
        <v>16</v>
      </c>
      <c r="M41" s="11">
        <v>1</v>
      </c>
      <c r="N41" s="10">
        <v>3</v>
      </c>
      <c r="O41" s="12">
        <v>2000053858120</v>
      </c>
      <c r="P41" s="12">
        <v>8058273755709</v>
      </c>
      <c r="Q41" s="13">
        <v>1725</v>
      </c>
      <c r="R41" s="13">
        <f t="shared" si="0"/>
        <v>1725</v>
      </c>
      <c r="S41" s="13">
        <v>336.375</v>
      </c>
      <c r="T41" s="13">
        <f t="shared" si="1"/>
        <v>336.375</v>
      </c>
      <c r="U41" s="14">
        <f t="shared" si="3"/>
        <v>300.33482142857139</v>
      </c>
      <c r="V41" s="14">
        <f t="shared" si="2"/>
        <v>300.33482142857139</v>
      </c>
    </row>
    <row r="42" spans="1:22" ht="31.5" x14ac:dyDescent="0.45">
      <c r="A42" s="10"/>
      <c r="B42" s="10" t="s">
        <v>2017</v>
      </c>
      <c r="C42" s="10" t="s">
        <v>8</v>
      </c>
      <c r="D42" s="10" t="s">
        <v>2033</v>
      </c>
      <c r="E42" s="10" t="s">
        <v>32</v>
      </c>
      <c r="F42" s="10" t="s">
        <v>4</v>
      </c>
      <c r="G42" s="10" t="s">
        <v>6</v>
      </c>
      <c r="H42" s="10" t="s">
        <v>0</v>
      </c>
      <c r="I42" s="10" t="s">
        <v>30</v>
      </c>
      <c r="J42" s="10" t="s">
        <v>31</v>
      </c>
      <c r="K42" s="10" t="s">
        <v>34</v>
      </c>
      <c r="L42" s="10" t="s">
        <v>13</v>
      </c>
      <c r="M42" s="11">
        <v>2</v>
      </c>
      <c r="N42" s="10" t="s">
        <v>2016</v>
      </c>
      <c r="O42" s="12">
        <v>2000053858137</v>
      </c>
      <c r="P42" s="12">
        <v>8058273614594</v>
      </c>
      <c r="Q42" s="13">
        <v>1725</v>
      </c>
      <c r="R42" s="13">
        <f t="shared" si="0"/>
        <v>3450</v>
      </c>
      <c r="S42" s="13">
        <v>336.375</v>
      </c>
      <c r="T42" s="13">
        <f t="shared" si="1"/>
        <v>672.75</v>
      </c>
      <c r="U42" s="14">
        <f t="shared" si="3"/>
        <v>300.33482142857139</v>
      </c>
      <c r="V42" s="14">
        <f t="shared" si="2"/>
        <v>600.66964285714278</v>
      </c>
    </row>
    <row r="43" spans="1:22" ht="100.05" customHeight="1" x14ac:dyDescent="0.45">
      <c r="A43" s="10"/>
      <c r="B43" s="10" t="s">
        <v>2017</v>
      </c>
      <c r="C43" s="10" t="s">
        <v>8</v>
      </c>
      <c r="D43" s="10" t="s">
        <v>2033</v>
      </c>
      <c r="E43" s="10" t="s">
        <v>37</v>
      </c>
      <c r="F43" s="10" t="s">
        <v>4</v>
      </c>
      <c r="G43" s="10" t="s">
        <v>6</v>
      </c>
      <c r="H43" s="10" t="s">
        <v>0</v>
      </c>
      <c r="I43" s="10" t="s">
        <v>35</v>
      </c>
      <c r="J43" s="10" t="s">
        <v>36</v>
      </c>
      <c r="K43" s="10" t="s">
        <v>38</v>
      </c>
      <c r="L43" s="10" t="s">
        <v>16</v>
      </c>
      <c r="M43" s="11">
        <v>1</v>
      </c>
      <c r="N43" s="10">
        <v>1</v>
      </c>
      <c r="O43" s="12">
        <v>2000053858229</v>
      </c>
      <c r="P43" s="12">
        <v>8058273992968</v>
      </c>
      <c r="Q43" s="13">
        <v>1173</v>
      </c>
      <c r="R43" s="13">
        <f t="shared" si="0"/>
        <v>1173</v>
      </c>
      <c r="S43" s="13">
        <v>228.73499999999999</v>
      </c>
      <c r="T43" s="13">
        <f t="shared" si="1"/>
        <v>228.73499999999999</v>
      </c>
      <c r="U43" s="14">
        <f t="shared" si="3"/>
        <v>204.22767857142853</v>
      </c>
      <c r="V43" s="14">
        <f t="shared" si="2"/>
        <v>204.22767857142853</v>
      </c>
    </row>
    <row r="44" spans="1:22" ht="100.05" customHeight="1" x14ac:dyDescent="0.45">
      <c r="A44" s="10"/>
      <c r="B44" s="10" t="s">
        <v>2017</v>
      </c>
      <c r="C44" s="10" t="s">
        <v>8</v>
      </c>
      <c r="D44" s="10" t="s">
        <v>2033</v>
      </c>
      <c r="E44" s="10" t="s">
        <v>41</v>
      </c>
      <c r="F44" s="10" t="s">
        <v>4</v>
      </c>
      <c r="G44" s="10" t="s">
        <v>6</v>
      </c>
      <c r="H44" s="10" t="s">
        <v>0</v>
      </c>
      <c r="I44" s="10" t="s">
        <v>39</v>
      </c>
      <c r="J44" s="10" t="s">
        <v>40</v>
      </c>
      <c r="K44" s="10" t="s">
        <v>42</v>
      </c>
      <c r="L44" s="10" t="s">
        <v>16</v>
      </c>
      <c r="M44" s="11">
        <v>1</v>
      </c>
      <c r="N44" s="10">
        <v>1</v>
      </c>
      <c r="O44" s="12">
        <v>2000053858328</v>
      </c>
      <c r="P44" s="12">
        <v>8058273993293</v>
      </c>
      <c r="Q44" s="13">
        <v>847</v>
      </c>
      <c r="R44" s="13">
        <f t="shared" si="0"/>
        <v>847</v>
      </c>
      <c r="S44" s="13">
        <v>165.16499999999999</v>
      </c>
      <c r="T44" s="13">
        <f t="shared" si="1"/>
        <v>165.16499999999999</v>
      </c>
      <c r="U44" s="14">
        <f t="shared" si="3"/>
        <v>147.46874999999997</v>
      </c>
      <c r="V44" s="14">
        <f t="shared" si="2"/>
        <v>147.46874999999997</v>
      </c>
    </row>
    <row r="45" spans="1:22" ht="100.05" customHeight="1" x14ac:dyDescent="0.45">
      <c r="A45" s="10"/>
      <c r="B45" s="10" t="s">
        <v>2017</v>
      </c>
      <c r="C45" s="10" t="s">
        <v>8</v>
      </c>
      <c r="D45" s="10" t="s">
        <v>2033</v>
      </c>
      <c r="E45" s="10" t="s">
        <v>41</v>
      </c>
      <c r="F45" s="10" t="s">
        <v>4</v>
      </c>
      <c r="G45" s="10" t="s">
        <v>6</v>
      </c>
      <c r="H45" s="10" t="s">
        <v>0</v>
      </c>
      <c r="I45" s="10" t="s">
        <v>39</v>
      </c>
      <c r="J45" s="10" t="s">
        <v>40</v>
      </c>
      <c r="K45" s="10" t="s">
        <v>43</v>
      </c>
      <c r="L45" s="10" t="s">
        <v>16</v>
      </c>
      <c r="M45" s="11">
        <v>1</v>
      </c>
      <c r="N45" s="10">
        <v>1</v>
      </c>
      <c r="O45" s="12">
        <v>2000053858427</v>
      </c>
      <c r="P45" s="12">
        <v>8058273993330</v>
      </c>
      <c r="Q45" s="13">
        <v>847</v>
      </c>
      <c r="R45" s="13">
        <f t="shared" si="0"/>
        <v>847</v>
      </c>
      <c r="S45" s="13">
        <v>165.16499999999999</v>
      </c>
      <c r="T45" s="13">
        <f t="shared" si="1"/>
        <v>165.16499999999999</v>
      </c>
      <c r="U45" s="14">
        <f t="shared" si="3"/>
        <v>147.46874999999997</v>
      </c>
      <c r="V45" s="14">
        <f t="shared" si="2"/>
        <v>147.46874999999997</v>
      </c>
    </row>
    <row r="46" spans="1:22" ht="100.05" customHeight="1" x14ac:dyDescent="0.45">
      <c r="A46" s="10"/>
      <c r="B46" s="10" t="s">
        <v>2017</v>
      </c>
      <c r="C46" s="10" t="s">
        <v>8</v>
      </c>
      <c r="D46" s="10" t="s">
        <v>2033</v>
      </c>
      <c r="E46" s="10" t="s">
        <v>46</v>
      </c>
      <c r="F46" s="10" t="s">
        <v>47</v>
      </c>
      <c r="G46" s="10" t="s">
        <v>6</v>
      </c>
      <c r="H46" s="10" t="s">
        <v>0</v>
      </c>
      <c r="I46" s="10" t="s">
        <v>44</v>
      </c>
      <c r="J46" s="10" t="s">
        <v>45</v>
      </c>
      <c r="K46" s="10" t="s">
        <v>48</v>
      </c>
      <c r="L46" s="10">
        <v>38</v>
      </c>
      <c r="M46" s="11">
        <v>1</v>
      </c>
      <c r="N46" s="10">
        <v>5</v>
      </c>
      <c r="O46" s="12">
        <v>2000053858526</v>
      </c>
      <c r="P46" s="12">
        <v>8056365616337</v>
      </c>
      <c r="Q46" s="13">
        <v>435</v>
      </c>
      <c r="R46" s="13">
        <f t="shared" si="0"/>
        <v>435</v>
      </c>
      <c r="S46" s="13">
        <v>84.825000000000003</v>
      </c>
      <c r="T46" s="13">
        <f t="shared" si="1"/>
        <v>84.825000000000003</v>
      </c>
      <c r="U46" s="14">
        <f t="shared" si="3"/>
        <v>75.736607142857139</v>
      </c>
      <c r="V46" s="14">
        <f t="shared" si="2"/>
        <v>75.736607142857139</v>
      </c>
    </row>
    <row r="47" spans="1:22" ht="31.5" x14ac:dyDescent="0.45">
      <c r="A47" s="10"/>
      <c r="B47" s="10" t="s">
        <v>2017</v>
      </c>
      <c r="C47" s="10" t="s">
        <v>8</v>
      </c>
      <c r="D47" s="10" t="s">
        <v>2033</v>
      </c>
      <c r="E47" s="10" t="s">
        <v>46</v>
      </c>
      <c r="F47" s="10" t="s">
        <v>47</v>
      </c>
      <c r="G47" s="10" t="s">
        <v>6</v>
      </c>
      <c r="H47" s="10" t="s">
        <v>0</v>
      </c>
      <c r="I47" s="10" t="s">
        <v>44</v>
      </c>
      <c r="J47" s="10" t="s">
        <v>45</v>
      </c>
      <c r="K47" s="10" t="s">
        <v>48</v>
      </c>
      <c r="L47" s="10">
        <v>40</v>
      </c>
      <c r="M47" s="11">
        <v>4</v>
      </c>
      <c r="N47" s="10" t="s">
        <v>2016</v>
      </c>
      <c r="O47" s="12">
        <v>2000053858533</v>
      </c>
      <c r="P47" s="12">
        <v>8056365590375</v>
      </c>
      <c r="Q47" s="13">
        <v>435</v>
      </c>
      <c r="R47" s="13">
        <f t="shared" si="0"/>
        <v>1740</v>
      </c>
      <c r="S47" s="13">
        <v>84.825000000000003</v>
      </c>
      <c r="T47" s="13">
        <f t="shared" si="1"/>
        <v>339.3</v>
      </c>
      <c r="U47" s="14">
        <f t="shared" si="3"/>
        <v>75.736607142857139</v>
      </c>
      <c r="V47" s="14">
        <f t="shared" si="2"/>
        <v>302.94642857142856</v>
      </c>
    </row>
    <row r="48" spans="1:22" ht="100.05" customHeight="1" x14ac:dyDescent="0.45">
      <c r="A48" s="10"/>
      <c r="B48" s="10" t="s">
        <v>2017</v>
      </c>
      <c r="C48" s="10" t="s">
        <v>8</v>
      </c>
      <c r="D48" s="10" t="s">
        <v>2033</v>
      </c>
      <c r="E48" s="10" t="s">
        <v>51</v>
      </c>
      <c r="F48" s="10" t="s">
        <v>52</v>
      </c>
      <c r="G48" s="10" t="s">
        <v>6</v>
      </c>
      <c r="H48" s="10" t="s">
        <v>0</v>
      </c>
      <c r="I48" s="10" t="s">
        <v>49</v>
      </c>
      <c r="J48" s="10" t="s">
        <v>50</v>
      </c>
      <c r="K48" s="10" t="s">
        <v>53</v>
      </c>
      <c r="L48" s="10">
        <v>38</v>
      </c>
      <c r="M48" s="11">
        <v>2</v>
      </c>
      <c r="N48" s="10">
        <v>3</v>
      </c>
      <c r="O48" s="12">
        <v>2000053858687</v>
      </c>
      <c r="P48" s="12">
        <v>8056365675454</v>
      </c>
      <c r="Q48" s="13">
        <v>517</v>
      </c>
      <c r="R48" s="13">
        <f t="shared" si="0"/>
        <v>1034</v>
      </c>
      <c r="S48" s="13">
        <v>100.815</v>
      </c>
      <c r="T48" s="13">
        <f t="shared" si="1"/>
        <v>201.63</v>
      </c>
      <c r="U48" s="14">
        <f t="shared" si="3"/>
        <v>90.013392857142847</v>
      </c>
      <c r="V48" s="14">
        <f t="shared" si="2"/>
        <v>180.02678571428569</v>
      </c>
    </row>
    <row r="49" spans="1:22" ht="31.5" x14ac:dyDescent="0.45">
      <c r="A49" s="10"/>
      <c r="B49" s="10" t="s">
        <v>2017</v>
      </c>
      <c r="C49" s="10" t="s">
        <v>8</v>
      </c>
      <c r="D49" s="10" t="s">
        <v>2033</v>
      </c>
      <c r="E49" s="10" t="s">
        <v>51</v>
      </c>
      <c r="F49" s="10" t="s">
        <v>52</v>
      </c>
      <c r="G49" s="10" t="s">
        <v>6</v>
      </c>
      <c r="H49" s="10" t="s">
        <v>0</v>
      </c>
      <c r="I49" s="10" t="s">
        <v>49</v>
      </c>
      <c r="J49" s="10" t="s">
        <v>50</v>
      </c>
      <c r="K49" s="10" t="s">
        <v>53</v>
      </c>
      <c r="L49" s="10">
        <v>44</v>
      </c>
      <c r="M49" s="11">
        <v>1</v>
      </c>
      <c r="N49" s="10" t="s">
        <v>2016</v>
      </c>
      <c r="O49" s="12">
        <v>2000053858717</v>
      </c>
      <c r="P49" s="12">
        <v>8056365675478</v>
      </c>
      <c r="Q49" s="13">
        <v>517</v>
      </c>
      <c r="R49" s="13">
        <f t="shared" si="0"/>
        <v>517</v>
      </c>
      <c r="S49" s="13">
        <v>100.815</v>
      </c>
      <c r="T49" s="13">
        <f t="shared" si="1"/>
        <v>100.815</v>
      </c>
      <c r="U49" s="14">
        <f t="shared" si="3"/>
        <v>90.013392857142847</v>
      </c>
      <c r="V49" s="14">
        <f t="shared" si="2"/>
        <v>90.013392857142847</v>
      </c>
    </row>
    <row r="50" spans="1:22" ht="100.05" customHeight="1" x14ac:dyDescent="0.45">
      <c r="A50" s="10"/>
      <c r="B50" s="10" t="s">
        <v>2017</v>
      </c>
      <c r="C50" s="10" t="s">
        <v>8</v>
      </c>
      <c r="D50" s="10" t="s">
        <v>2033</v>
      </c>
      <c r="E50" s="10" t="s">
        <v>56</v>
      </c>
      <c r="F50" s="10" t="s">
        <v>47</v>
      </c>
      <c r="G50" s="10" t="s">
        <v>6</v>
      </c>
      <c r="H50" s="10" t="s">
        <v>0</v>
      </c>
      <c r="I50" s="10" t="s">
        <v>54</v>
      </c>
      <c r="J50" s="10" t="s">
        <v>55</v>
      </c>
      <c r="K50" s="10" t="s">
        <v>57</v>
      </c>
      <c r="L50" s="10">
        <v>38</v>
      </c>
      <c r="M50" s="11">
        <v>2</v>
      </c>
      <c r="N50" s="10">
        <v>2</v>
      </c>
      <c r="O50" s="12">
        <v>2000053858847</v>
      </c>
      <c r="P50" s="12">
        <v>8058273544839</v>
      </c>
      <c r="Q50" s="13">
        <v>495</v>
      </c>
      <c r="R50" s="13">
        <f t="shared" si="0"/>
        <v>990</v>
      </c>
      <c r="S50" s="13">
        <v>96.525000000000006</v>
      </c>
      <c r="T50" s="13">
        <f t="shared" si="1"/>
        <v>193.05</v>
      </c>
      <c r="U50" s="14">
        <f t="shared" si="3"/>
        <v>86.183035714285708</v>
      </c>
      <c r="V50" s="14">
        <f t="shared" si="2"/>
        <v>172.36607142857142</v>
      </c>
    </row>
    <row r="51" spans="1:22" ht="100.05" customHeight="1" x14ac:dyDescent="0.45">
      <c r="A51" s="10"/>
      <c r="B51" s="10" t="s">
        <v>2017</v>
      </c>
      <c r="C51" s="10" t="s">
        <v>8</v>
      </c>
      <c r="D51" s="10" t="s">
        <v>2033</v>
      </c>
      <c r="E51" s="10" t="s">
        <v>56</v>
      </c>
      <c r="F51" s="10" t="s">
        <v>47</v>
      </c>
      <c r="G51" s="10" t="s">
        <v>6</v>
      </c>
      <c r="H51" s="10" t="s">
        <v>0</v>
      </c>
      <c r="I51" s="10" t="s">
        <v>54</v>
      </c>
      <c r="J51" s="10" t="s">
        <v>55</v>
      </c>
      <c r="K51" s="10" t="s">
        <v>58</v>
      </c>
      <c r="L51" s="10">
        <v>38</v>
      </c>
      <c r="M51" s="11">
        <v>2</v>
      </c>
      <c r="N51" s="10">
        <v>2</v>
      </c>
      <c r="O51" s="12">
        <v>2000053859004</v>
      </c>
      <c r="P51" s="12">
        <v>8058273544723</v>
      </c>
      <c r="Q51" s="13">
        <v>495</v>
      </c>
      <c r="R51" s="13">
        <f t="shared" si="0"/>
        <v>990</v>
      </c>
      <c r="S51" s="13">
        <v>96.525000000000006</v>
      </c>
      <c r="T51" s="13">
        <f t="shared" si="1"/>
        <v>193.05</v>
      </c>
      <c r="U51" s="14">
        <f t="shared" si="3"/>
        <v>86.183035714285708</v>
      </c>
      <c r="V51" s="14">
        <f t="shared" si="2"/>
        <v>172.36607142857142</v>
      </c>
    </row>
    <row r="52" spans="1:22" ht="100.05" customHeight="1" x14ac:dyDescent="0.45">
      <c r="A52" s="10"/>
      <c r="B52" s="10" t="s">
        <v>2017</v>
      </c>
      <c r="C52" s="10" t="s">
        <v>8</v>
      </c>
      <c r="D52" s="10" t="s">
        <v>2033</v>
      </c>
      <c r="E52" s="10" t="s">
        <v>61</v>
      </c>
      <c r="F52" s="10" t="s">
        <v>62</v>
      </c>
      <c r="G52" s="10" t="s">
        <v>6</v>
      </c>
      <c r="H52" s="10" t="s">
        <v>0</v>
      </c>
      <c r="I52" s="10" t="s">
        <v>59</v>
      </c>
      <c r="J52" s="10" t="s">
        <v>60</v>
      </c>
      <c r="K52" s="10" t="s">
        <v>63</v>
      </c>
      <c r="L52" s="10">
        <v>40</v>
      </c>
      <c r="M52" s="11">
        <v>1</v>
      </c>
      <c r="N52" s="10">
        <v>4</v>
      </c>
      <c r="O52" s="12">
        <v>2000053859172</v>
      </c>
      <c r="P52" s="12">
        <v>8056365845352</v>
      </c>
      <c r="Q52" s="13">
        <v>803</v>
      </c>
      <c r="R52" s="13">
        <f t="shared" si="0"/>
        <v>803</v>
      </c>
      <c r="S52" s="13">
        <v>156.58500000000001</v>
      </c>
      <c r="T52" s="13">
        <f t="shared" si="1"/>
        <v>156.58500000000001</v>
      </c>
      <c r="U52" s="14">
        <f t="shared" si="3"/>
        <v>139.80803571428569</v>
      </c>
      <c r="V52" s="14">
        <f t="shared" si="2"/>
        <v>139.80803571428569</v>
      </c>
    </row>
    <row r="53" spans="1:22" ht="31.5" x14ac:dyDescent="0.45">
      <c r="A53" s="10"/>
      <c r="B53" s="10" t="s">
        <v>2017</v>
      </c>
      <c r="C53" s="10" t="s">
        <v>8</v>
      </c>
      <c r="D53" s="10" t="s">
        <v>2033</v>
      </c>
      <c r="E53" s="10" t="s">
        <v>61</v>
      </c>
      <c r="F53" s="10" t="s">
        <v>62</v>
      </c>
      <c r="G53" s="10" t="s">
        <v>6</v>
      </c>
      <c r="H53" s="10" t="s">
        <v>0</v>
      </c>
      <c r="I53" s="10" t="s">
        <v>59</v>
      </c>
      <c r="J53" s="10" t="s">
        <v>60</v>
      </c>
      <c r="K53" s="10" t="s">
        <v>63</v>
      </c>
      <c r="L53" s="10">
        <v>46</v>
      </c>
      <c r="M53" s="11">
        <v>3</v>
      </c>
      <c r="N53" s="10" t="s">
        <v>2016</v>
      </c>
      <c r="O53" s="12">
        <v>2000053859202</v>
      </c>
      <c r="P53" s="12">
        <v>8056365952951</v>
      </c>
      <c r="Q53" s="13">
        <v>803</v>
      </c>
      <c r="R53" s="13">
        <f t="shared" si="0"/>
        <v>2409</v>
      </c>
      <c r="S53" s="13">
        <v>156.58500000000001</v>
      </c>
      <c r="T53" s="13">
        <f t="shared" si="1"/>
        <v>469.755</v>
      </c>
      <c r="U53" s="14">
        <f t="shared" si="3"/>
        <v>139.80803571428569</v>
      </c>
      <c r="V53" s="14">
        <f t="shared" si="2"/>
        <v>419.42410714285711</v>
      </c>
    </row>
    <row r="54" spans="1:22" ht="100.05" customHeight="1" x14ac:dyDescent="0.45">
      <c r="A54" s="10"/>
      <c r="B54" s="10" t="s">
        <v>2017</v>
      </c>
      <c r="C54" s="10" t="s">
        <v>8</v>
      </c>
      <c r="D54" s="10" t="s">
        <v>2033</v>
      </c>
      <c r="E54" s="10" t="s">
        <v>56</v>
      </c>
      <c r="F54" s="10" t="s">
        <v>47</v>
      </c>
      <c r="G54" s="10" t="s">
        <v>6</v>
      </c>
      <c r="H54" s="10" t="s">
        <v>0</v>
      </c>
      <c r="I54" s="10" t="s">
        <v>64</v>
      </c>
      <c r="J54" s="10" t="s">
        <v>65</v>
      </c>
      <c r="K54" s="10" t="s">
        <v>66</v>
      </c>
      <c r="L54" s="10">
        <v>44</v>
      </c>
      <c r="M54" s="11">
        <v>1</v>
      </c>
      <c r="N54" s="10">
        <v>3</v>
      </c>
      <c r="O54" s="12">
        <v>2000053859356</v>
      </c>
      <c r="P54" s="12">
        <v>8056365964442</v>
      </c>
      <c r="Q54" s="13">
        <v>583</v>
      </c>
      <c r="R54" s="13">
        <f t="shared" si="0"/>
        <v>583</v>
      </c>
      <c r="S54" s="13">
        <v>113.685</v>
      </c>
      <c r="T54" s="13">
        <f t="shared" si="1"/>
        <v>113.685</v>
      </c>
      <c r="U54" s="14">
        <f t="shared" si="3"/>
        <v>101.50446428571428</v>
      </c>
      <c r="V54" s="14">
        <f t="shared" si="2"/>
        <v>101.50446428571428</v>
      </c>
    </row>
    <row r="55" spans="1:22" ht="31.5" x14ac:dyDescent="0.45">
      <c r="A55" s="10"/>
      <c r="B55" s="10" t="s">
        <v>2017</v>
      </c>
      <c r="C55" s="10" t="s">
        <v>8</v>
      </c>
      <c r="D55" s="10" t="s">
        <v>2033</v>
      </c>
      <c r="E55" s="10" t="s">
        <v>56</v>
      </c>
      <c r="F55" s="10" t="s">
        <v>47</v>
      </c>
      <c r="G55" s="10" t="s">
        <v>6</v>
      </c>
      <c r="H55" s="10" t="s">
        <v>0</v>
      </c>
      <c r="I55" s="10" t="s">
        <v>64</v>
      </c>
      <c r="J55" s="10" t="s">
        <v>65</v>
      </c>
      <c r="K55" s="10" t="s">
        <v>66</v>
      </c>
      <c r="L55" s="10">
        <v>46</v>
      </c>
      <c r="M55" s="11">
        <v>2</v>
      </c>
      <c r="N55" s="10" t="s">
        <v>2016</v>
      </c>
      <c r="O55" s="12">
        <v>2000053859363</v>
      </c>
      <c r="P55" s="12">
        <v>8056365964459</v>
      </c>
      <c r="Q55" s="13">
        <v>583</v>
      </c>
      <c r="R55" s="13">
        <f t="shared" si="0"/>
        <v>1166</v>
      </c>
      <c r="S55" s="13">
        <v>113.685</v>
      </c>
      <c r="T55" s="13">
        <f t="shared" si="1"/>
        <v>227.37</v>
      </c>
      <c r="U55" s="14">
        <f t="shared" si="3"/>
        <v>101.50446428571428</v>
      </c>
      <c r="V55" s="14">
        <f t="shared" si="2"/>
        <v>203.00892857142856</v>
      </c>
    </row>
    <row r="56" spans="1:22" ht="100.05" customHeight="1" x14ac:dyDescent="0.45">
      <c r="A56" s="10"/>
      <c r="B56" s="10" t="s">
        <v>2017</v>
      </c>
      <c r="C56" s="10" t="s">
        <v>8</v>
      </c>
      <c r="D56" s="10" t="s">
        <v>2033</v>
      </c>
      <c r="E56" s="10" t="s">
        <v>69</v>
      </c>
      <c r="F56" s="10" t="s">
        <v>70</v>
      </c>
      <c r="G56" s="10" t="s">
        <v>6</v>
      </c>
      <c r="H56" s="10" t="s">
        <v>0</v>
      </c>
      <c r="I56" s="10" t="s">
        <v>67</v>
      </c>
      <c r="J56" s="10" t="s">
        <v>68</v>
      </c>
      <c r="K56" s="10" t="s">
        <v>71</v>
      </c>
      <c r="L56" s="10">
        <v>38</v>
      </c>
      <c r="M56" s="11">
        <v>4</v>
      </c>
      <c r="N56" s="10">
        <v>11</v>
      </c>
      <c r="O56" s="12">
        <v>2000053859486</v>
      </c>
      <c r="P56" s="12">
        <v>8058273014516</v>
      </c>
      <c r="Q56" s="13">
        <v>225</v>
      </c>
      <c r="R56" s="13">
        <f t="shared" si="0"/>
        <v>900</v>
      </c>
      <c r="S56" s="13">
        <v>43.875</v>
      </c>
      <c r="T56" s="13">
        <f t="shared" si="1"/>
        <v>175.5</v>
      </c>
      <c r="U56" s="14">
        <f t="shared" si="3"/>
        <v>39.174107142857139</v>
      </c>
      <c r="V56" s="14">
        <f t="shared" si="2"/>
        <v>156.69642857142856</v>
      </c>
    </row>
    <row r="57" spans="1:22" ht="31.5" x14ac:dyDescent="0.45">
      <c r="A57" s="10"/>
      <c r="B57" s="10" t="s">
        <v>2017</v>
      </c>
      <c r="C57" s="10" t="s">
        <v>8</v>
      </c>
      <c r="D57" s="10" t="s">
        <v>2033</v>
      </c>
      <c r="E57" s="10" t="s">
        <v>69</v>
      </c>
      <c r="F57" s="10" t="s">
        <v>70</v>
      </c>
      <c r="G57" s="10" t="s">
        <v>6</v>
      </c>
      <c r="H57" s="10" t="s">
        <v>0</v>
      </c>
      <c r="I57" s="10" t="s">
        <v>67</v>
      </c>
      <c r="J57" s="10" t="s">
        <v>68</v>
      </c>
      <c r="K57" s="10" t="s">
        <v>71</v>
      </c>
      <c r="L57" s="10">
        <v>40</v>
      </c>
      <c r="M57" s="11">
        <v>7</v>
      </c>
      <c r="N57" s="10" t="s">
        <v>2016</v>
      </c>
      <c r="O57" s="12">
        <v>2000053859493</v>
      </c>
      <c r="P57" s="12">
        <v>8058273014523</v>
      </c>
      <c r="Q57" s="13">
        <v>225</v>
      </c>
      <c r="R57" s="13">
        <f t="shared" si="0"/>
        <v>1575</v>
      </c>
      <c r="S57" s="13">
        <v>43.875</v>
      </c>
      <c r="T57" s="13">
        <f t="shared" si="1"/>
        <v>307.125</v>
      </c>
      <c r="U57" s="14">
        <f t="shared" si="3"/>
        <v>39.174107142857139</v>
      </c>
      <c r="V57" s="14">
        <f t="shared" si="2"/>
        <v>274.21875</v>
      </c>
    </row>
    <row r="58" spans="1:22" ht="100.05" customHeight="1" x14ac:dyDescent="0.45">
      <c r="A58" s="10"/>
      <c r="B58" s="10" t="s">
        <v>2017</v>
      </c>
      <c r="C58" s="10" t="s">
        <v>8</v>
      </c>
      <c r="D58" s="10" t="s">
        <v>2033</v>
      </c>
      <c r="E58" s="10" t="s">
        <v>74</v>
      </c>
      <c r="F58" s="10" t="s">
        <v>47</v>
      </c>
      <c r="G58" s="10" t="s">
        <v>6</v>
      </c>
      <c r="H58" s="10" t="s">
        <v>0</v>
      </c>
      <c r="I58" s="10" t="s">
        <v>72</v>
      </c>
      <c r="J58" s="10" t="s">
        <v>73</v>
      </c>
      <c r="K58" s="10" t="s">
        <v>75</v>
      </c>
      <c r="L58" s="10">
        <v>42</v>
      </c>
      <c r="M58" s="11">
        <v>5</v>
      </c>
      <c r="N58" s="10">
        <v>12</v>
      </c>
      <c r="O58" s="12">
        <v>2000053859660</v>
      </c>
      <c r="P58" s="12">
        <v>8058273331767</v>
      </c>
      <c r="Q58" s="13">
        <v>435</v>
      </c>
      <c r="R58" s="13">
        <f t="shared" si="0"/>
        <v>2175</v>
      </c>
      <c r="S58" s="13">
        <v>84.825000000000003</v>
      </c>
      <c r="T58" s="13">
        <f t="shared" si="1"/>
        <v>424.125</v>
      </c>
      <c r="U58" s="14">
        <f t="shared" si="3"/>
        <v>75.736607142857139</v>
      </c>
      <c r="V58" s="14">
        <f t="shared" si="2"/>
        <v>378.68303571428567</v>
      </c>
    </row>
    <row r="59" spans="1:22" ht="31.5" x14ac:dyDescent="0.45">
      <c r="A59" s="10"/>
      <c r="B59" s="10" t="s">
        <v>2017</v>
      </c>
      <c r="C59" s="10" t="s">
        <v>8</v>
      </c>
      <c r="D59" s="10" t="s">
        <v>2033</v>
      </c>
      <c r="E59" s="10" t="s">
        <v>74</v>
      </c>
      <c r="F59" s="10" t="s">
        <v>47</v>
      </c>
      <c r="G59" s="10" t="s">
        <v>6</v>
      </c>
      <c r="H59" s="10" t="s">
        <v>0</v>
      </c>
      <c r="I59" s="10" t="s">
        <v>72</v>
      </c>
      <c r="J59" s="10" t="s">
        <v>73</v>
      </c>
      <c r="K59" s="10" t="s">
        <v>75</v>
      </c>
      <c r="L59" s="10">
        <v>44</v>
      </c>
      <c r="M59" s="11">
        <v>4</v>
      </c>
      <c r="N59" s="10" t="s">
        <v>2016</v>
      </c>
      <c r="O59" s="12">
        <v>2000053859677</v>
      </c>
      <c r="P59" s="12">
        <v>8058273331774</v>
      </c>
      <c r="Q59" s="13">
        <v>435</v>
      </c>
      <c r="R59" s="13">
        <f t="shared" si="0"/>
        <v>1740</v>
      </c>
      <c r="S59" s="13">
        <v>84.825000000000003</v>
      </c>
      <c r="T59" s="13">
        <f t="shared" si="1"/>
        <v>339.3</v>
      </c>
      <c r="U59" s="14">
        <f t="shared" si="3"/>
        <v>75.736607142857139</v>
      </c>
      <c r="V59" s="14">
        <f t="shared" si="2"/>
        <v>302.94642857142856</v>
      </c>
    </row>
    <row r="60" spans="1:22" ht="31.5" x14ac:dyDescent="0.45">
      <c r="A60" s="10"/>
      <c r="B60" s="10" t="s">
        <v>2017</v>
      </c>
      <c r="C60" s="10" t="s">
        <v>8</v>
      </c>
      <c r="D60" s="10" t="s">
        <v>2033</v>
      </c>
      <c r="E60" s="10" t="s">
        <v>74</v>
      </c>
      <c r="F60" s="10" t="s">
        <v>47</v>
      </c>
      <c r="G60" s="10" t="s">
        <v>6</v>
      </c>
      <c r="H60" s="10" t="s">
        <v>0</v>
      </c>
      <c r="I60" s="10" t="s">
        <v>72</v>
      </c>
      <c r="J60" s="10" t="s">
        <v>73</v>
      </c>
      <c r="K60" s="10" t="s">
        <v>75</v>
      </c>
      <c r="L60" s="10">
        <v>46</v>
      </c>
      <c r="M60" s="11">
        <v>3</v>
      </c>
      <c r="N60" s="10" t="s">
        <v>2016</v>
      </c>
      <c r="O60" s="12">
        <v>2000053859684</v>
      </c>
      <c r="P60" s="12">
        <v>8058273331781</v>
      </c>
      <c r="Q60" s="13">
        <v>435</v>
      </c>
      <c r="R60" s="13">
        <f t="shared" si="0"/>
        <v>1305</v>
      </c>
      <c r="S60" s="13">
        <v>84.825000000000003</v>
      </c>
      <c r="T60" s="13">
        <f t="shared" si="1"/>
        <v>254.47500000000002</v>
      </c>
      <c r="U60" s="14">
        <f t="shared" si="3"/>
        <v>75.736607142857139</v>
      </c>
      <c r="V60" s="14">
        <f t="shared" si="2"/>
        <v>227.20982142857142</v>
      </c>
    </row>
    <row r="61" spans="1:22" ht="100.05" customHeight="1" x14ac:dyDescent="0.45">
      <c r="A61" s="10"/>
      <c r="B61" s="10" t="s">
        <v>2017</v>
      </c>
      <c r="C61" s="10" t="s">
        <v>8</v>
      </c>
      <c r="D61" s="10" t="s">
        <v>2033</v>
      </c>
      <c r="E61" s="10" t="s">
        <v>3</v>
      </c>
      <c r="F61" s="10" t="s">
        <v>78</v>
      </c>
      <c r="G61" s="10" t="s">
        <v>6</v>
      </c>
      <c r="H61" s="10" t="s">
        <v>0</v>
      </c>
      <c r="I61" s="10" t="s">
        <v>76</v>
      </c>
      <c r="J61" s="10" t="s">
        <v>77</v>
      </c>
      <c r="K61" s="10" t="s">
        <v>79</v>
      </c>
      <c r="L61" s="10">
        <v>38</v>
      </c>
      <c r="M61" s="11">
        <v>2</v>
      </c>
      <c r="N61" s="10">
        <v>7</v>
      </c>
      <c r="O61" s="12">
        <v>2000053859806</v>
      </c>
      <c r="P61" s="12">
        <v>8058273896709</v>
      </c>
      <c r="Q61" s="13">
        <v>462</v>
      </c>
      <c r="R61" s="13">
        <f t="shared" si="0"/>
        <v>924</v>
      </c>
      <c r="S61" s="13">
        <v>90.09</v>
      </c>
      <c r="T61" s="13">
        <f t="shared" si="1"/>
        <v>180.18</v>
      </c>
      <c r="U61" s="14">
        <f t="shared" si="3"/>
        <v>80.4375</v>
      </c>
      <c r="V61" s="14">
        <f t="shared" si="2"/>
        <v>160.875</v>
      </c>
    </row>
    <row r="62" spans="1:22" ht="31.5" x14ac:dyDescent="0.45">
      <c r="A62" s="10"/>
      <c r="B62" s="10" t="s">
        <v>2017</v>
      </c>
      <c r="C62" s="10" t="s">
        <v>8</v>
      </c>
      <c r="D62" s="10" t="s">
        <v>2033</v>
      </c>
      <c r="E62" s="10" t="s">
        <v>3</v>
      </c>
      <c r="F62" s="10" t="s">
        <v>78</v>
      </c>
      <c r="G62" s="10" t="s">
        <v>6</v>
      </c>
      <c r="H62" s="10" t="s">
        <v>0</v>
      </c>
      <c r="I62" s="10" t="s">
        <v>76</v>
      </c>
      <c r="J62" s="10" t="s">
        <v>77</v>
      </c>
      <c r="K62" s="10" t="s">
        <v>79</v>
      </c>
      <c r="L62" s="10">
        <v>40</v>
      </c>
      <c r="M62" s="11">
        <v>2</v>
      </c>
      <c r="N62" s="10" t="s">
        <v>2016</v>
      </c>
      <c r="O62" s="12">
        <v>2000053859813</v>
      </c>
      <c r="P62" s="12">
        <v>8058273896716</v>
      </c>
      <c r="Q62" s="13">
        <v>462</v>
      </c>
      <c r="R62" s="13">
        <f t="shared" si="0"/>
        <v>924</v>
      </c>
      <c r="S62" s="13">
        <v>90.09</v>
      </c>
      <c r="T62" s="13">
        <f t="shared" si="1"/>
        <v>180.18</v>
      </c>
      <c r="U62" s="14">
        <f t="shared" si="3"/>
        <v>80.4375</v>
      </c>
      <c r="V62" s="14">
        <f t="shared" si="2"/>
        <v>160.875</v>
      </c>
    </row>
    <row r="63" spans="1:22" ht="31.5" x14ac:dyDescent="0.45">
      <c r="A63" s="10"/>
      <c r="B63" s="10" t="s">
        <v>2017</v>
      </c>
      <c r="C63" s="10" t="s">
        <v>8</v>
      </c>
      <c r="D63" s="10" t="s">
        <v>2033</v>
      </c>
      <c r="E63" s="10" t="s">
        <v>3</v>
      </c>
      <c r="F63" s="10" t="s">
        <v>78</v>
      </c>
      <c r="G63" s="10" t="s">
        <v>6</v>
      </c>
      <c r="H63" s="10" t="s">
        <v>0</v>
      </c>
      <c r="I63" s="10" t="s">
        <v>76</v>
      </c>
      <c r="J63" s="10" t="s">
        <v>77</v>
      </c>
      <c r="K63" s="10" t="s">
        <v>79</v>
      </c>
      <c r="L63" s="10">
        <v>42</v>
      </c>
      <c r="M63" s="11">
        <v>1</v>
      </c>
      <c r="N63" s="10" t="s">
        <v>2016</v>
      </c>
      <c r="O63" s="12">
        <v>2000053859820</v>
      </c>
      <c r="P63" s="12">
        <v>8058273896723</v>
      </c>
      <c r="Q63" s="13">
        <v>462</v>
      </c>
      <c r="R63" s="13">
        <f t="shared" si="0"/>
        <v>462</v>
      </c>
      <c r="S63" s="13">
        <v>90.09</v>
      </c>
      <c r="T63" s="13">
        <f t="shared" si="1"/>
        <v>90.09</v>
      </c>
      <c r="U63" s="14">
        <f t="shared" si="3"/>
        <v>80.4375</v>
      </c>
      <c r="V63" s="14">
        <f t="shared" si="2"/>
        <v>80.4375</v>
      </c>
    </row>
    <row r="64" spans="1:22" ht="31.5" x14ac:dyDescent="0.45">
      <c r="A64" s="10"/>
      <c r="B64" s="10" t="s">
        <v>2017</v>
      </c>
      <c r="C64" s="10" t="s">
        <v>8</v>
      </c>
      <c r="D64" s="10" t="s">
        <v>2033</v>
      </c>
      <c r="E64" s="10" t="s">
        <v>3</v>
      </c>
      <c r="F64" s="10" t="s">
        <v>78</v>
      </c>
      <c r="G64" s="10" t="s">
        <v>6</v>
      </c>
      <c r="H64" s="10" t="s">
        <v>0</v>
      </c>
      <c r="I64" s="10" t="s">
        <v>76</v>
      </c>
      <c r="J64" s="10" t="s">
        <v>77</v>
      </c>
      <c r="K64" s="10" t="s">
        <v>79</v>
      </c>
      <c r="L64" s="10">
        <v>44</v>
      </c>
      <c r="M64" s="11">
        <v>1</v>
      </c>
      <c r="N64" s="10" t="s">
        <v>2016</v>
      </c>
      <c r="O64" s="12">
        <v>2000053859837</v>
      </c>
      <c r="P64" s="12">
        <v>8058273896730</v>
      </c>
      <c r="Q64" s="13">
        <v>462</v>
      </c>
      <c r="R64" s="13">
        <f t="shared" si="0"/>
        <v>462</v>
      </c>
      <c r="S64" s="13">
        <v>90.09</v>
      </c>
      <c r="T64" s="13">
        <f t="shared" si="1"/>
        <v>90.09</v>
      </c>
      <c r="U64" s="14">
        <f t="shared" si="3"/>
        <v>80.4375</v>
      </c>
      <c r="V64" s="14">
        <f t="shared" si="2"/>
        <v>80.4375</v>
      </c>
    </row>
    <row r="65" spans="1:22" ht="31.5" x14ac:dyDescent="0.45">
      <c r="A65" s="10"/>
      <c r="B65" s="10" t="s">
        <v>2017</v>
      </c>
      <c r="C65" s="10" t="s">
        <v>8</v>
      </c>
      <c r="D65" s="10" t="s">
        <v>2033</v>
      </c>
      <c r="E65" s="10" t="s">
        <v>3</v>
      </c>
      <c r="F65" s="10" t="s">
        <v>78</v>
      </c>
      <c r="G65" s="10" t="s">
        <v>6</v>
      </c>
      <c r="H65" s="10" t="s">
        <v>0</v>
      </c>
      <c r="I65" s="10" t="s">
        <v>76</v>
      </c>
      <c r="J65" s="10" t="s">
        <v>77</v>
      </c>
      <c r="K65" s="10" t="s">
        <v>79</v>
      </c>
      <c r="L65" s="10">
        <v>46</v>
      </c>
      <c r="M65" s="11">
        <v>1</v>
      </c>
      <c r="N65" s="10" t="s">
        <v>2016</v>
      </c>
      <c r="O65" s="12">
        <v>2000053859844</v>
      </c>
      <c r="P65" s="12">
        <v>8058273896747</v>
      </c>
      <c r="Q65" s="13">
        <v>462</v>
      </c>
      <c r="R65" s="13">
        <f t="shared" si="0"/>
        <v>462</v>
      </c>
      <c r="S65" s="13">
        <v>90.09</v>
      </c>
      <c r="T65" s="13">
        <f t="shared" si="1"/>
        <v>90.09</v>
      </c>
      <c r="U65" s="14">
        <f t="shared" si="3"/>
        <v>80.4375</v>
      </c>
      <c r="V65" s="14">
        <f t="shared" si="2"/>
        <v>80.4375</v>
      </c>
    </row>
    <row r="66" spans="1:22" ht="100.05" customHeight="1" x14ac:dyDescent="0.45">
      <c r="A66" s="10"/>
      <c r="B66" s="10" t="s">
        <v>2017</v>
      </c>
      <c r="C66" s="10" t="s">
        <v>8</v>
      </c>
      <c r="D66" s="10" t="s">
        <v>2033</v>
      </c>
      <c r="E66" s="10" t="s">
        <v>82</v>
      </c>
      <c r="F66" s="10" t="s">
        <v>83</v>
      </c>
      <c r="G66" s="10" t="s">
        <v>6</v>
      </c>
      <c r="H66" s="10" t="s">
        <v>0</v>
      </c>
      <c r="I66" s="10" t="s">
        <v>80</v>
      </c>
      <c r="J66" s="10" t="s">
        <v>81</v>
      </c>
      <c r="K66" s="10" t="s">
        <v>84</v>
      </c>
      <c r="L66" s="10" t="s">
        <v>16</v>
      </c>
      <c r="M66" s="11">
        <v>5</v>
      </c>
      <c r="N66" s="10">
        <v>17</v>
      </c>
      <c r="O66" s="12">
        <v>2000053860468</v>
      </c>
      <c r="P66" s="12">
        <v>8058273769423</v>
      </c>
      <c r="Q66" s="13">
        <v>765</v>
      </c>
      <c r="R66" s="13">
        <f t="shared" si="0"/>
        <v>3825</v>
      </c>
      <c r="S66" s="13">
        <v>149.17500000000001</v>
      </c>
      <c r="T66" s="13">
        <f t="shared" si="1"/>
        <v>745.875</v>
      </c>
      <c r="U66" s="14">
        <f t="shared" si="3"/>
        <v>133.19196428571428</v>
      </c>
      <c r="V66" s="14">
        <f t="shared" si="2"/>
        <v>665.95982142857133</v>
      </c>
    </row>
    <row r="67" spans="1:22" ht="31.5" x14ac:dyDescent="0.45">
      <c r="A67" s="10"/>
      <c r="B67" s="10" t="s">
        <v>2017</v>
      </c>
      <c r="C67" s="10" t="s">
        <v>8</v>
      </c>
      <c r="D67" s="10" t="s">
        <v>2033</v>
      </c>
      <c r="E67" s="10" t="s">
        <v>82</v>
      </c>
      <c r="F67" s="10" t="s">
        <v>83</v>
      </c>
      <c r="G67" s="10" t="s">
        <v>6</v>
      </c>
      <c r="H67" s="10" t="s">
        <v>0</v>
      </c>
      <c r="I67" s="10" t="s">
        <v>80</v>
      </c>
      <c r="J67" s="10" t="s">
        <v>81</v>
      </c>
      <c r="K67" s="10" t="s">
        <v>84</v>
      </c>
      <c r="L67" s="10" t="s">
        <v>13</v>
      </c>
      <c r="M67" s="11">
        <v>2</v>
      </c>
      <c r="N67" s="10" t="s">
        <v>2016</v>
      </c>
      <c r="O67" s="12">
        <v>2000053860475</v>
      </c>
      <c r="P67" s="12">
        <v>2058273046230</v>
      </c>
      <c r="Q67" s="13">
        <v>765</v>
      </c>
      <c r="R67" s="13">
        <f t="shared" si="0"/>
        <v>1530</v>
      </c>
      <c r="S67" s="13">
        <v>149.17500000000001</v>
      </c>
      <c r="T67" s="13">
        <f t="shared" si="1"/>
        <v>298.35000000000002</v>
      </c>
      <c r="U67" s="14">
        <f t="shared" si="3"/>
        <v>133.19196428571428</v>
      </c>
      <c r="V67" s="14">
        <f t="shared" si="2"/>
        <v>266.38392857142856</v>
      </c>
    </row>
    <row r="68" spans="1:22" ht="31.5" x14ac:dyDescent="0.45">
      <c r="A68" s="10"/>
      <c r="B68" s="10" t="s">
        <v>2017</v>
      </c>
      <c r="C68" s="10" t="s">
        <v>8</v>
      </c>
      <c r="D68" s="10" t="s">
        <v>2033</v>
      </c>
      <c r="E68" s="10" t="s">
        <v>82</v>
      </c>
      <c r="F68" s="10" t="s">
        <v>83</v>
      </c>
      <c r="G68" s="10" t="s">
        <v>6</v>
      </c>
      <c r="H68" s="10" t="s">
        <v>0</v>
      </c>
      <c r="I68" s="10" t="s">
        <v>80</v>
      </c>
      <c r="J68" s="10" t="s">
        <v>81</v>
      </c>
      <c r="K68" s="10" t="s">
        <v>84</v>
      </c>
      <c r="L68" s="10" t="s">
        <v>14</v>
      </c>
      <c r="M68" s="11">
        <v>8</v>
      </c>
      <c r="N68" s="10" t="s">
        <v>2016</v>
      </c>
      <c r="O68" s="12">
        <v>2000053860482</v>
      </c>
      <c r="P68" s="12">
        <v>8058273769430</v>
      </c>
      <c r="Q68" s="13">
        <v>765</v>
      </c>
      <c r="R68" s="13">
        <f t="shared" si="0"/>
        <v>6120</v>
      </c>
      <c r="S68" s="13">
        <v>149.17500000000001</v>
      </c>
      <c r="T68" s="13">
        <f t="shared" si="1"/>
        <v>1193.4000000000001</v>
      </c>
      <c r="U68" s="14">
        <f t="shared" si="3"/>
        <v>133.19196428571428</v>
      </c>
      <c r="V68" s="14">
        <f t="shared" si="2"/>
        <v>1065.5357142857142</v>
      </c>
    </row>
    <row r="69" spans="1:22" ht="31.5" x14ac:dyDescent="0.45">
      <c r="A69" s="10"/>
      <c r="B69" s="10" t="s">
        <v>2017</v>
      </c>
      <c r="C69" s="10" t="s">
        <v>8</v>
      </c>
      <c r="D69" s="10" t="s">
        <v>2033</v>
      </c>
      <c r="E69" s="10" t="s">
        <v>82</v>
      </c>
      <c r="F69" s="10" t="s">
        <v>83</v>
      </c>
      <c r="G69" s="10" t="s">
        <v>6</v>
      </c>
      <c r="H69" s="10" t="s">
        <v>0</v>
      </c>
      <c r="I69" s="10" t="s">
        <v>80</v>
      </c>
      <c r="J69" s="10" t="s">
        <v>81</v>
      </c>
      <c r="K69" s="10" t="s">
        <v>84</v>
      </c>
      <c r="L69" s="10" t="s">
        <v>21</v>
      </c>
      <c r="M69" s="11">
        <v>2</v>
      </c>
      <c r="N69" s="10" t="s">
        <v>2016</v>
      </c>
      <c r="O69" s="12">
        <v>2000053860499</v>
      </c>
      <c r="P69" s="12">
        <v>8058273769447</v>
      </c>
      <c r="Q69" s="13">
        <v>765</v>
      </c>
      <c r="R69" s="13">
        <f t="shared" si="0"/>
        <v>1530</v>
      </c>
      <c r="S69" s="13">
        <v>149.17500000000001</v>
      </c>
      <c r="T69" s="13">
        <f t="shared" si="1"/>
        <v>298.35000000000002</v>
      </c>
      <c r="U69" s="14">
        <f t="shared" si="3"/>
        <v>133.19196428571428</v>
      </c>
      <c r="V69" s="14">
        <f t="shared" si="2"/>
        <v>266.38392857142856</v>
      </c>
    </row>
    <row r="70" spans="1:22" ht="100.05" customHeight="1" x14ac:dyDescent="0.45">
      <c r="A70" s="10"/>
      <c r="B70" s="10" t="s">
        <v>2017</v>
      </c>
      <c r="C70" s="10" t="s">
        <v>8</v>
      </c>
      <c r="D70" s="10" t="s">
        <v>2033</v>
      </c>
      <c r="E70" s="10" t="s">
        <v>82</v>
      </c>
      <c r="F70" s="10" t="s">
        <v>83</v>
      </c>
      <c r="G70" s="10" t="s">
        <v>6</v>
      </c>
      <c r="H70" s="10" t="s">
        <v>0</v>
      </c>
      <c r="I70" s="10" t="s">
        <v>80</v>
      </c>
      <c r="J70" s="10" t="s">
        <v>81</v>
      </c>
      <c r="K70" s="10" t="s">
        <v>85</v>
      </c>
      <c r="L70" s="10" t="s">
        <v>16</v>
      </c>
      <c r="M70" s="11">
        <v>3</v>
      </c>
      <c r="N70" s="10">
        <v>16</v>
      </c>
      <c r="O70" s="12">
        <v>2000053859967</v>
      </c>
      <c r="P70" s="12">
        <v>8058362065061</v>
      </c>
      <c r="Q70" s="13">
        <v>765</v>
      </c>
      <c r="R70" s="13">
        <f t="shared" si="0"/>
        <v>2295</v>
      </c>
      <c r="S70" s="13">
        <v>149.17500000000001</v>
      </c>
      <c r="T70" s="13">
        <f t="shared" si="1"/>
        <v>447.52500000000003</v>
      </c>
      <c r="U70" s="14">
        <f t="shared" si="3"/>
        <v>133.19196428571428</v>
      </c>
      <c r="V70" s="14">
        <f t="shared" si="2"/>
        <v>399.57589285714283</v>
      </c>
    </row>
    <row r="71" spans="1:22" ht="31.5" x14ac:dyDescent="0.45">
      <c r="A71" s="10"/>
      <c r="B71" s="10" t="s">
        <v>2017</v>
      </c>
      <c r="C71" s="10" t="s">
        <v>8</v>
      </c>
      <c r="D71" s="10" t="s">
        <v>2033</v>
      </c>
      <c r="E71" s="10" t="s">
        <v>82</v>
      </c>
      <c r="F71" s="10" t="s">
        <v>83</v>
      </c>
      <c r="G71" s="10" t="s">
        <v>6</v>
      </c>
      <c r="H71" s="10" t="s">
        <v>0</v>
      </c>
      <c r="I71" s="10" t="s">
        <v>80</v>
      </c>
      <c r="J71" s="10" t="s">
        <v>81</v>
      </c>
      <c r="K71" s="10" t="s">
        <v>85</v>
      </c>
      <c r="L71" s="10" t="s">
        <v>13</v>
      </c>
      <c r="M71" s="11">
        <v>5</v>
      </c>
      <c r="N71" s="10" t="s">
        <v>2016</v>
      </c>
      <c r="O71" s="12">
        <v>2000053859974</v>
      </c>
      <c r="P71" s="12">
        <v>8002835626617</v>
      </c>
      <c r="Q71" s="13">
        <v>765</v>
      </c>
      <c r="R71" s="13">
        <f t="shared" si="0"/>
        <v>3825</v>
      </c>
      <c r="S71" s="13">
        <v>149.17500000000001</v>
      </c>
      <c r="T71" s="13">
        <f t="shared" si="1"/>
        <v>745.875</v>
      </c>
      <c r="U71" s="14">
        <f t="shared" si="3"/>
        <v>133.19196428571428</v>
      </c>
      <c r="V71" s="14">
        <f t="shared" si="2"/>
        <v>665.95982142857133</v>
      </c>
    </row>
    <row r="72" spans="1:22" ht="31.5" x14ac:dyDescent="0.45">
      <c r="A72" s="10"/>
      <c r="B72" s="10" t="s">
        <v>2017</v>
      </c>
      <c r="C72" s="10" t="s">
        <v>8</v>
      </c>
      <c r="D72" s="10" t="s">
        <v>2033</v>
      </c>
      <c r="E72" s="10" t="s">
        <v>82</v>
      </c>
      <c r="F72" s="10" t="s">
        <v>83</v>
      </c>
      <c r="G72" s="10" t="s">
        <v>6</v>
      </c>
      <c r="H72" s="10" t="s">
        <v>0</v>
      </c>
      <c r="I72" s="10" t="s">
        <v>80</v>
      </c>
      <c r="J72" s="10" t="s">
        <v>81</v>
      </c>
      <c r="K72" s="10" t="s">
        <v>85</v>
      </c>
      <c r="L72" s="10" t="s">
        <v>14</v>
      </c>
      <c r="M72" s="11">
        <v>8</v>
      </c>
      <c r="N72" s="10" t="s">
        <v>2016</v>
      </c>
      <c r="O72" s="12">
        <v>2000053859981</v>
      </c>
      <c r="P72" s="12">
        <v>8002835929992</v>
      </c>
      <c r="Q72" s="13">
        <v>765</v>
      </c>
      <c r="R72" s="13">
        <f t="shared" si="0"/>
        <v>6120</v>
      </c>
      <c r="S72" s="13">
        <v>149.17500000000001</v>
      </c>
      <c r="T72" s="13">
        <f t="shared" si="1"/>
        <v>1193.4000000000001</v>
      </c>
      <c r="U72" s="14">
        <f t="shared" si="3"/>
        <v>133.19196428571428</v>
      </c>
      <c r="V72" s="14">
        <f t="shared" si="2"/>
        <v>1065.5357142857142</v>
      </c>
    </row>
    <row r="73" spans="1:22" ht="100.05" customHeight="1" x14ac:dyDescent="0.45">
      <c r="A73" s="10"/>
      <c r="B73" s="10" t="s">
        <v>2017</v>
      </c>
      <c r="C73" s="10" t="s">
        <v>8</v>
      </c>
      <c r="D73" s="10" t="s">
        <v>2033</v>
      </c>
      <c r="E73" s="10" t="s">
        <v>82</v>
      </c>
      <c r="F73" s="10" t="s">
        <v>83</v>
      </c>
      <c r="G73" s="10" t="s">
        <v>6</v>
      </c>
      <c r="H73" s="10" t="s">
        <v>0</v>
      </c>
      <c r="I73" s="10" t="s">
        <v>80</v>
      </c>
      <c r="J73" s="10" t="s">
        <v>81</v>
      </c>
      <c r="K73" s="10" t="s">
        <v>86</v>
      </c>
      <c r="L73" s="10" t="s">
        <v>16</v>
      </c>
      <c r="M73" s="11">
        <v>2</v>
      </c>
      <c r="N73" s="10">
        <v>7</v>
      </c>
      <c r="O73" s="12">
        <v>2000053860062</v>
      </c>
      <c r="P73" s="12">
        <v>8058362694209</v>
      </c>
      <c r="Q73" s="13">
        <v>765</v>
      </c>
      <c r="R73" s="13">
        <f t="shared" si="0"/>
        <v>1530</v>
      </c>
      <c r="S73" s="13">
        <v>149.17500000000001</v>
      </c>
      <c r="T73" s="13">
        <f t="shared" si="1"/>
        <v>298.35000000000002</v>
      </c>
      <c r="U73" s="14">
        <f t="shared" si="3"/>
        <v>133.19196428571428</v>
      </c>
      <c r="V73" s="14">
        <f t="shared" si="2"/>
        <v>266.38392857142856</v>
      </c>
    </row>
    <row r="74" spans="1:22" ht="31.5" x14ac:dyDescent="0.45">
      <c r="A74" s="10"/>
      <c r="B74" s="10" t="s">
        <v>2017</v>
      </c>
      <c r="C74" s="10" t="s">
        <v>8</v>
      </c>
      <c r="D74" s="10" t="s">
        <v>2033</v>
      </c>
      <c r="E74" s="10" t="s">
        <v>82</v>
      </c>
      <c r="F74" s="10" t="s">
        <v>83</v>
      </c>
      <c r="G74" s="10" t="s">
        <v>6</v>
      </c>
      <c r="H74" s="10" t="s">
        <v>0</v>
      </c>
      <c r="I74" s="10" t="s">
        <v>80</v>
      </c>
      <c r="J74" s="10" t="s">
        <v>81</v>
      </c>
      <c r="K74" s="10" t="s">
        <v>86</v>
      </c>
      <c r="L74" s="10" t="s">
        <v>13</v>
      </c>
      <c r="M74" s="11">
        <v>2</v>
      </c>
      <c r="N74" s="10" t="s">
        <v>2016</v>
      </c>
      <c r="O74" s="12">
        <v>2000053860079</v>
      </c>
      <c r="P74" s="12">
        <v>8058362694216</v>
      </c>
      <c r="Q74" s="13">
        <v>765</v>
      </c>
      <c r="R74" s="13">
        <f t="shared" si="0"/>
        <v>1530</v>
      </c>
      <c r="S74" s="13">
        <v>149.17500000000001</v>
      </c>
      <c r="T74" s="13">
        <f t="shared" si="1"/>
        <v>298.35000000000002</v>
      </c>
      <c r="U74" s="14">
        <f t="shared" si="3"/>
        <v>133.19196428571428</v>
      </c>
      <c r="V74" s="14">
        <f t="shared" si="2"/>
        <v>266.38392857142856</v>
      </c>
    </row>
    <row r="75" spans="1:22" ht="31.5" x14ac:dyDescent="0.45">
      <c r="A75" s="10"/>
      <c r="B75" s="10" t="s">
        <v>2017</v>
      </c>
      <c r="C75" s="10" t="s">
        <v>8</v>
      </c>
      <c r="D75" s="10" t="s">
        <v>2033</v>
      </c>
      <c r="E75" s="10" t="s">
        <v>82</v>
      </c>
      <c r="F75" s="10" t="s">
        <v>83</v>
      </c>
      <c r="G75" s="10" t="s">
        <v>6</v>
      </c>
      <c r="H75" s="10" t="s">
        <v>0</v>
      </c>
      <c r="I75" s="10" t="s">
        <v>80</v>
      </c>
      <c r="J75" s="10" t="s">
        <v>81</v>
      </c>
      <c r="K75" s="10" t="s">
        <v>86</v>
      </c>
      <c r="L75" s="10" t="s">
        <v>14</v>
      </c>
      <c r="M75" s="11">
        <v>1</v>
      </c>
      <c r="N75" s="10" t="s">
        <v>2016</v>
      </c>
      <c r="O75" s="12">
        <v>2000053860086</v>
      </c>
      <c r="P75" s="12">
        <v>8058362694223</v>
      </c>
      <c r="Q75" s="13">
        <v>765</v>
      </c>
      <c r="R75" s="13">
        <f t="shared" si="0"/>
        <v>765</v>
      </c>
      <c r="S75" s="13">
        <v>149.17500000000001</v>
      </c>
      <c r="T75" s="13">
        <f t="shared" si="1"/>
        <v>149.17500000000001</v>
      </c>
      <c r="U75" s="14">
        <f t="shared" si="3"/>
        <v>133.19196428571428</v>
      </c>
      <c r="V75" s="14">
        <f t="shared" si="2"/>
        <v>133.19196428571428</v>
      </c>
    </row>
    <row r="76" spans="1:22" ht="31.5" x14ac:dyDescent="0.45">
      <c r="A76" s="10"/>
      <c r="B76" s="10" t="s">
        <v>2017</v>
      </c>
      <c r="C76" s="10" t="s">
        <v>8</v>
      </c>
      <c r="D76" s="10" t="s">
        <v>2033</v>
      </c>
      <c r="E76" s="10" t="s">
        <v>82</v>
      </c>
      <c r="F76" s="10" t="s">
        <v>83</v>
      </c>
      <c r="G76" s="10" t="s">
        <v>6</v>
      </c>
      <c r="H76" s="10" t="s">
        <v>0</v>
      </c>
      <c r="I76" s="10" t="s">
        <v>80</v>
      </c>
      <c r="J76" s="10" t="s">
        <v>81</v>
      </c>
      <c r="K76" s="10" t="s">
        <v>86</v>
      </c>
      <c r="L76" s="10" t="s">
        <v>21</v>
      </c>
      <c r="M76" s="11">
        <v>2</v>
      </c>
      <c r="N76" s="10" t="s">
        <v>2016</v>
      </c>
      <c r="O76" s="12">
        <v>2000053860093</v>
      </c>
      <c r="P76" s="12">
        <v>8058362694230</v>
      </c>
      <c r="Q76" s="13">
        <v>765</v>
      </c>
      <c r="R76" s="13">
        <f t="shared" si="0"/>
        <v>1530</v>
      </c>
      <c r="S76" s="13">
        <v>149.17500000000001</v>
      </c>
      <c r="T76" s="13">
        <f t="shared" si="1"/>
        <v>298.35000000000002</v>
      </c>
      <c r="U76" s="14">
        <f t="shared" si="3"/>
        <v>133.19196428571428</v>
      </c>
      <c r="V76" s="14">
        <f t="shared" si="2"/>
        <v>266.38392857142856</v>
      </c>
    </row>
    <row r="77" spans="1:22" ht="100.05" customHeight="1" x14ac:dyDescent="0.45">
      <c r="A77" s="10"/>
      <c r="B77" s="10" t="s">
        <v>2017</v>
      </c>
      <c r="C77" s="10" t="s">
        <v>8</v>
      </c>
      <c r="D77" s="10" t="s">
        <v>2033</v>
      </c>
      <c r="E77" s="10" t="s">
        <v>82</v>
      </c>
      <c r="F77" s="10" t="s">
        <v>83</v>
      </c>
      <c r="G77" s="10" t="s">
        <v>6</v>
      </c>
      <c r="H77" s="10" t="s">
        <v>0</v>
      </c>
      <c r="I77" s="10" t="s">
        <v>80</v>
      </c>
      <c r="J77" s="10" t="s">
        <v>81</v>
      </c>
      <c r="K77" s="10" t="s">
        <v>87</v>
      </c>
      <c r="L77" s="10" t="s">
        <v>16</v>
      </c>
      <c r="M77" s="11">
        <v>3</v>
      </c>
      <c r="N77" s="10">
        <v>7</v>
      </c>
      <c r="O77" s="12">
        <v>2000053860161</v>
      </c>
      <c r="P77" s="12">
        <v>8058273769393</v>
      </c>
      <c r="Q77" s="13">
        <v>765</v>
      </c>
      <c r="R77" s="13">
        <f t="shared" si="0"/>
        <v>2295</v>
      </c>
      <c r="S77" s="13">
        <v>149.17500000000001</v>
      </c>
      <c r="T77" s="13">
        <f t="shared" si="1"/>
        <v>447.52500000000003</v>
      </c>
      <c r="U77" s="14">
        <f t="shared" si="3"/>
        <v>133.19196428571428</v>
      </c>
      <c r="V77" s="14">
        <f t="shared" si="2"/>
        <v>399.57589285714283</v>
      </c>
    </row>
    <row r="78" spans="1:22" ht="31.5" x14ac:dyDescent="0.45">
      <c r="A78" s="10"/>
      <c r="B78" s="10" t="s">
        <v>2017</v>
      </c>
      <c r="C78" s="10" t="s">
        <v>8</v>
      </c>
      <c r="D78" s="10" t="s">
        <v>2033</v>
      </c>
      <c r="E78" s="10" t="s">
        <v>82</v>
      </c>
      <c r="F78" s="10" t="s">
        <v>83</v>
      </c>
      <c r="G78" s="10" t="s">
        <v>6</v>
      </c>
      <c r="H78" s="10" t="s">
        <v>0</v>
      </c>
      <c r="I78" s="10" t="s">
        <v>80</v>
      </c>
      <c r="J78" s="10" t="s">
        <v>81</v>
      </c>
      <c r="K78" s="10" t="s">
        <v>87</v>
      </c>
      <c r="L78" s="10" t="s">
        <v>13</v>
      </c>
      <c r="M78" s="11">
        <v>3</v>
      </c>
      <c r="N78" s="10" t="s">
        <v>2016</v>
      </c>
      <c r="O78" s="12">
        <v>2000053860178</v>
      </c>
      <c r="P78" s="12">
        <v>8058273769409</v>
      </c>
      <c r="Q78" s="13">
        <v>765</v>
      </c>
      <c r="R78" s="13">
        <f t="shared" si="0"/>
        <v>2295</v>
      </c>
      <c r="S78" s="13">
        <v>149.17500000000001</v>
      </c>
      <c r="T78" s="13">
        <f t="shared" si="1"/>
        <v>447.52500000000003</v>
      </c>
      <c r="U78" s="14">
        <f t="shared" si="3"/>
        <v>133.19196428571428</v>
      </c>
      <c r="V78" s="14">
        <f t="shared" si="2"/>
        <v>399.57589285714283</v>
      </c>
    </row>
    <row r="79" spans="1:22" ht="31.5" x14ac:dyDescent="0.45">
      <c r="A79" s="10"/>
      <c r="B79" s="10" t="s">
        <v>2017</v>
      </c>
      <c r="C79" s="10" t="s">
        <v>8</v>
      </c>
      <c r="D79" s="10" t="s">
        <v>2033</v>
      </c>
      <c r="E79" s="10" t="s">
        <v>82</v>
      </c>
      <c r="F79" s="10" t="s">
        <v>83</v>
      </c>
      <c r="G79" s="10" t="s">
        <v>6</v>
      </c>
      <c r="H79" s="10" t="s">
        <v>0</v>
      </c>
      <c r="I79" s="10" t="s">
        <v>80</v>
      </c>
      <c r="J79" s="10" t="s">
        <v>81</v>
      </c>
      <c r="K79" s="10" t="s">
        <v>87</v>
      </c>
      <c r="L79" s="10" t="s">
        <v>14</v>
      </c>
      <c r="M79" s="11">
        <v>1</v>
      </c>
      <c r="N79" s="10" t="s">
        <v>2016</v>
      </c>
      <c r="O79" s="12">
        <v>2000053860185</v>
      </c>
      <c r="P79" s="12">
        <v>8058273769416</v>
      </c>
      <c r="Q79" s="13">
        <v>765</v>
      </c>
      <c r="R79" s="13">
        <f t="shared" ref="R79:R142" si="4">SUM(Q79*M79)</f>
        <v>765</v>
      </c>
      <c r="S79" s="13">
        <v>149.17500000000001</v>
      </c>
      <c r="T79" s="13">
        <f t="shared" ref="T79:T142" si="5">SUM(S79*M79)</f>
        <v>149.17500000000001</v>
      </c>
      <c r="U79" s="14">
        <f t="shared" si="3"/>
        <v>133.19196428571428</v>
      </c>
      <c r="V79" s="14">
        <f t="shared" ref="V79:V142" si="6">SUM(U79*M79)</f>
        <v>133.19196428571428</v>
      </c>
    </row>
    <row r="80" spans="1:22" ht="100.05" customHeight="1" x14ac:dyDescent="0.45">
      <c r="A80" s="10"/>
      <c r="B80" s="10" t="s">
        <v>2017</v>
      </c>
      <c r="C80" s="10" t="s">
        <v>8</v>
      </c>
      <c r="D80" s="10" t="s">
        <v>2033</v>
      </c>
      <c r="E80" s="10" t="s">
        <v>82</v>
      </c>
      <c r="F80" s="10" t="s">
        <v>83</v>
      </c>
      <c r="G80" s="10" t="s">
        <v>6</v>
      </c>
      <c r="H80" s="10" t="s">
        <v>0</v>
      </c>
      <c r="I80" s="10" t="s">
        <v>80</v>
      </c>
      <c r="J80" s="10" t="s">
        <v>81</v>
      </c>
      <c r="K80" s="10" t="s">
        <v>88</v>
      </c>
      <c r="L80" s="10" t="s">
        <v>13</v>
      </c>
      <c r="M80" s="11">
        <v>1</v>
      </c>
      <c r="N80" s="10">
        <v>2</v>
      </c>
      <c r="O80" s="12">
        <v>2000053860277</v>
      </c>
      <c r="P80" s="12">
        <v>8058273777367</v>
      </c>
      <c r="Q80" s="13">
        <v>765</v>
      </c>
      <c r="R80" s="13">
        <f t="shared" si="4"/>
        <v>765</v>
      </c>
      <c r="S80" s="13">
        <v>149.17500000000001</v>
      </c>
      <c r="T80" s="13">
        <f t="shared" si="5"/>
        <v>149.17500000000001</v>
      </c>
      <c r="U80" s="14">
        <f t="shared" ref="U80:U143" si="7">SUM(S80/1.12)</f>
        <v>133.19196428571428</v>
      </c>
      <c r="V80" s="14">
        <f t="shared" si="6"/>
        <v>133.19196428571428</v>
      </c>
    </row>
    <row r="81" spans="1:22" ht="31.5" x14ac:dyDescent="0.45">
      <c r="A81" s="10"/>
      <c r="B81" s="10" t="s">
        <v>2017</v>
      </c>
      <c r="C81" s="10" t="s">
        <v>8</v>
      </c>
      <c r="D81" s="10" t="s">
        <v>2033</v>
      </c>
      <c r="E81" s="10" t="s">
        <v>82</v>
      </c>
      <c r="F81" s="10" t="s">
        <v>83</v>
      </c>
      <c r="G81" s="10" t="s">
        <v>6</v>
      </c>
      <c r="H81" s="10" t="s">
        <v>0</v>
      </c>
      <c r="I81" s="10" t="s">
        <v>80</v>
      </c>
      <c r="J81" s="10" t="s">
        <v>81</v>
      </c>
      <c r="K81" s="10" t="s">
        <v>88</v>
      </c>
      <c r="L81" s="10" t="s">
        <v>21</v>
      </c>
      <c r="M81" s="11">
        <v>1</v>
      </c>
      <c r="N81" s="10" t="s">
        <v>2016</v>
      </c>
      <c r="O81" s="12">
        <v>2000053860291</v>
      </c>
      <c r="P81" s="12">
        <v>8058273777381</v>
      </c>
      <c r="Q81" s="13">
        <v>765</v>
      </c>
      <c r="R81" s="13">
        <f t="shared" si="4"/>
        <v>765</v>
      </c>
      <c r="S81" s="13">
        <v>149.17500000000001</v>
      </c>
      <c r="T81" s="13">
        <f t="shared" si="5"/>
        <v>149.17500000000001</v>
      </c>
      <c r="U81" s="14">
        <f t="shared" si="7"/>
        <v>133.19196428571428</v>
      </c>
      <c r="V81" s="14">
        <f t="shared" si="6"/>
        <v>133.19196428571428</v>
      </c>
    </row>
    <row r="82" spans="1:22" ht="100.05" customHeight="1" x14ac:dyDescent="0.45">
      <c r="A82" s="10"/>
      <c r="B82" s="10" t="s">
        <v>2017</v>
      </c>
      <c r="C82" s="10" t="s">
        <v>8</v>
      </c>
      <c r="D82" s="10" t="s">
        <v>2033</v>
      </c>
      <c r="E82" s="10" t="s">
        <v>82</v>
      </c>
      <c r="F82" s="10" t="s">
        <v>83</v>
      </c>
      <c r="G82" s="10" t="s">
        <v>6</v>
      </c>
      <c r="H82" s="10" t="s">
        <v>0</v>
      </c>
      <c r="I82" s="10" t="s">
        <v>80</v>
      </c>
      <c r="J82" s="10" t="s">
        <v>81</v>
      </c>
      <c r="K82" s="10" t="s">
        <v>89</v>
      </c>
      <c r="L82" s="10" t="s">
        <v>14</v>
      </c>
      <c r="M82" s="11">
        <v>2</v>
      </c>
      <c r="N82" s="10">
        <v>2</v>
      </c>
      <c r="O82" s="12">
        <v>2000053860383</v>
      </c>
      <c r="P82" s="12">
        <v>8058273769379</v>
      </c>
      <c r="Q82" s="13">
        <v>765</v>
      </c>
      <c r="R82" s="13">
        <f t="shared" si="4"/>
        <v>1530</v>
      </c>
      <c r="S82" s="13">
        <v>149.17500000000001</v>
      </c>
      <c r="T82" s="13">
        <f t="shared" si="5"/>
        <v>298.35000000000002</v>
      </c>
      <c r="U82" s="14">
        <f t="shared" si="7"/>
        <v>133.19196428571428</v>
      </c>
      <c r="V82" s="14">
        <f t="shared" si="6"/>
        <v>266.38392857142856</v>
      </c>
    </row>
    <row r="83" spans="1:22" ht="100.05" customHeight="1" x14ac:dyDescent="0.45">
      <c r="A83" s="10"/>
      <c r="B83" s="10" t="s">
        <v>2017</v>
      </c>
      <c r="C83" s="10" t="s">
        <v>8</v>
      </c>
      <c r="D83" s="10" t="s">
        <v>2033</v>
      </c>
      <c r="E83" s="10" t="s">
        <v>11</v>
      </c>
      <c r="F83" s="10" t="s">
        <v>78</v>
      </c>
      <c r="G83" s="10" t="s">
        <v>6</v>
      </c>
      <c r="H83" s="10" t="s">
        <v>0</v>
      </c>
      <c r="I83" s="10" t="s">
        <v>90</v>
      </c>
      <c r="J83" s="10" t="s">
        <v>91</v>
      </c>
      <c r="K83" s="10" t="s">
        <v>85</v>
      </c>
      <c r="L83" s="10" t="s">
        <v>16</v>
      </c>
      <c r="M83" s="11">
        <v>2</v>
      </c>
      <c r="N83" s="10">
        <v>6</v>
      </c>
      <c r="O83" s="12">
        <v>2000053860567</v>
      </c>
      <c r="P83" s="12">
        <v>8058273931288</v>
      </c>
      <c r="Q83" s="13">
        <v>215</v>
      </c>
      <c r="R83" s="13">
        <f t="shared" si="4"/>
        <v>430</v>
      </c>
      <c r="S83" s="13">
        <v>41.925000000000004</v>
      </c>
      <c r="T83" s="13">
        <f t="shared" si="5"/>
        <v>83.850000000000009</v>
      </c>
      <c r="U83" s="14">
        <f t="shared" si="7"/>
        <v>37.433035714285715</v>
      </c>
      <c r="V83" s="14">
        <f t="shared" si="6"/>
        <v>74.866071428571431</v>
      </c>
    </row>
    <row r="84" spans="1:22" ht="31.5" x14ac:dyDescent="0.45">
      <c r="A84" s="10"/>
      <c r="B84" s="10" t="s">
        <v>2017</v>
      </c>
      <c r="C84" s="10" t="s">
        <v>8</v>
      </c>
      <c r="D84" s="10" t="s">
        <v>2033</v>
      </c>
      <c r="E84" s="10" t="s">
        <v>11</v>
      </c>
      <c r="F84" s="10" t="s">
        <v>78</v>
      </c>
      <c r="G84" s="10" t="s">
        <v>6</v>
      </c>
      <c r="H84" s="10" t="s">
        <v>0</v>
      </c>
      <c r="I84" s="10" t="s">
        <v>90</v>
      </c>
      <c r="J84" s="10" t="s">
        <v>91</v>
      </c>
      <c r="K84" s="10" t="s">
        <v>85</v>
      </c>
      <c r="L84" s="10" t="s">
        <v>13</v>
      </c>
      <c r="M84" s="11">
        <v>1</v>
      </c>
      <c r="N84" s="10" t="s">
        <v>2016</v>
      </c>
      <c r="O84" s="12">
        <v>2000053860574</v>
      </c>
      <c r="P84" s="12">
        <v>8058273746936</v>
      </c>
      <c r="Q84" s="13">
        <v>215</v>
      </c>
      <c r="R84" s="13">
        <f t="shared" si="4"/>
        <v>215</v>
      </c>
      <c r="S84" s="13">
        <v>41.925000000000004</v>
      </c>
      <c r="T84" s="13">
        <f t="shared" si="5"/>
        <v>41.925000000000004</v>
      </c>
      <c r="U84" s="14">
        <f t="shared" si="7"/>
        <v>37.433035714285715</v>
      </c>
      <c r="V84" s="14">
        <f t="shared" si="6"/>
        <v>37.433035714285715</v>
      </c>
    </row>
    <row r="85" spans="1:22" ht="31.5" x14ac:dyDescent="0.45">
      <c r="A85" s="10"/>
      <c r="B85" s="10" t="s">
        <v>2017</v>
      </c>
      <c r="C85" s="10" t="s">
        <v>8</v>
      </c>
      <c r="D85" s="10" t="s">
        <v>2033</v>
      </c>
      <c r="E85" s="10" t="s">
        <v>11</v>
      </c>
      <c r="F85" s="10" t="s">
        <v>78</v>
      </c>
      <c r="G85" s="10" t="s">
        <v>6</v>
      </c>
      <c r="H85" s="10" t="s">
        <v>0</v>
      </c>
      <c r="I85" s="10" t="s">
        <v>90</v>
      </c>
      <c r="J85" s="10" t="s">
        <v>91</v>
      </c>
      <c r="K85" s="10" t="s">
        <v>85</v>
      </c>
      <c r="L85" s="10" t="s">
        <v>14</v>
      </c>
      <c r="M85" s="11">
        <v>1</v>
      </c>
      <c r="N85" s="10" t="s">
        <v>2016</v>
      </c>
      <c r="O85" s="12">
        <v>2000053860581</v>
      </c>
      <c r="P85" s="12">
        <v>8058273931295</v>
      </c>
      <c r="Q85" s="13">
        <v>215</v>
      </c>
      <c r="R85" s="13">
        <f t="shared" si="4"/>
        <v>215</v>
      </c>
      <c r="S85" s="13">
        <v>41.925000000000004</v>
      </c>
      <c r="T85" s="13">
        <f t="shared" si="5"/>
        <v>41.925000000000004</v>
      </c>
      <c r="U85" s="14">
        <f t="shared" si="7"/>
        <v>37.433035714285715</v>
      </c>
      <c r="V85" s="14">
        <f t="shared" si="6"/>
        <v>37.433035714285715</v>
      </c>
    </row>
    <row r="86" spans="1:22" ht="31.5" x14ac:dyDescent="0.45">
      <c r="A86" s="10"/>
      <c r="B86" s="10" t="s">
        <v>2017</v>
      </c>
      <c r="C86" s="10" t="s">
        <v>8</v>
      </c>
      <c r="D86" s="10" t="s">
        <v>2033</v>
      </c>
      <c r="E86" s="10" t="s">
        <v>11</v>
      </c>
      <c r="F86" s="10" t="s">
        <v>78</v>
      </c>
      <c r="G86" s="10" t="s">
        <v>6</v>
      </c>
      <c r="H86" s="10" t="s">
        <v>0</v>
      </c>
      <c r="I86" s="10" t="s">
        <v>90</v>
      </c>
      <c r="J86" s="10" t="s">
        <v>91</v>
      </c>
      <c r="K86" s="10" t="s">
        <v>85</v>
      </c>
      <c r="L86" s="10" t="s">
        <v>21</v>
      </c>
      <c r="M86" s="11">
        <v>1</v>
      </c>
      <c r="N86" s="10" t="s">
        <v>2016</v>
      </c>
      <c r="O86" s="12">
        <v>2000053860598</v>
      </c>
      <c r="P86" s="12">
        <v>8058273931301</v>
      </c>
      <c r="Q86" s="13">
        <v>215</v>
      </c>
      <c r="R86" s="13">
        <f t="shared" si="4"/>
        <v>215</v>
      </c>
      <c r="S86" s="13">
        <v>41.925000000000004</v>
      </c>
      <c r="T86" s="13">
        <f t="shared" si="5"/>
        <v>41.925000000000004</v>
      </c>
      <c r="U86" s="14">
        <f t="shared" si="7"/>
        <v>37.433035714285715</v>
      </c>
      <c r="V86" s="14">
        <f t="shared" si="6"/>
        <v>37.433035714285715</v>
      </c>
    </row>
    <row r="87" spans="1:22" ht="31.5" x14ac:dyDescent="0.45">
      <c r="A87" s="10"/>
      <c r="B87" s="10" t="s">
        <v>2017</v>
      </c>
      <c r="C87" s="10" t="s">
        <v>8</v>
      </c>
      <c r="D87" s="10" t="s">
        <v>2033</v>
      </c>
      <c r="E87" s="10" t="s">
        <v>11</v>
      </c>
      <c r="F87" s="10" t="s">
        <v>78</v>
      </c>
      <c r="G87" s="10" t="s">
        <v>6</v>
      </c>
      <c r="H87" s="10" t="s">
        <v>0</v>
      </c>
      <c r="I87" s="10" t="s">
        <v>90</v>
      </c>
      <c r="J87" s="10" t="s">
        <v>91</v>
      </c>
      <c r="K87" s="10" t="s">
        <v>85</v>
      </c>
      <c r="L87" s="10" t="s">
        <v>92</v>
      </c>
      <c r="M87" s="11">
        <v>1</v>
      </c>
      <c r="N87" s="10" t="s">
        <v>2016</v>
      </c>
      <c r="O87" s="12">
        <v>2000053860604</v>
      </c>
      <c r="P87" s="12">
        <v>8058273931318</v>
      </c>
      <c r="Q87" s="13">
        <v>215</v>
      </c>
      <c r="R87" s="13">
        <f t="shared" si="4"/>
        <v>215</v>
      </c>
      <c r="S87" s="13">
        <v>41.925000000000004</v>
      </c>
      <c r="T87" s="13">
        <f t="shared" si="5"/>
        <v>41.925000000000004</v>
      </c>
      <c r="U87" s="14">
        <f t="shared" si="7"/>
        <v>37.433035714285715</v>
      </c>
      <c r="V87" s="14">
        <f t="shared" si="6"/>
        <v>37.433035714285715</v>
      </c>
    </row>
    <row r="88" spans="1:22" ht="100.05" customHeight="1" x14ac:dyDescent="0.45">
      <c r="A88" s="10"/>
      <c r="B88" s="10" t="s">
        <v>2017</v>
      </c>
      <c r="C88" s="10" t="s">
        <v>8</v>
      </c>
      <c r="D88" s="10" t="s">
        <v>2033</v>
      </c>
      <c r="E88" s="10" t="s">
        <v>11</v>
      </c>
      <c r="F88" s="10" t="s">
        <v>78</v>
      </c>
      <c r="G88" s="10" t="s">
        <v>6</v>
      </c>
      <c r="H88" s="10" t="s">
        <v>0</v>
      </c>
      <c r="I88" s="10" t="s">
        <v>90</v>
      </c>
      <c r="J88" s="10" t="s">
        <v>91</v>
      </c>
      <c r="K88" s="10" t="s">
        <v>93</v>
      </c>
      <c r="L88" s="10" t="s">
        <v>16</v>
      </c>
      <c r="M88" s="11">
        <v>1</v>
      </c>
      <c r="N88" s="10">
        <v>6</v>
      </c>
      <c r="O88" s="12">
        <v>2000053860666</v>
      </c>
      <c r="P88" s="12">
        <v>8058273931462</v>
      </c>
      <c r="Q88" s="13">
        <v>215</v>
      </c>
      <c r="R88" s="13">
        <f t="shared" si="4"/>
        <v>215</v>
      </c>
      <c r="S88" s="13">
        <v>41.925000000000004</v>
      </c>
      <c r="T88" s="13">
        <f t="shared" si="5"/>
        <v>41.925000000000004</v>
      </c>
      <c r="U88" s="14">
        <f t="shared" si="7"/>
        <v>37.433035714285715</v>
      </c>
      <c r="V88" s="14">
        <f t="shared" si="6"/>
        <v>37.433035714285715</v>
      </c>
    </row>
    <row r="89" spans="1:22" ht="31.5" x14ac:dyDescent="0.45">
      <c r="A89" s="10"/>
      <c r="B89" s="10" t="s">
        <v>2017</v>
      </c>
      <c r="C89" s="10" t="s">
        <v>8</v>
      </c>
      <c r="D89" s="10" t="s">
        <v>2033</v>
      </c>
      <c r="E89" s="10" t="s">
        <v>11</v>
      </c>
      <c r="F89" s="10" t="s">
        <v>78</v>
      </c>
      <c r="G89" s="10" t="s">
        <v>6</v>
      </c>
      <c r="H89" s="10" t="s">
        <v>0</v>
      </c>
      <c r="I89" s="10" t="s">
        <v>90</v>
      </c>
      <c r="J89" s="10" t="s">
        <v>91</v>
      </c>
      <c r="K89" s="10" t="s">
        <v>93</v>
      </c>
      <c r="L89" s="10" t="s">
        <v>13</v>
      </c>
      <c r="M89" s="11">
        <v>2</v>
      </c>
      <c r="N89" s="10" t="s">
        <v>2016</v>
      </c>
      <c r="O89" s="12">
        <v>2000053860673</v>
      </c>
      <c r="P89" s="12">
        <v>8058273931479</v>
      </c>
      <c r="Q89" s="13">
        <v>215</v>
      </c>
      <c r="R89" s="13">
        <f t="shared" si="4"/>
        <v>430</v>
      </c>
      <c r="S89" s="13">
        <v>41.925000000000004</v>
      </c>
      <c r="T89" s="13">
        <f t="shared" si="5"/>
        <v>83.850000000000009</v>
      </c>
      <c r="U89" s="14">
        <f t="shared" si="7"/>
        <v>37.433035714285715</v>
      </c>
      <c r="V89" s="14">
        <f t="shared" si="6"/>
        <v>74.866071428571431</v>
      </c>
    </row>
    <row r="90" spans="1:22" ht="31.5" x14ac:dyDescent="0.45">
      <c r="A90" s="10"/>
      <c r="B90" s="10" t="s">
        <v>2017</v>
      </c>
      <c r="C90" s="10" t="s">
        <v>8</v>
      </c>
      <c r="D90" s="10" t="s">
        <v>2033</v>
      </c>
      <c r="E90" s="10" t="s">
        <v>11</v>
      </c>
      <c r="F90" s="10" t="s">
        <v>78</v>
      </c>
      <c r="G90" s="10" t="s">
        <v>6</v>
      </c>
      <c r="H90" s="10" t="s">
        <v>0</v>
      </c>
      <c r="I90" s="10" t="s">
        <v>90</v>
      </c>
      <c r="J90" s="10" t="s">
        <v>91</v>
      </c>
      <c r="K90" s="10" t="s">
        <v>93</v>
      </c>
      <c r="L90" s="10" t="s">
        <v>14</v>
      </c>
      <c r="M90" s="11">
        <v>1</v>
      </c>
      <c r="N90" s="10" t="s">
        <v>2016</v>
      </c>
      <c r="O90" s="12">
        <v>2000053860680</v>
      </c>
      <c r="P90" s="12">
        <v>8058273931486</v>
      </c>
      <c r="Q90" s="13">
        <v>215</v>
      </c>
      <c r="R90" s="13">
        <f t="shared" si="4"/>
        <v>215</v>
      </c>
      <c r="S90" s="13">
        <v>41.925000000000004</v>
      </c>
      <c r="T90" s="13">
        <f t="shared" si="5"/>
        <v>41.925000000000004</v>
      </c>
      <c r="U90" s="14">
        <f t="shared" si="7"/>
        <v>37.433035714285715</v>
      </c>
      <c r="V90" s="14">
        <f t="shared" si="6"/>
        <v>37.433035714285715</v>
      </c>
    </row>
    <row r="91" spans="1:22" ht="31.5" x14ac:dyDescent="0.45">
      <c r="A91" s="10"/>
      <c r="B91" s="10" t="s">
        <v>2017</v>
      </c>
      <c r="C91" s="10" t="s">
        <v>8</v>
      </c>
      <c r="D91" s="10" t="s">
        <v>2033</v>
      </c>
      <c r="E91" s="10" t="s">
        <v>11</v>
      </c>
      <c r="F91" s="10" t="s">
        <v>78</v>
      </c>
      <c r="G91" s="10" t="s">
        <v>6</v>
      </c>
      <c r="H91" s="10" t="s">
        <v>0</v>
      </c>
      <c r="I91" s="10" t="s">
        <v>90</v>
      </c>
      <c r="J91" s="10" t="s">
        <v>91</v>
      </c>
      <c r="K91" s="10" t="s">
        <v>93</v>
      </c>
      <c r="L91" s="10" t="s">
        <v>21</v>
      </c>
      <c r="M91" s="11">
        <v>1</v>
      </c>
      <c r="N91" s="10" t="s">
        <v>2016</v>
      </c>
      <c r="O91" s="12">
        <v>2000053860697</v>
      </c>
      <c r="P91" s="12">
        <v>8058273931493</v>
      </c>
      <c r="Q91" s="13">
        <v>215</v>
      </c>
      <c r="R91" s="13">
        <f t="shared" si="4"/>
        <v>215</v>
      </c>
      <c r="S91" s="13">
        <v>41.925000000000004</v>
      </c>
      <c r="T91" s="13">
        <f t="shared" si="5"/>
        <v>41.925000000000004</v>
      </c>
      <c r="U91" s="14">
        <f t="shared" si="7"/>
        <v>37.433035714285715</v>
      </c>
      <c r="V91" s="14">
        <f t="shared" si="6"/>
        <v>37.433035714285715</v>
      </c>
    </row>
    <row r="92" spans="1:22" ht="31.5" x14ac:dyDescent="0.45">
      <c r="A92" s="10"/>
      <c r="B92" s="10" t="s">
        <v>2017</v>
      </c>
      <c r="C92" s="10" t="s">
        <v>8</v>
      </c>
      <c r="D92" s="10" t="s">
        <v>2033</v>
      </c>
      <c r="E92" s="10" t="s">
        <v>11</v>
      </c>
      <c r="F92" s="10" t="s">
        <v>78</v>
      </c>
      <c r="G92" s="10" t="s">
        <v>6</v>
      </c>
      <c r="H92" s="10" t="s">
        <v>0</v>
      </c>
      <c r="I92" s="10" t="s">
        <v>90</v>
      </c>
      <c r="J92" s="10" t="s">
        <v>91</v>
      </c>
      <c r="K92" s="10" t="s">
        <v>93</v>
      </c>
      <c r="L92" s="10" t="s">
        <v>92</v>
      </c>
      <c r="M92" s="11">
        <v>1</v>
      </c>
      <c r="N92" s="10" t="s">
        <v>2016</v>
      </c>
      <c r="O92" s="12">
        <v>2000053860703</v>
      </c>
      <c r="P92" s="12">
        <v>8058273931509</v>
      </c>
      <c r="Q92" s="13">
        <v>215</v>
      </c>
      <c r="R92" s="13">
        <f t="shared" si="4"/>
        <v>215</v>
      </c>
      <c r="S92" s="13">
        <v>41.925000000000004</v>
      </c>
      <c r="T92" s="13">
        <f t="shared" si="5"/>
        <v>41.925000000000004</v>
      </c>
      <c r="U92" s="14">
        <f t="shared" si="7"/>
        <v>37.433035714285715</v>
      </c>
      <c r="V92" s="14">
        <f t="shared" si="6"/>
        <v>37.433035714285715</v>
      </c>
    </row>
    <row r="93" spans="1:22" ht="100.05" customHeight="1" x14ac:dyDescent="0.45">
      <c r="A93" s="10"/>
      <c r="B93" s="10" t="s">
        <v>2017</v>
      </c>
      <c r="C93" s="10" t="s">
        <v>8</v>
      </c>
      <c r="D93" s="10" t="s">
        <v>2033</v>
      </c>
      <c r="E93" s="10" t="s">
        <v>96</v>
      </c>
      <c r="F93" s="10" t="s">
        <v>97</v>
      </c>
      <c r="G93" s="10" t="s">
        <v>6</v>
      </c>
      <c r="H93" s="10" t="s">
        <v>0</v>
      </c>
      <c r="I93" s="10" t="s">
        <v>94</v>
      </c>
      <c r="J93" s="10" t="s">
        <v>95</v>
      </c>
      <c r="K93" s="10" t="s">
        <v>98</v>
      </c>
      <c r="L93" s="10">
        <v>38</v>
      </c>
      <c r="M93" s="11">
        <v>2</v>
      </c>
      <c r="N93" s="10">
        <v>11</v>
      </c>
      <c r="O93" s="12">
        <v>2000053860765</v>
      </c>
      <c r="P93" s="12">
        <v>8058273313978</v>
      </c>
      <c r="Q93" s="13">
        <v>666</v>
      </c>
      <c r="R93" s="13">
        <f t="shared" si="4"/>
        <v>1332</v>
      </c>
      <c r="S93" s="13">
        <v>129.87</v>
      </c>
      <c r="T93" s="13">
        <f t="shared" si="5"/>
        <v>259.74</v>
      </c>
      <c r="U93" s="14">
        <f t="shared" si="7"/>
        <v>115.95535714285714</v>
      </c>
      <c r="V93" s="14">
        <f t="shared" si="6"/>
        <v>231.91071428571428</v>
      </c>
    </row>
    <row r="94" spans="1:22" ht="31.5" x14ac:dyDescent="0.45">
      <c r="A94" s="10"/>
      <c r="B94" s="10" t="s">
        <v>2017</v>
      </c>
      <c r="C94" s="10" t="s">
        <v>8</v>
      </c>
      <c r="D94" s="10" t="s">
        <v>2033</v>
      </c>
      <c r="E94" s="10" t="s">
        <v>96</v>
      </c>
      <c r="F94" s="10" t="s">
        <v>97</v>
      </c>
      <c r="G94" s="10" t="s">
        <v>6</v>
      </c>
      <c r="H94" s="10" t="s">
        <v>0</v>
      </c>
      <c r="I94" s="10" t="s">
        <v>94</v>
      </c>
      <c r="J94" s="10" t="s">
        <v>95</v>
      </c>
      <c r="K94" s="10" t="s">
        <v>98</v>
      </c>
      <c r="L94" s="10">
        <v>40</v>
      </c>
      <c r="M94" s="11">
        <v>5</v>
      </c>
      <c r="N94" s="10" t="s">
        <v>2016</v>
      </c>
      <c r="O94" s="12">
        <v>2000053860772</v>
      </c>
      <c r="P94" s="12">
        <v>8058273229002</v>
      </c>
      <c r="Q94" s="13">
        <v>666</v>
      </c>
      <c r="R94" s="13">
        <f t="shared" si="4"/>
        <v>3330</v>
      </c>
      <c r="S94" s="13">
        <v>129.87</v>
      </c>
      <c r="T94" s="13">
        <f t="shared" si="5"/>
        <v>649.35</v>
      </c>
      <c r="U94" s="14">
        <f t="shared" si="7"/>
        <v>115.95535714285714</v>
      </c>
      <c r="V94" s="14">
        <f t="shared" si="6"/>
        <v>579.77678571428567</v>
      </c>
    </row>
    <row r="95" spans="1:22" ht="31.5" x14ac:dyDescent="0.45">
      <c r="A95" s="10"/>
      <c r="B95" s="10" t="s">
        <v>2017</v>
      </c>
      <c r="C95" s="10" t="s">
        <v>8</v>
      </c>
      <c r="D95" s="10" t="s">
        <v>2033</v>
      </c>
      <c r="E95" s="10" t="s">
        <v>96</v>
      </c>
      <c r="F95" s="10" t="s">
        <v>97</v>
      </c>
      <c r="G95" s="10" t="s">
        <v>6</v>
      </c>
      <c r="H95" s="10" t="s">
        <v>0</v>
      </c>
      <c r="I95" s="10" t="s">
        <v>94</v>
      </c>
      <c r="J95" s="10" t="s">
        <v>95</v>
      </c>
      <c r="K95" s="10" t="s">
        <v>98</v>
      </c>
      <c r="L95" s="10">
        <v>42</v>
      </c>
      <c r="M95" s="11">
        <v>3</v>
      </c>
      <c r="N95" s="10" t="s">
        <v>2016</v>
      </c>
      <c r="O95" s="12">
        <v>2000053860789</v>
      </c>
      <c r="P95" s="12">
        <v>8058273313985</v>
      </c>
      <c r="Q95" s="13">
        <v>666</v>
      </c>
      <c r="R95" s="13">
        <f t="shared" si="4"/>
        <v>1998</v>
      </c>
      <c r="S95" s="13">
        <v>129.87</v>
      </c>
      <c r="T95" s="13">
        <f t="shared" si="5"/>
        <v>389.61</v>
      </c>
      <c r="U95" s="14">
        <f t="shared" si="7"/>
        <v>115.95535714285714</v>
      </c>
      <c r="V95" s="14">
        <f t="shared" si="6"/>
        <v>347.86607142857144</v>
      </c>
    </row>
    <row r="96" spans="1:22" ht="31.5" x14ac:dyDescent="0.45">
      <c r="A96" s="10"/>
      <c r="B96" s="10" t="s">
        <v>2017</v>
      </c>
      <c r="C96" s="10" t="s">
        <v>8</v>
      </c>
      <c r="D96" s="10" t="s">
        <v>2033</v>
      </c>
      <c r="E96" s="10" t="s">
        <v>96</v>
      </c>
      <c r="F96" s="10" t="s">
        <v>97</v>
      </c>
      <c r="G96" s="10" t="s">
        <v>6</v>
      </c>
      <c r="H96" s="10" t="s">
        <v>0</v>
      </c>
      <c r="I96" s="10" t="s">
        <v>94</v>
      </c>
      <c r="J96" s="10" t="s">
        <v>95</v>
      </c>
      <c r="K96" s="10" t="s">
        <v>98</v>
      </c>
      <c r="L96" s="10">
        <v>44</v>
      </c>
      <c r="M96" s="11">
        <v>1</v>
      </c>
      <c r="N96" s="10" t="s">
        <v>2016</v>
      </c>
      <c r="O96" s="12">
        <v>2000053860796</v>
      </c>
      <c r="P96" s="12">
        <v>8058273313992</v>
      </c>
      <c r="Q96" s="13">
        <v>666</v>
      </c>
      <c r="R96" s="13">
        <f t="shared" si="4"/>
        <v>666</v>
      </c>
      <c r="S96" s="13">
        <v>129.87</v>
      </c>
      <c r="T96" s="13">
        <f t="shared" si="5"/>
        <v>129.87</v>
      </c>
      <c r="U96" s="14">
        <f t="shared" si="7"/>
        <v>115.95535714285714</v>
      </c>
      <c r="V96" s="14">
        <f t="shared" si="6"/>
        <v>115.95535714285714</v>
      </c>
    </row>
    <row r="97" spans="1:22" ht="100.05" customHeight="1" x14ac:dyDescent="0.45">
      <c r="A97" s="10"/>
      <c r="B97" s="10" t="s">
        <v>2017</v>
      </c>
      <c r="C97" s="10" t="s">
        <v>8</v>
      </c>
      <c r="D97" s="10" t="s">
        <v>2033</v>
      </c>
      <c r="E97" s="10" t="s">
        <v>101</v>
      </c>
      <c r="F97" s="10" t="s">
        <v>83</v>
      </c>
      <c r="G97" s="10" t="s">
        <v>6</v>
      </c>
      <c r="H97" s="10" t="s">
        <v>0</v>
      </c>
      <c r="I97" s="10" t="s">
        <v>99</v>
      </c>
      <c r="J97" s="10" t="s">
        <v>100</v>
      </c>
      <c r="K97" s="10" t="s">
        <v>86</v>
      </c>
      <c r="L97" s="10" t="s">
        <v>13</v>
      </c>
      <c r="M97" s="11">
        <v>1</v>
      </c>
      <c r="N97" s="10">
        <v>3</v>
      </c>
      <c r="O97" s="12">
        <v>2000053860932</v>
      </c>
      <c r="P97" s="12">
        <v>8058273532614</v>
      </c>
      <c r="Q97" s="13">
        <v>985</v>
      </c>
      <c r="R97" s="13">
        <f t="shared" si="4"/>
        <v>985</v>
      </c>
      <c r="S97" s="13">
        <v>192.07500000000002</v>
      </c>
      <c r="T97" s="13">
        <f t="shared" si="5"/>
        <v>192.07500000000002</v>
      </c>
      <c r="U97" s="14">
        <f t="shared" si="7"/>
        <v>171.49553571428572</v>
      </c>
      <c r="V97" s="14">
        <f t="shared" si="6"/>
        <v>171.49553571428572</v>
      </c>
    </row>
    <row r="98" spans="1:22" ht="31.5" x14ac:dyDescent="0.45">
      <c r="A98" s="10"/>
      <c r="B98" s="10" t="s">
        <v>2017</v>
      </c>
      <c r="C98" s="10" t="s">
        <v>8</v>
      </c>
      <c r="D98" s="10" t="s">
        <v>2033</v>
      </c>
      <c r="E98" s="10" t="s">
        <v>101</v>
      </c>
      <c r="F98" s="10" t="s">
        <v>83</v>
      </c>
      <c r="G98" s="10" t="s">
        <v>6</v>
      </c>
      <c r="H98" s="10" t="s">
        <v>0</v>
      </c>
      <c r="I98" s="10" t="s">
        <v>99</v>
      </c>
      <c r="J98" s="10" t="s">
        <v>100</v>
      </c>
      <c r="K98" s="10" t="s">
        <v>86</v>
      </c>
      <c r="L98" s="10" t="s">
        <v>14</v>
      </c>
      <c r="M98" s="11">
        <v>1</v>
      </c>
      <c r="N98" s="10" t="s">
        <v>2016</v>
      </c>
      <c r="O98" s="12">
        <v>2000053860949</v>
      </c>
      <c r="P98" s="12">
        <v>8058273532621</v>
      </c>
      <c r="Q98" s="13">
        <v>985</v>
      </c>
      <c r="R98" s="13">
        <f t="shared" si="4"/>
        <v>985</v>
      </c>
      <c r="S98" s="13">
        <v>192.07500000000002</v>
      </c>
      <c r="T98" s="13">
        <f t="shared" si="5"/>
        <v>192.07500000000002</v>
      </c>
      <c r="U98" s="14">
        <f t="shared" si="7"/>
        <v>171.49553571428572</v>
      </c>
      <c r="V98" s="14">
        <f t="shared" si="6"/>
        <v>171.49553571428572</v>
      </c>
    </row>
    <row r="99" spans="1:22" ht="31.5" x14ac:dyDescent="0.45">
      <c r="A99" s="10"/>
      <c r="B99" s="10" t="s">
        <v>2017</v>
      </c>
      <c r="C99" s="10" t="s">
        <v>8</v>
      </c>
      <c r="D99" s="10" t="s">
        <v>2033</v>
      </c>
      <c r="E99" s="10" t="s">
        <v>101</v>
      </c>
      <c r="F99" s="10" t="s">
        <v>83</v>
      </c>
      <c r="G99" s="10" t="s">
        <v>6</v>
      </c>
      <c r="H99" s="10" t="s">
        <v>0</v>
      </c>
      <c r="I99" s="10" t="s">
        <v>99</v>
      </c>
      <c r="J99" s="10" t="s">
        <v>100</v>
      </c>
      <c r="K99" s="10" t="s">
        <v>86</v>
      </c>
      <c r="L99" s="10" t="s">
        <v>21</v>
      </c>
      <c r="M99" s="11">
        <v>1</v>
      </c>
      <c r="N99" s="10" t="s">
        <v>2016</v>
      </c>
      <c r="O99" s="12">
        <v>2000053860956</v>
      </c>
      <c r="P99" s="12">
        <v>8058273532638</v>
      </c>
      <c r="Q99" s="13">
        <v>985</v>
      </c>
      <c r="R99" s="13">
        <f t="shared" si="4"/>
        <v>985</v>
      </c>
      <c r="S99" s="13">
        <v>192.07500000000002</v>
      </c>
      <c r="T99" s="13">
        <f t="shared" si="5"/>
        <v>192.07500000000002</v>
      </c>
      <c r="U99" s="14">
        <f t="shared" si="7"/>
        <v>171.49553571428572</v>
      </c>
      <c r="V99" s="14">
        <f t="shared" si="6"/>
        <v>171.49553571428572</v>
      </c>
    </row>
    <row r="100" spans="1:22" ht="100.05" customHeight="1" x14ac:dyDescent="0.45">
      <c r="A100" s="10"/>
      <c r="B100" s="10" t="s">
        <v>2017</v>
      </c>
      <c r="C100" s="10" t="s">
        <v>8</v>
      </c>
      <c r="D100" s="10" t="s">
        <v>2033</v>
      </c>
      <c r="E100" s="10" t="s">
        <v>101</v>
      </c>
      <c r="F100" s="10" t="s">
        <v>83</v>
      </c>
      <c r="G100" s="10" t="s">
        <v>6</v>
      </c>
      <c r="H100" s="10" t="s">
        <v>0</v>
      </c>
      <c r="I100" s="10" t="s">
        <v>99</v>
      </c>
      <c r="J100" s="10" t="s">
        <v>100</v>
      </c>
      <c r="K100" s="10" t="s">
        <v>102</v>
      </c>
      <c r="L100" s="10" t="s">
        <v>16</v>
      </c>
      <c r="M100" s="11">
        <v>2</v>
      </c>
      <c r="N100" s="10">
        <v>2</v>
      </c>
      <c r="O100" s="12">
        <v>2000053861229</v>
      </c>
      <c r="P100" s="12">
        <v>8058273532577</v>
      </c>
      <c r="Q100" s="13">
        <v>985</v>
      </c>
      <c r="R100" s="13">
        <f t="shared" si="4"/>
        <v>1970</v>
      </c>
      <c r="S100" s="13">
        <v>192.07500000000002</v>
      </c>
      <c r="T100" s="13">
        <f t="shared" si="5"/>
        <v>384.15000000000003</v>
      </c>
      <c r="U100" s="14">
        <f t="shared" si="7"/>
        <v>171.49553571428572</v>
      </c>
      <c r="V100" s="14">
        <f t="shared" si="6"/>
        <v>342.99107142857144</v>
      </c>
    </row>
    <row r="101" spans="1:22" ht="100.05" customHeight="1" x14ac:dyDescent="0.45">
      <c r="A101" s="10"/>
      <c r="B101" s="10" t="s">
        <v>2017</v>
      </c>
      <c r="C101" s="10" t="s">
        <v>8</v>
      </c>
      <c r="D101" s="10" t="s">
        <v>2033</v>
      </c>
      <c r="E101" s="10" t="s">
        <v>101</v>
      </c>
      <c r="F101" s="10" t="s">
        <v>83</v>
      </c>
      <c r="G101" s="10" t="s">
        <v>6</v>
      </c>
      <c r="H101" s="10" t="s">
        <v>0</v>
      </c>
      <c r="I101" s="10" t="s">
        <v>99</v>
      </c>
      <c r="J101" s="10" t="s">
        <v>100</v>
      </c>
      <c r="K101" s="10" t="s">
        <v>103</v>
      </c>
      <c r="L101" s="10" t="s">
        <v>13</v>
      </c>
      <c r="M101" s="11">
        <v>1</v>
      </c>
      <c r="N101" s="10">
        <v>1</v>
      </c>
      <c r="O101" s="12">
        <v>2000053861335</v>
      </c>
      <c r="P101" s="12">
        <v>8058273636275</v>
      </c>
      <c r="Q101" s="13">
        <v>985</v>
      </c>
      <c r="R101" s="13">
        <f t="shared" si="4"/>
        <v>985</v>
      </c>
      <c r="S101" s="13">
        <v>192.07500000000002</v>
      </c>
      <c r="T101" s="13">
        <f t="shared" si="5"/>
        <v>192.07500000000002</v>
      </c>
      <c r="U101" s="14">
        <f t="shared" si="7"/>
        <v>171.49553571428572</v>
      </c>
      <c r="V101" s="14">
        <f t="shared" si="6"/>
        <v>171.49553571428572</v>
      </c>
    </row>
    <row r="102" spans="1:22" ht="100.05" customHeight="1" x14ac:dyDescent="0.45">
      <c r="A102" s="10"/>
      <c r="B102" s="10" t="s">
        <v>2017</v>
      </c>
      <c r="C102" s="10" t="s">
        <v>8</v>
      </c>
      <c r="D102" s="10" t="s">
        <v>2033</v>
      </c>
      <c r="E102" s="10" t="s">
        <v>101</v>
      </c>
      <c r="F102" s="10" t="s">
        <v>83</v>
      </c>
      <c r="G102" s="10" t="s">
        <v>6</v>
      </c>
      <c r="H102" s="10" t="s">
        <v>0</v>
      </c>
      <c r="I102" s="10" t="s">
        <v>99</v>
      </c>
      <c r="J102" s="10" t="s">
        <v>100</v>
      </c>
      <c r="K102" s="10" t="s">
        <v>104</v>
      </c>
      <c r="L102" s="10" t="s">
        <v>13</v>
      </c>
      <c r="M102" s="11">
        <v>1</v>
      </c>
      <c r="N102" s="10">
        <v>1</v>
      </c>
      <c r="O102" s="12">
        <v>2000053861038</v>
      </c>
      <c r="P102" s="12">
        <v>8058273532485</v>
      </c>
      <c r="Q102" s="13">
        <v>985</v>
      </c>
      <c r="R102" s="13">
        <f t="shared" si="4"/>
        <v>985</v>
      </c>
      <c r="S102" s="13">
        <v>192.07500000000002</v>
      </c>
      <c r="T102" s="13">
        <f t="shared" si="5"/>
        <v>192.07500000000002</v>
      </c>
      <c r="U102" s="14">
        <f t="shared" si="7"/>
        <v>171.49553571428572</v>
      </c>
      <c r="V102" s="14">
        <f t="shared" si="6"/>
        <v>171.49553571428572</v>
      </c>
    </row>
    <row r="103" spans="1:22" ht="100.05" customHeight="1" x14ac:dyDescent="0.45">
      <c r="A103" s="10"/>
      <c r="B103" s="10" t="s">
        <v>2017</v>
      </c>
      <c r="C103" s="10" t="s">
        <v>8</v>
      </c>
      <c r="D103" s="10" t="s">
        <v>2033</v>
      </c>
      <c r="E103" s="10" t="s">
        <v>101</v>
      </c>
      <c r="F103" s="10" t="s">
        <v>83</v>
      </c>
      <c r="G103" s="10" t="s">
        <v>6</v>
      </c>
      <c r="H103" s="10" t="s">
        <v>0</v>
      </c>
      <c r="I103" s="10" t="s">
        <v>99</v>
      </c>
      <c r="J103" s="10" t="s">
        <v>100</v>
      </c>
      <c r="K103" s="10" t="s">
        <v>105</v>
      </c>
      <c r="L103" s="10" t="s">
        <v>16</v>
      </c>
      <c r="M103" s="11">
        <v>1</v>
      </c>
      <c r="N103" s="10">
        <v>1</v>
      </c>
      <c r="O103" s="12">
        <v>2000053861120</v>
      </c>
      <c r="P103" s="12">
        <v>8058273532539</v>
      </c>
      <c r="Q103" s="13">
        <v>985</v>
      </c>
      <c r="R103" s="13">
        <f t="shared" si="4"/>
        <v>985</v>
      </c>
      <c r="S103" s="13">
        <v>192.07500000000002</v>
      </c>
      <c r="T103" s="13">
        <f t="shared" si="5"/>
        <v>192.07500000000002</v>
      </c>
      <c r="U103" s="14">
        <f t="shared" si="7"/>
        <v>171.49553571428572</v>
      </c>
      <c r="V103" s="14">
        <f t="shared" si="6"/>
        <v>171.49553571428572</v>
      </c>
    </row>
    <row r="104" spans="1:22" ht="100.05" customHeight="1" x14ac:dyDescent="0.45">
      <c r="A104" s="10"/>
      <c r="B104" s="10" t="s">
        <v>2017</v>
      </c>
      <c r="C104" s="10" t="s">
        <v>8</v>
      </c>
      <c r="D104" s="10" t="s">
        <v>2033</v>
      </c>
      <c r="E104" s="10" t="s">
        <v>108</v>
      </c>
      <c r="F104" s="10" t="s">
        <v>109</v>
      </c>
      <c r="G104" s="10" t="s">
        <v>6</v>
      </c>
      <c r="H104" s="10" t="s">
        <v>0</v>
      </c>
      <c r="I104" s="10" t="s">
        <v>106</v>
      </c>
      <c r="J104" s="10" t="s">
        <v>107</v>
      </c>
      <c r="K104" s="10" t="s">
        <v>84</v>
      </c>
      <c r="L104" s="10">
        <v>40</v>
      </c>
      <c r="M104" s="11">
        <v>1</v>
      </c>
      <c r="N104" s="10">
        <v>1</v>
      </c>
      <c r="O104" s="12">
        <v>2000053861434</v>
      </c>
      <c r="P104" s="12">
        <v>8058273748695</v>
      </c>
      <c r="Q104" s="13">
        <v>402</v>
      </c>
      <c r="R104" s="13">
        <f t="shared" si="4"/>
        <v>402</v>
      </c>
      <c r="S104" s="13">
        <v>78.39</v>
      </c>
      <c r="T104" s="13">
        <f t="shared" si="5"/>
        <v>78.39</v>
      </c>
      <c r="U104" s="14">
        <f t="shared" si="7"/>
        <v>69.991071428571416</v>
      </c>
      <c r="V104" s="14">
        <f t="shared" si="6"/>
        <v>69.991071428571416</v>
      </c>
    </row>
    <row r="105" spans="1:22" ht="100.05" customHeight="1" x14ac:dyDescent="0.45">
      <c r="A105" s="10"/>
      <c r="B105" s="10" t="s">
        <v>2017</v>
      </c>
      <c r="C105" s="10" t="s">
        <v>8</v>
      </c>
      <c r="D105" s="10" t="s">
        <v>2033</v>
      </c>
      <c r="E105" s="10" t="s">
        <v>112</v>
      </c>
      <c r="F105" s="10" t="s">
        <v>113</v>
      </c>
      <c r="G105" s="10" t="s">
        <v>6</v>
      </c>
      <c r="H105" s="10" t="s">
        <v>0</v>
      </c>
      <c r="I105" s="10" t="s">
        <v>110</v>
      </c>
      <c r="J105" s="10" t="s">
        <v>111</v>
      </c>
      <c r="K105" s="10" t="s">
        <v>85</v>
      </c>
      <c r="L105" s="10">
        <v>40</v>
      </c>
      <c r="M105" s="11">
        <v>1</v>
      </c>
      <c r="N105" s="10">
        <v>1</v>
      </c>
      <c r="O105" s="12">
        <v>2000053861595</v>
      </c>
      <c r="P105" s="12">
        <v>8058273747155</v>
      </c>
      <c r="Q105" s="13">
        <v>450</v>
      </c>
      <c r="R105" s="13">
        <f t="shared" si="4"/>
        <v>450</v>
      </c>
      <c r="S105" s="13">
        <v>87.75</v>
      </c>
      <c r="T105" s="13">
        <f t="shared" si="5"/>
        <v>87.75</v>
      </c>
      <c r="U105" s="14">
        <f t="shared" si="7"/>
        <v>78.348214285714278</v>
      </c>
      <c r="V105" s="14">
        <f t="shared" si="6"/>
        <v>78.348214285714278</v>
      </c>
    </row>
    <row r="106" spans="1:22" ht="100.05" customHeight="1" x14ac:dyDescent="0.45">
      <c r="A106" s="10"/>
      <c r="B106" s="10" t="s">
        <v>2017</v>
      </c>
      <c r="C106" s="10" t="s">
        <v>8</v>
      </c>
      <c r="D106" s="10" t="s">
        <v>2033</v>
      </c>
      <c r="E106" s="10" t="s">
        <v>116</v>
      </c>
      <c r="F106" s="10" t="s">
        <v>52</v>
      </c>
      <c r="G106" s="10" t="s">
        <v>6</v>
      </c>
      <c r="H106" s="10" t="s">
        <v>0</v>
      </c>
      <c r="I106" s="10" t="s">
        <v>114</v>
      </c>
      <c r="J106" s="10" t="s">
        <v>115</v>
      </c>
      <c r="K106" s="10" t="s">
        <v>117</v>
      </c>
      <c r="L106" s="10">
        <v>38</v>
      </c>
      <c r="M106" s="11">
        <v>3</v>
      </c>
      <c r="N106" s="10">
        <v>11</v>
      </c>
      <c r="O106" s="12">
        <v>2000053862066</v>
      </c>
      <c r="P106" s="12">
        <v>8058273825600</v>
      </c>
      <c r="Q106" s="13">
        <v>495</v>
      </c>
      <c r="R106" s="13">
        <f t="shared" si="4"/>
        <v>1485</v>
      </c>
      <c r="S106" s="13">
        <v>96.525000000000006</v>
      </c>
      <c r="T106" s="13">
        <f t="shared" si="5"/>
        <v>289.57500000000005</v>
      </c>
      <c r="U106" s="14">
        <f t="shared" si="7"/>
        <v>86.183035714285708</v>
      </c>
      <c r="V106" s="14">
        <f t="shared" si="6"/>
        <v>258.54910714285711</v>
      </c>
    </row>
    <row r="107" spans="1:22" ht="47.25" x14ac:dyDescent="0.45">
      <c r="A107" s="10"/>
      <c r="B107" s="10" t="s">
        <v>2017</v>
      </c>
      <c r="C107" s="10" t="s">
        <v>8</v>
      </c>
      <c r="D107" s="10" t="s">
        <v>2033</v>
      </c>
      <c r="E107" s="10" t="s">
        <v>116</v>
      </c>
      <c r="F107" s="10" t="s">
        <v>52</v>
      </c>
      <c r="G107" s="10" t="s">
        <v>6</v>
      </c>
      <c r="H107" s="10" t="s">
        <v>0</v>
      </c>
      <c r="I107" s="10" t="s">
        <v>114</v>
      </c>
      <c r="J107" s="10" t="s">
        <v>115</v>
      </c>
      <c r="K107" s="10" t="s">
        <v>117</v>
      </c>
      <c r="L107" s="10">
        <v>40</v>
      </c>
      <c r="M107" s="11">
        <v>3</v>
      </c>
      <c r="N107" s="10" t="s">
        <v>2016</v>
      </c>
      <c r="O107" s="12">
        <v>2000053862073</v>
      </c>
      <c r="P107" s="12">
        <v>8058273825617</v>
      </c>
      <c r="Q107" s="13">
        <v>495</v>
      </c>
      <c r="R107" s="13">
        <f t="shared" si="4"/>
        <v>1485</v>
      </c>
      <c r="S107" s="13">
        <v>96.525000000000006</v>
      </c>
      <c r="T107" s="13">
        <f t="shared" si="5"/>
        <v>289.57500000000005</v>
      </c>
      <c r="U107" s="14">
        <f t="shared" si="7"/>
        <v>86.183035714285708</v>
      </c>
      <c r="V107" s="14">
        <f t="shared" si="6"/>
        <v>258.54910714285711</v>
      </c>
    </row>
    <row r="108" spans="1:22" ht="47.25" x14ac:dyDescent="0.45">
      <c r="A108" s="10"/>
      <c r="B108" s="10" t="s">
        <v>2017</v>
      </c>
      <c r="C108" s="10" t="s">
        <v>8</v>
      </c>
      <c r="D108" s="10" t="s">
        <v>2033</v>
      </c>
      <c r="E108" s="10" t="s">
        <v>116</v>
      </c>
      <c r="F108" s="10" t="s">
        <v>52</v>
      </c>
      <c r="G108" s="10" t="s">
        <v>6</v>
      </c>
      <c r="H108" s="10" t="s">
        <v>0</v>
      </c>
      <c r="I108" s="10" t="s">
        <v>114</v>
      </c>
      <c r="J108" s="10" t="s">
        <v>115</v>
      </c>
      <c r="K108" s="10" t="s">
        <v>117</v>
      </c>
      <c r="L108" s="10">
        <v>42</v>
      </c>
      <c r="M108" s="11">
        <v>2</v>
      </c>
      <c r="N108" s="10" t="s">
        <v>2016</v>
      </c>
      <c r="O108" s="12">
        <v>2000053862080</v>
      </c>
      <c r="P108" s="12">
        <v>8058273825624</v>
      </c>
      <c r="Q108" s="13">
        <v>495</v>
      </c>
      <c r="R108" s="13">
        <f t="shared" si="4"/>
        <v>990</v>
      </c>
      <c r="S108" s="13">
        <v>96.525000000000006</v>
      </c>
      <c r="T108" s="13">
        <f t="shared" si="5"/>
        <v>193.05</v>
      </c>
      <c r="U108" s="14">
        <f t="shared" si="7"/>
        <v>86.183035714285708</v>
      </c>
      <c r="V108" s="14">
        <f t="shared" si="6"/>
        <v>172.36607142857142</v>
      </c>
    </row>
    <row r="109" spans="1:22" ht="47.25" x14ac:dyDescent="0.45">
      <c r="A109" s="10"/>
      <c r="B109" s="10" t="s">
        <v>2017</v>
      </c>
      <c r="C109" s="10" t="s">
        <v>8</v>
      </c>
      <c r="D109" s="10" t="s">
        <v>2033</v>
      </c>
      <c r="E109" s="10" t="s">
        <v>116</v>
      </c>
      <c r="F109" s="10" t="s">
        <v>52</v>
      </c>
      <c r="G109" s="10" t="s">
        <v>6</v>
      </c>
      <c r="H109" s="10" t="s">
        <v>0</v>
      </c>
      <c r="I109" s="10" t="s">
        <v>114</v>
      </c>
      <c r="J109" s="10" t="s">
        <v>115</v>
      </c>
      <c r="K109" s="10" t="s">
        <v>117</v>
      </c>
      <c r="L109" s="10">
        <v>44</v>
      </c>
      <c r="M109" s="11">
        <v>2</v>
      </c>
      <c r="N109" s="10" t="s">
        <v>2016</v>
      </c>
      <c r="O109" s="12">
        <v>2000053862097</v>
      </c>
      <c r="P109" s="12">
        <v>8058273825631</v>
      </c>
      <c r="Q109" s="13">
        <v>495</v>
      </c>
      <c r="R109" s="13">
        <f t="shared" si="4"/>
        <v>990</v>
      </c>
      <c r="S109" s="13">
        <v>96.525000000000006</v>
      </c>
      <c r="T109" s="13">
        <f t="shared" si="5"/>
        <v>193.05</v>
      </c>
      <c r="U109" s="14">
        <f t="shared" si="7"/>
        <v>86.183035714285708</v>
      </c>
      <c r="V109" s="14">
        <f t="shared" si="6"/>
        <v>172.36607142857142</v>
      </c>
    </row>
    <row r="110" spans="1:22" ht="47.25" x14ac:dyDescent="0.45">
      <c r="A110" s="10"/>
      <c r="B110" s="10" t="s">
        <v>2017</v>
      </c>
      <c r="C110" s="10" t="s">
        <v>8</v>
      </c>
      <c r="D110" s="10" t="s">
        <v>2033</v>
      </c>
      <c r="E110" s="10" t="s">
        <v>116</v>
      </c>
      <c r="F110" s="10" t="s">
        <v>52</v>
      </c>
      <c r="G110" s="10" t="s">
        <v>6</v>
      </c>
      <c r="H110" s="10" t="s">
        <v>0</v>
      </c>
      <c r="I110" s="10" t="s">
        <v>114</v>
      </c>
      <c r="J110" s="10" t="s">
        <v>115</v>
      </c>
      <c r="K110" s="10" t="s">
        <v>117</v>
      </c>
      <c r="L110" s="10">
        <v>46</v>
      </c>
      <c r="M110" s="11">
        <v>1</v>
      </c>
      <c r="N110" s="10" t="s">
        <v>2016</v>
      </c>
      <c r="O110" s="12">
        <v>2000053862103</v>
      </c>
      <c r="P110" s="12">
        <v>8058273825648</v>
      </c>
      <c r="Q110" s="13">
        <v>495</v>
      </c>
      <c r="R110" s="13">
        <f t="shared" si="4"/>
        <v>495</v>
      </c>
      <c r="S110" s="13">
        <v>96.525000000000006</v>
      </c>
      <c r="T110" s="13">
        <f t="shared" si="5"/>
        <v>96.525000000000006</v>
      </c>
      <c r="U110" s="14">
        <f t="shared" si="7"/>
        <v>86.183035714285708</v>
      </c>
      <c r="V110" s="14">
        <f t="shared" si="6"/>
        <v>86.183035714285708</v>
      </c>
    </row>
    <row r="111" spans="1:22" ht="100.05" customHeight="1" x14ac:dyDescent="0.45">
      <c r="A111" s="10"/>
      <c r="B111" s="10" t="s">
        <v>2017</v>
      </c>
      <c r="C111" s="10" t="s">
        <v>8</v>
      </c>
      <c r="D111" s="10" t="s">
        <v>2033</v>
      </c>
      <c r="E111" s="10" t="s">
        <v>116</v>
      </c>
      <c r="F111" s="10" t="s">
        <v>52</v>
      </c>
      <c r="G111" s="10" t="s">
        <v>6</v>
      </c>
      <c r="H111" s="10" t="s">
        <v>0</v>
      </c>
      <c r="I111" s="10" t="s">
        <v>114</v>
      </c>
      <c r="J111" s="10" t="s">
        <v>115</v>
      </c>
      <c r="K111" s="10" t="s">
        <v>118</v>
      </c>
      <c r="L111" s="10">
        <v>38</v>
      </c>
      <c r="M111" s="11">
        <v>2</v>
      </c>
      <c r="N111" s="10">
        <v>10</v>
      </c>
      <c r="O111" s="12">
        <v>2000053861908</v>
      </c>
      <c r="P111" s="12">
        <v>8058273793268</v>
      </c>
      <c r="Q111" s="13">
        <v>495</v>
      </c>
      <c r="R111" s="13">
        <f t="shared" si="4"/>
        <v>990</v>
      </c>
      <c r="S111" s="13">
        <v>96.525000000000006</v>
      </c>
      <c r="T111" s="13">
        <f t="shared" si="5"/>
        <v>193.05</v>
      </c>
      <c r="U111" s="14">
        <f t="shared" si="7"/>
        <v>86.183035714285708</v>
      </c>
      <c r="V111" s="14">
        <f t="shared" si="6"/>
        <v>172.36607142857142</v>
      </c>
    </row>
    <row r="112" spans="1:22" ht="47.25" x14ac:dyDescent="0.45">
      <c r="A112" s="10"/>
      <c r="B112" s="10" t="s">
        <v>2017</v>
      </c>
      <c r="C112" s="10" t="s">
        <v>8</v>
      </c>
      <c r="D112" s="10" t="s">
        <v>2033</v>
      </c>
      <c r="E112" s="10" t="s">
        <v>116</v>
      </c>
      <c r="F112" s="10" t="s">
        <v>52</v>
      </c>
      <c r="G112" s="10" t="s">
        <v>6</v>
      </c>
      <c r="H112" s="10" t="s">
        <v>0</v>
      </c>
      <c r="I112" s="10" t="s">
        <v>114</v>
      </c>
      <c r="J112" s="10" t="s">
        <v>115</v>
      </c>
      <c r="K112" s="10" t="s">
        <v>118</v>
      </c>
      <c r="L112" s="10">
        <v>40</v>
      </c>
      <c r="M112" s="11">
        <v>4</v>
      </c>
      <c r="N112" s="10" t="s">
        <v>2016</v>
      </c>
      <c r="O112" s="12">
        <v>2000053861915</v>
      </c>
      <c r="P112" s="12">
        <v>8058273753873</v>
      </c>
      <c r="Q112" s="13">
        <v>495</v>
      </c>
      <c r="R112" s="13">
        <f t="shared" si="4"/>
        <v>1980</v>
      </c>
      <c r="S112" s="13">
        <v>96.525000000000006</v>
      </c>
      <c r="T112" s="13">
        <f t="shared" si="5"/>
        <v>386.1</v>
      </c>
      <c r="U112" s="14">
        <f t="shared" si="7"/>
        <v>86.183035714285708</v>
      </c>
      <c r="V112" s="14">
        <f t="shared" si="6"/>
        <v>344.73214285714283</v>
      </c>
    </row>
    <row r="113" spans="1:22" ht="47.25" x14ac:dyDescent="0.45">
      <c r="A113" s="10"/>
      <c r="B113" s="10" t="s">
        <v>2017</v>
      </c>
      <c r="C113" s="10" t="s">
        <v>8</v>
      </c>
      <c r="D113" s="10" t="s">
        <v>2033</v>
      </c>
      <c r="E113" s="10" t="s">
        <v>116</v>
      </c>
      <c r="F113" s="10" t="s">
        <v>52</v>
      </c>
      <c r="G113" s="10" t="s">
        <v>6</v>
      </c>
      <c r="H113" s="10" t="s">
        <v>0</v>
      </c>
      <c r="I113" s="10" t="s">
        <v>114</v>
      </c>
      <c r="J113" s="10" t="s">
        <v>115</v>
      </c>
      <c r="K113" s="10" t="s">
        <v>118</v>
      </c>
      <c r="L113" s="10">
        <v>42</v>
      </c>
      <c r="M113" s="11">
        <v>2</v>
      </c>
      <c r="N113" s="10" t="s">
        <v>2016</v>
      </c>
      <c r="O113" s="12">
        <v>2000053861922</v>
      </c>
      <c r="P113" s="12">
        <v>8058273793275</v>
      </c>
      <c r="Q113" s="13">
        <v>495</v>
      </c>
      <c r="R113" s="13">
        <f t="shared" si="4"/>
        <v>990</v>
      </c>
      <c r="S113" s="13">
        <v>96.525000000000006</v>
      </c>
      <c r="T113" s="13">
        <f t="shared" si="5"/>
        <v>193.05</v>
      </c>
      <c r="U113" s="14">
        <f t="shared" si="7"/>
        <v>86.183035714285708</v>
      </c>
      <c r="V113" s="14">
        <f t="shared" si="6"/>
        <v>172.36607142857142</v>
      </c>
    </row>
    <row r="114" spans="1:22" ht="47.25" x14ac:dyDescent="0.45">
      <c r="A114" s="10"/>
      <c r="B114" s="10" t="s">
        <v>2017</v>
      </c>
      <c r="C114" s="10" t="s">
        <v>8</v>
      </c>
      <c r="D114" s="10" t="s">
        <v>2033</v>
      </c>
      <c r="E114" s="10" t="s">
        <v>116</v>
      </c>
      <c r="F114" s="10" t="s">
        <v>52</v>
      </c>
      <c r="G114" s="10" t="s">
        <v>6</v>
      </c>
      <c r="H114" s="10" t="s">
        <v>0</v>
      </c>
      <c r="I114" s="10" t="s">
        <v>114</v>
      </c>
      <c r="J114" s="10" t="s">
        <v>115</v>
      </c>
      <c r="K114" s="10" t="s">
        <v>118</v>
      </c>
      <c r="L114" s="10">
        <v>44</v>
      </c>
      <c r="M114" s="11">
        <v>1</v>
      </c>
      <c r="N114" s="10" t="s">
        <v>2016</v>
      </c>
      <c r="O114" s="12">
        <v>2000053861939</v>
      </c>
      <c r="P114" s="12">
        <v>8058273793282</v>
      </c>
      <c r="Q114" s="13">
        <v>495</v>
      </c>
      <c r="R114" s="13">
        <f t="shared" si="4"/>
        <v>495</v>
      </c>
      <c r="S114" s="13">
        <v>96.525000000000006</v>
      </c>
      <c r="T114" s="13">
        <f t="shared" si="5"/>
        <v>96.525000000000006</v>
      </c>
      <c r="U114" s="14">
        <f t="shared" si="7"/>
        <v>86.183035714285708</v>
      </c>
      <c r="V114" s="14">
        <f t="shared" si="6"/>
        <v>86.183035714285708</v>
      </c>
    </row>
    <row r="115" spans="1:22" ht="47.25" x14ac:dyDescent="0.45">
      <c r="A115" s="10"/>
      <c r="B115" s="10" t="s">
        <v>2017</v>
      </c>
      <c r="C115" s="10" t="s">
        <v>8</v>
      </c>
      <c r="D115" s="10" t="s">
        <v>2033</v>
      </c>
      <c r="E115" s="10" t="s">
        <v>116</v>
      </c>
      <c r="F115" s="10" t="s">
        <v>52</v>
      </c>
      <c r="G115" s="10" t="s">
        <v>6</v>
      </c>
      <c r="H115" s="10" t="s">
        <v>0</v>
      </c>
      <c r="I115" s="10" t="s">
        <v>114</v>
      </c>
      <c r="J115" s="10" t="s">
        <v>115</v>
      </c>
      <c r="K115" s="10" t="s">
        <v>118</v>
      </c>
      <c r="L115" s="10">
        <v>46</v>
      </c>
      <c r="M115" s="11">
        <v>1</v>
      </c>
      <c r="N115" s="10" t="s">
        <v>2016</v>
      </c>
      <c r="O115" s="12">
        <v>2000053861946</v>
      </c>
      <c r="P115" s="12">
        <v>8058273793299</v>
      </c>
      <c r="Q115" s="13">
        <v>495</v>
      </c>
      <c r="R115" s="13">
        <f t="shared" si="4"/>
        <v>495</v>
      </c>
      <c r="S115" s="13">
        <v>96.525000000000006</v>
      </c>
      <c r="T115" s="13">
        <f t="shared" si="5"/>
        <v>96.525000000000006</v>
      </c>
      <c r="U115" s="14">
        <f t="shared" si="7"/>
        <v>86.183035714285708</v>
      </c>
      <c r="V115" s="14">
        <f t="shared" si="6"/>
        <v>86.183035714285708</v>
      </c>
    </row>
    <row r="116" spans="1:22" ht="100.05" customHeight="1" x14ac:dyDescent="0.45">
      <c r="A116" s="10"/>
      <c r="B116" s="10" t="s">
        <v>2017</v>
      </c>
      <c r="C116" s="10" t="s">
        <v>8</v>
      </c>
      <c r="D116" s="10" t="s">
        <v>2033</v>
      </c>
      <c r="E116" s="10" t="s">
        <v>116</v>
      </c>
      <c r="F116" s="10" t="s">
        <v>52</v>
      </c>
      <c r="G116" s="10" t="s">
        <v>6</v>
      </c>
      <c r="H116" s="10" t="s">
        <v>0</v>
      </c>
      <c r="I116" s="10" t="s">
        <v>114</v>
      </c>
      <c r="J116" s="10" t="s">
        <v>115</v>
      </c>
      <c r="K116" s="10" t="s">
        <v>119</v>
      </c>
      <c r="L116" s="10">
        <v>40</v>
      </c>
      <c r="M116" s="11">
        <v>4</v>
      </c>
      <c r="N116" s="10">
        <v>7</v>
      </c>
      <c r="O116" s="12">
        <v>2000053861755</v>
      </c>
      <c r="P116" s="12">
        <v>2058273001482</v>
      </c>
      <c r="Q116" s="13">
        <v>495</v>
      </c>
      <c r="R116" s="13">
        <f t="shared" si="4"/>
        <v>1980</v>
      </c>
      <c r="S116" s="13">
        <v>96.525000000000006</v>
      </c>
      <c r="T116" s="13">
        <f t="shared" si="5"/>
        <v>386.1</v>
      </c>
      <c r="U116" s="14">
        <f t="shared" si="7"/>
        <v>86.183035714285708</v>
      </c>
      <c r="V116" s="14">
        <f t="shared" si="6"/>
        <v>344.73214285714283</v>
      </c>
    </row>
    <row r="117" spans="1:22" ht="47.25" x14ac:dyDescent="0.45">
      <c r="A117" s="10"/>
      <c r="B117" s="10" t="s">
        <v>2017</v>
      </c>
      <c r="C117" s="10" t="s">
        <v>8</v>
      </c>
      <c r="D117" s="10" t="s">
        <v>2033</v>
      </c>
      <c r="E117" s="10" t="s">
        <v>116</v>
      </c>
      <c r="F117" s="10" t="s">
        <v>52</v>
      </c>
      <c r="G117" s="10" t="s">
        <v>6</v>
      </c>
      <c r="H117" s="10" t="s">
        <v>0</v>
      </c>
      <c r="I117" s="10" t="s">
        <v>114</v>
      </c>
      <c r="J117" s="10" t="s">
        <v>115</v>
      </c>
      <c r="K117" s="10" t="s">
        <v>119</v>
      </c>
      <c r="L117" s="10">
        <v>44</v>
      </c>
      <c r="M117" s="11">
        <v>1</v>
      </c>
      <c r="N117" s="10" t="s">
        <v>2016</v>
      </c>
      <c r="O117" s="12">
        <v>2000053861779</v>
      </c>
      <c r="P117" s="12">
        <v>8058273824740</v>
      </c>
      <c r="Q117" s="13">
        <v>495</v>
      </c>
      <c r="R117" s="13">
        <f t="shared" si="4"/>
        <v>495</v>
      </c>
      <c r="S117" s="13">
        <v>96.525000000000006</v>
      </c>
      <c r="T117" s="13">
        <f t="shared" si="5"/>
        <v>96.525000000000006</v>
      </c>
      <c r="U117" s="14">
        <f t="shared" si="7"/>
        <v>86.183035714285708</v>
      </c>
      <c r="V117" s="14">
        <f t="shared" si="6"/>
        <v>86.183035714285708</v>
      </c>
    </row>
    <row r="118" spans="1:22" ht="47.25" x14ac:dyDescent="0.45">
      <c r="A118" s="10"/>
      <c r="B118" s="10" t="s">
        <v>2017</v>
      </c>
      <c r="C118" s="10" t="s">
        <v>8</v>
      </c>
      <c r="D118" s="10" t="s">
        <v>2033</v>
      </c>
      <c r="E118" s="10" t="s">
        <v>116</v>
      </c>
      <c r="F118" s="10" t="s">
        <v>52</v>
      </c>
      <c r="G118" s="10" t="s">
        <v>6</v>
      </c>
      <c r="H118" s="10" t="s">
        <v>0</v>
      </c>
      <c r="I118" s="10" t="s">
        <v>114</v>
      </c>
      <c r="J118" s="10" t="s">
        <v>115</v>
      </c>
      <c r="K118" s="10" t="s">
        <v>119</v>
      </c>
      <c r="L118" s="10">
        <v>46</v>
      </c>
      <c r="M118" s="11">
        <v>1</v>
      </c>
      <c r="N118" s="10" t="s">
        <v>2016</v>
      </c>
      <c r="O118" s="12">
        <v>2000053861786</v>
      </c>
      <c r="P118" s="12">
        <v>8058273824757</v>
      </c>
      <c r="Q118" s="13">
        <v>495</v>
      </c>
      <c r="R118" s="13">
        <f t="shared" si="4"/>
        <v>495</v>
      </c>
      <c r="S118" s="13">
        <v>96.525000000000006</v>
      </c>
      <c r="T118" s="13">
        <f t="shared" si="5"/>
        <v>96.525000000000006</v>
      </c>
      <c r="U118" s="14">
        <f t="shared" si="7"/>
        <v>86.183035714285708</v>
      </c>
      <c r="V118" s="14">
        <f t="shared" si="6"/>
        <v>86.183035714285708</v>
      </c>
    </row>
    <row r="119" spans="1:22" ht="47.25" x14ac:dyDescent="0.45">
      <c r="A119" s="10"/>
      <c r="B119" s="10" t="s">
        <v>2017</v>
      </c>
      <c r="C119" s="10" t="s">
        <v>8</v>
      </c>
      <c r="D119" s="10" t="s">
        <v>2033</v>
      </c>
      <c r="E119" s="10" t="s">
        <v>116</v>
      </c>
      <c r="F119" s="10" t="s">
        <v>52</v>
      </c>
      <c r="G119" s="10" t="s">
        <v>6</v>
      </c>
      <c r="H119" s="10" t="s">
        <v>0</v>
      </c>
      <c r="I119" s="10" t="s">
        <v>114</v>
      </c>
      <c r="J119" s="10" t="s">
        <v>115</v>
      </c>
      <c r="K119" s="10" t="s">
        <v>119</v>
      </c>
      <c r="L119" s="10">
        <v>48</v>
      </c>
      <c r="M119" s="11">
        <v>1</v>
      </c>
      <c r="N119" s="10" t="s">
        <v>2016</v>
      </c>
      <c r="O119" s="12">
        <v>2000053861793</v>
      </c>
      <c r="P119" s="12">
        <v>8058273824764</v>
      </c>
      <c r="Q119" s="13">
        <v>495</v>
      </c>
      <c r="R119" s="13">
        <f t="shared" si="4"/>
        <v>495</v>
      </c>
      <c r="S119" s="13">
        <v>96.525000000000006</v>
      </c>
      <c r="T119" s="13">
        <f t="shared" si="5"/>
        <v>96.525000000000006</v>
      </c>
      <c r="U119" s="14">
        <f t="shared" si="7"/>
        <v>86.183035714285708</v>
      </c>
      <c r="V119" s="14">
        <f t="shared" si="6"/>
        <v>86.183035714285708</v>
      </c>
    </row>
    <row r="120" spans="1:22" ht="100.05" customHeight="1" x14ac:dyDescent="0.45">
      <c r="A120" s="10"/>
      <c r="B120" s="10" t="s">
        <v>2017</v>
      </c>
      <c r="C120" s="10" t="s">
        <v>8</v>
      </c>
      <c r="D120" s="10" t="s">
        <v>2033</v>
      </c>
      <c r="E120" s="10" t="s">
        <v>116</v>
      </c>
      <c r="F120" s="10" t="s">
        <v>52</v>
      </c>
      <c r="G120" s="10" t="s">
        <v>6</v>
      </c>
      <c r="H120" s="10" t="s">
        <v>0</v>
      </c>
      <c r="I120" s="10" t="s">
        <v>120</v>
      </c>
      <c r="J120" s="10" t="s">
        <v>121</v>
      </c>
      <c r="K120" s="10" t="s">
        <v>122</v>
      </c>
      <c r="L120" s="10">
        <v>38</v>
      </c>
      <c r="M120" s="11">
        <v>2</v>
      </c>
      <c r="N120" s="10">
        <v>17</v>
      </c>
      <c r="O120" s="12">
        <v>2000053862226</v>
      </c>
      <c r="P120" s="12">
        <v>8058273793329</v>
      </c>
      <c r="Q120" s="13">
        <v>495</v>
      </c>
      <c r="R120" s="13">
        <f t="shared" si="4"/>
        <v>990</v>
      </c>
      <c r="S120" s="13">
        <v>96.525000000000006</v>
      </c>
      <c r="T120" s="13">
        <f t="shared" si="5"/>
        <v>193.05</v>
      </c>
      <c r="U120" s="14">
        <f t="shared" si="7"/>
        <v>86.183035714285708</v>
      </c>
      <c r="V120" s="14">
        <f t="shared" si="6"/>
        <v>172.36607142857142</v>
      </c>
    </row>
    <row r="121" spans="1:22" ht="47.25" x14ac:dyDescent="0.45">
      <c r="A121" s="10"/>
      <c r="B121" s="10" t="s">
        <v>2017</v>
      </c>
      <c r="C121" s="10" t="s">
        <v>8</v>
      </c>
      <c r="D121" s="10" t="s">
        <v>2033</v>
      </c>
      <c r="E121" s="10" t="s">
        <v>116</v>
      </c>
      <c r="F121" s="10" t="s">
        <v>52</v>
      </c>
      <c r="G121" s="10" t="s">
        <v>6</v>
      </c>
      <c r="H121" s="10" t="s">
        <v>0</v>
      </c>
      <c r="I121" s="10" t="s">
        <v>120</v>
      </c>
      <c r="J121" s="10" t="s">
        <v>121</v>
      </c>
      <c r="K121" s="10" t="s">
        <v>122</v>
      </c>
      <c r="L121" s="10">
        <v>40</v>
      </c>
      <c r="M121" s="11">
        <v>7</v>
      </c>
      <c r="N121" s="10" t="s">
        <v>2016</v>
      </c>
      <c r="O121" s="12">
        <v>2000053862233</v>
      </c>
      <c r="P121" s="12">
        <v>8058273747988</v>
      </c>
      <c r="Q121" s="13">
        <v>495</v>
      </c>
      <c r="R121" s="13">
        <f t="shared" si="4"/>
        <v>3465</v>
      </c>
      <c r="S121" s="13">
        <v>96.525000000000006</v>
      </c>
      <c r="T121" s="13">
        <f t="shared" si="5"/>
        <v>675.67500000000007</v>
      </c>
      <c r="U121" s="14">
        <f t="shared" si="7"/>
        <v>86.183035714285708</v>
      </c>
      <c r="V121" s="14">
        <f t="shared" si="6"/>
        <v>603.28125</v>
      </c>
    </row>
    <row r="122" spans="1:22" ht="47.25" x14ac:dyDescent="0.45">
      <c r="A122" s="10"/>
      <c r="B122" s="10" t="s">
        <v>2017</v>
      </c>
      <c r="C122" s="10" t="s">
        <v>8</v>
      </c>
      <c r="D122" s="10" t="s">
        <v>2033</v>
      </c>
      <c r="E122" s="10" t="s">
        <v>116</v>
      </c>
      <c r="F122" s="10" t="s">
        <v>52</v>
      </c>
      <c r="G122" s="10" t="s">
        <v>6</v>
      </c>
      <c r="H122" s="10" t="s">
        <v>0</v>
      </c>
      <c r="I122" s="10" t="s">
        <v>120</v>
      </c>
      <c r="J122" s="10" t="s">
        <v>121</v>
      </c>
      <c r="K122" s="10" t="s">
        <v>122</v>
      </c>
      <c r="L122" s="10">
        <v>42</v>
      </c>
      <c r="M122" s="11">
        <v>5</v>
      </c>
      <c r="N122" s="10" t="s">
        <v>2016</v>
      </c>
      <c r="O122" s="12">
        <v>2000053862240</v>
      </c>
      <c r="P122" s="12">
        <v>8058273793336</v>
      </c>
      <c r="Q122" s="13">
        <v>495</v>
      </c>
      <c r="R122" s="13">
        <f t="shared" si="4"/>
        <v>2475</v>
      </c>
      <c r="S122" s="13">
        <v>96.525000000000006</v>
      </c>
      <c r="T122" s="13">
        <f t="shared" si="5"/>
        <v>482.625</v>
      </c>
      <c r="U122" s="14">
        <f t="shared" si="7"/>
        <v>86.183035714285708</v>
      </c>
      <c r="V122" s="14">
        <f t="shared" si="6"/>
        <v>430.91517857142856</v>
      </c>
    </row>
    <row r="123" spans="1:22" ht="47.25" x14ac:dyDescent="0.45">
      <c r="A123" s="10"/>
      <c r="B123" s="10" t="s">
        <v>2017</v>
      </c>
      <c r="C123" s="10" t="s">
        <v>8</v>
      </c>
      <c r="D123" s="10" t="s">
        <v>2033</v>
      </c>
      <c r="E123" s="10" t="s">
        <v>116</v>
      </c>
      <c r="F123" s="10" t="s">
        <v>52</v>
      </c>
      <c r="G123" s="10" t="s">
        <v>6</v>
      </c>
      <c r="H123" s="10" t="s">
        <v>0</v>
      </c>
      <c r="I123" s="10" t="s">
        <v>120</v>
      </c>
      <c r="J123" s="10" t="s">
        <v>121</v>
      </c>
      <c r="K123" s="10" t="s">
        <v>122</v>
      </c>
      <c r="L123" s="10">
        <v>44</v>
      </c>
      <c r="M123" s="11">
        <v>3</v>
      </c>
      <c r="N123" s="10" t="s">
        <v>2016</v>
      </c>
      <c r="O123" s="12">
        <v>2000053862257</v>
      </c>
      <c r="P123" s="12">
        <v>8058273793343</v>
      </c>
      <c r="Q123" s="13">
        <v>495</v>
      </c>
      <c r="R123" s="13">
        <f t="shared" si="4"/>
        <v>1485</v>
      </c>
      <c r="S123" s="13">
        <v>96.525000000000006</v>
      </c>
      <c r="T123" s="13">
        <f t="shared" si="5"/>
        <v>289.57500000000005</v>
      </c>
      <c r="U123" s="14">
        <f t="shared" si="7"/>
        <v>86.183035714285708</v>
      </c>
      <c r="V123" s="14">
        <f t="shared" si="6"/>
        <v>258.54910714285711</v>
      </c>
    </row>
    <row r="124" spans="1:22" ht="100.05" customHeight="1" x14ac:dyDescent="0.45">
      <c r="A124" s="10"/>
      <c r="B124" s="10" t="s">
        <v>2017</v>
      </c>
      <c r="C124" s="10" t="s">
        <v>8</v>
      </c>
      <c r="D124" s="10" t="s">
        <v>2033</v>
      </c>
      <c r="E124" s="10" t="s">
        <v>125</v>
      </c>
      <c r="F124" s="10" t="s">
        <v>126</v>
      </c>
      <c r="G124" s="10" t="s">
        <v>6</v>
      </c>
      <c r="H124" s="10" t="s">
        <v>0</v>
      </c>
      <c r="I124" s="10" t="s">
        <v>123</v>
      </c>
      <c r="J124" s="10" t="s">
        <v>124</v>
      </c>
      <c r="K124" s="10" t="s">
        <v>127</v>
      </c>
      <c r="L124" s="10">
        <v>40</v>
      </c>
      <c r="M124" s="11">
        <v>5</v>
      </c>
      <c r="N124" s="10">
        <v>13</v>
      </c>
      <c r="O124" s="12">
        <v>2000053862554</v>
      </c>
      <c r="P124" s="12">
        <v>8058273748633</v>
      </c>
      <c r="Q124" s="13">
        <v>539</v>
      </c>
      <c r="R124" s="13">
        <f t="shared" si="4"/>
        <v>2695</v>
      </c>
      <c r="S124" s="13">
        <v>105.10499999999999</v>
      </c>
      <c r="T124" s="13">
        <f t="shared" si="5"/>
        <v>525.52499999999998</v>
      </c>
      <c r="U124" s="14">
        <f t="shared" si="7"/>
        <v>93.843749999999986</v>
      </c>
      <c r="V124" s="14">
        <f t="shared" si="6"/>
        <v>469.21874999999994</v>
      </c>
    </row>
    <row r="125" spans="1:22" ht="31.5" x14ac:dyDescent="0.45">
      <c r="A125" s="10"/>
      <c r="B125" s="10" t="s">
        <v>2017</v>
      </c>
      <c r="C125" s="10" t="s">
        <v>8</v>
      </c>
      <c r="D125" s="10" t="s">
        <v>2033</v>
      </c>
      <c r="E125" s="10" t="s">
        <v>125</v>
      </c>
      <c r="F125" s="10" t="s">
        <v>126</v>
      </c>
      <c r="G125" s="10" t="s">
        <v>6</v>
      </c>
      <c r="H125" s="10" t="s">
        <v>0</v>
      </c>
      <c r="I125" s="10" t="s">
        <v>123</v>
      </c>
      <c r="J125" s="10" t="s">
        <v>124</v>
      </c>
      <c r="K125" s="10" t="s">
        <v>127</v>
      </c>
      <c r="L125" s="10">
        <v>42</v>
      </c>
      <c r="M125" s="11">
        <v>2</v>
      </c>
      <c r="N125" s="10" t="s">
        <v>2016</v>
      </c>
      <c r="O125" s="12">
        <v>2000053862561</v>
      </c>
      <c r="P125" s="12">
        <v>8058273895900</v>
      </c>
      <c r="Q125" s="13">
        <v>539</v>
      </c>
      <c r="R125" s="13">
        <f t="shared" si="4"/>
        <v>1078</v>
      </c>
      <c r="S125" s="13">
        <v>105.10499999999999</v>
      </c>
      <c r="T125" s="13">
        <f t="shared" si="5"/>
        <v>210.20999999999998</v>
      </c>
      <c r="U125" s="14">
        <f t="shared" si="7"/>
        <v>93.843749999999986</v>
      </c>
      <c r="V125" s="14">
        <f t="shared" si="6"/>
        <v>187.68749999999997</v>
      </c>
    </row>
    <row r="126" spans="1:22" ht="31.5" x14ac:dyDescent="0.45">
      <c r="A126" s="10"/>
      <c r="B126" s="10" t="s">
        <v>2017</v>
      </c>
      <c r="C126" s="10" t="s">
        <v>8</v>
      </c>
      <c r="D126" s="10" t="s">
        <v>2033</v>
      </c>
      <c r="E126" s="10" t="s">
        <v>125</v>
      </c>
      <c r="F126" s="10" t="s">
        <v>126</v>
      </c>
      <c r="G126" s="10" t="s">
        <v>6</v>
      </c>
      <c r="H126" s="10" t="s">
        <v>0</v>
      </c>
      <c r="I126" s="10" t="s">
        <v>123</v>
      </c>
      <c r="J126" s="10" t="s">
        <v>124</v>
      </c>
      <c r="K126" s="10" t="s">
        <v>127</v>
      </c>
      <c r="L126" s="10">
        <v>44</v>
      </c>
      <c r="M126" s="11">
        <v>4</v>
      </c>
      <c r="N126" s="10" t="s">
        <v>2016</v>
      </c>
      <c r="O126" s="12">
        <v>2000053862578</v>
      </c>
      <c r="P126" s="12">
        <v>8058273895917</v>
      </c>
      <c r="Q126" s="13">
        <v>539</v>
      </c>
      <c r="R126" s="13">
        <f t="shared" si="4"/>
        <v>2156</v>
      </c>
      <c r="S126" s="13">
        <v>105.10499999999999</v>
      </c>
      <c r="T126" s="13">
        <f t="shared" si="5"/>
        <v>420.41999999999996</v>
      </c>
      <c r="U126" s="14">
        <f t="shared" si="7"/>
        <v>93.843749999999986</v>
      </c>
      <c r="V126" s="14">
        <f t="shared" si="6"/>
        <v>375.37499999999994</v>
      </c>
    </row>
    <row r="127" spans="1:22" ht="31.5" x14ac:dyDescent="0.45">
      <c r="A127" s="10"/>
      <c r="B127" s="10" t="s">
        <v>2017</v>
      </c>
      <c r="C127" s="10" t="s">
        <v>8</v>
      </c>
      <c r="D127" s="10" t="s">
        <v>2033</v>
      </c>
      <c r="E127" s="10" t="s">
        <v>125</v>
      </c>
      <c r="F127" s="10" t="s">
        <v>126</v>
      </c>
      <c r="G127" s="10" t="s">
        <v>6</v>
      </c>
      <c r="H127" s="10" t="s">
        <v>0</v>
      </c>
      <c r="I127" s="10" t="s">
        <v>123</v>
      </c>
      <c r="J127" s="10" t="s">
        <v>124</v>
      </c>
      <c r="K127" s="10" t="s">
        <v>127</v>
      </c>
      <c r="L127" s="10">
        <v>46</v>
      </c>
      <c r="M127" s="11">
        <v>2</v>
      </c>
      <c r="N127" s="10" t="s">
        <v>2016</v>
      </c>
      <c r="O127" s="12">
        <v>2000053862585</v>
      </c>
      <c r="P127" s="12">
        <v>8058273895924</v>
      </c>
      <c r="Q127" s="13">
        <v>539</v>
      </c>
      <c r="R127" s="13">
        <f t="shared" si="4"/>
        <v>1078</v>
      </c>
      <c r="S127" s="13">
        <v>105.10499999999999</v>
      </c>
      <c r="T127" s="13">
        <f t="shared" si="5"/>
        <v>210.20999999999998</v>
      </c>
      <c r="U127" s="14">
        <f t="shared" si="7"/>
        <v>93.843749999999986</v>
      </c>
      <c r="V127" s="14">
        <f t="shared" si="6"/>
        <v>187.68749999999997</v>
      </c>
    </row>
    <row r="128" spans="1:22" ht="100.05" customHeight="1" x14ac:dyDescent="0.45">
      <c r="A128" s="10"/>
      <c r="B128" s="10" t="s">
        <v>2017</v>
      </c>
      <c r="C128" s="10" t="s">
        <v>8</v>
      </c>
      <c r="D128" s="10" t="s">
        <v>2033</v>
      </c>
      <c r="E128" s="10" t="s">
        <v>125</v>
      </c>
      <c r="F128" s="10" t="s">
        <v>126</v>
      </c>
      <c r="G128" s="10" t="s">
        <v>6</v>
      </c>
      <c r="H128" s="10" t="s">
        <v>0</v>
      </c>
      <c r="I128" s="10" t="s">
        <v>123</v>
      </c>
      <c r="J128" s="10" t="s">
        <v>124</v>
      </c>
      <c r="K128" s="10" t="s">
        <v>85</v>
      </c>
      <c r="L128" s="10">
        <v>40</v>
      </c>
      <c r="M128" s="11">
        <v>1</v>
      </c>
      <c r="N128" s="10">
        <v>4</v>
      </c>
      <c r="O128" s="12">
        <v>2000053862394</v>
      </c>
      <c r="P128" s="12">
        <v>8058273748626</v>
      </c>
      <c r="Q128" s="13">
        <v>539</v>
      </c>
      <c r="R128" s="13">
        <f t="shared" si="4"/>
        <v>539</v>
      </c>
      <c r="S128" s="13">
        <v>105.10499999999999</v>
      </c>
      <c r="T128" s="13">
        <f t="shared" si="5"/>
        <v>105.10499999999999</v>
      </c>
      <c r="U128" s="14">
        <f t="shared" si="7"/>
        <v>93.843749999999986</v>
      </c>
      <c r="V128" s="14">
        <f t="shared" si="6"/>
        <v>93.843749999999986</v>
      </c>
    </row>
    <row r="129" spans="1:22" ht="31.5" x14ac:dyDescent="0.45">
      <c r="A129" s="10"/>
      <c r="B129" s="10" t="s">
        <v>2017</v>
      </c>
      <c r="C129" s="10" t="s">
        <v>8</v>
      </c>
      <c r="D129" s="10" t="s">
        <v>2033</v>
      </c>
      <c r="E129" s="10" t="s">
        <v>125</v>
      </c>
      <c r="F129" s="10" t="s">
        <v>126</v>
      </c>
      <c r="G129" s="10" t="s">
        <v>6</v>
      </c>
      <c r="H129" s="10" t="s">
        <v>0</v>
      </c>
      <c r="I129" s="10" t="s">
        <v>123</v>
      </c>
      <c r="J129" s="10" t="s">
        <v>124</v>
      </c>
      <c r="K129" s="10" t="s">
        <v>85</v>
      </c>
      <c r="L129" s="10">
        <v>42</v>
      </c>
      <c r="M129" s="11">
        <v>3</v>
      </c>
      <c r="N129" s="10" t="s">
        <v>2016</v>
      </c>
      <c r="O129" s="12">
        <v>2000053862400</v>
      </c>
      <c r="P129" s="12">
        <v>8058273793640</v>
      </c>
      <c r="Q129" s="13">
        <v>539</v>
      </c>
      <c r="R129" s="13">
        <f t="shared" si="4"/>
        <v>1617</v>
      </c>
      <c r="S129" s="13">
        <v>105.10499999999999</v>
      </c>
      <c r="T129" s="13">
        <f t="shared" si="5"/>
        <v>315.31499999999994</v>
      </c>
      <c r="U129" s="14">
        <f t="shared" si="7"/>
        <v>93.843749999999986</v>
      </c>
      <c r="V129" s="14">
        <f t="shared" si="6"/>
        <v>281.53124999999994</v>
      </c>
    </row>
    <row r="130" spans="1:22" ht="100.05" customHeight="1" x14ac:dyDescent="0.45">
      <c r="A130" s="10"/>
      <c r="B130" s="10" t="s">
        <v>2017</v>
      </c>
      <c r="C130" s="10" t="s">
        <v>8</v>
      </c>
      <c r="D130" s="10" t="s">
        <v>2033</v>
      </c>
      <c r="E130" s="10" t="s">
        <v>130</v>
      </c>
      <c r="F130" s="10" t="s">
        <v>47</v>
      </c>
      <c r="G130" s="10" t="s">
        <v>6</v>
      </c>
      <c r="H130" s="10" t="s">
        <v>0</v>
      </c>
      <c r="I130" s="10" t="s">
        <v>128</v>
      </c>
      <c r="J130" s="10" t="s">
        <v>129</v>
      </c>
      <c r="K130" s="10" t="s">
        <v>131</v>
      </c>
      <c r="L130" s="10">
        <v>38</v>
      </c>
      <c r="M130" s="11">
        <v>1</v>
      </c>
      <c r="N130" s="10">
        <v>2</v>
      </c>
      <c r="O130" s="12">
        <v>2000053862868</v>
      </c>
      <c r="P130" s="12">
        <v>8058273797518</v>
      </c>
      <c r="Q130" s="13">
        <v>308</v>
      </c>
      <c r="R130" s="13">
        <f t="shared" si="4"/>
        <v>308</v>
      </c>
      <c r="S130" s="13">
        <v>60.06</v>
      </c>
      <c r="T130" s="13">
        <f t="shared" si="5"/>
        <v>60.06</v>
      </c>
      <c r="U130" s="14">
        <f t="shared" si="7"/>
        <v>53.625</v>
      </c>
      <c r="V130" s="14">
        <f t="shared" si="6"/>
        <v>53.625</v>
      </c>
    </row>
    <row r="131" spans="1:22" ht="31.5" x14ac:dyDescent="0.45">
      <c r="A131" s="10"/>
      <c r="B131" s="10" t="s">
        <v>2017</v>
      </c>
      <c r="C131" s="10" t="s">
        <v>8</v>
      </c>
      <c r="D131" s="10" t="s">
        <v>2033</v>
      </c>
      <c r="E131" s="10" t="s">
        <v>130</v>
      </c>
      <c r="F131" s="10" t="s">
        <v>47</v>
      </c>
      <c r="G131" s="10" t="s">
        <v>6</v>
      </c>
      <c r="H131" s="10" t="s">
        <v>0</v>
      </c>
      <c r="I131" s="10" t="s">
        <v>128</v>
      </c>
      <c r="J131" s="10" t="s">
        <v>129</v>
      </c>
      <c r="K131" s="10" t="s">
        <v>131</v>
      </c>
      <c r="L131" s="10">
        <v>48</v>
      </c>
      <c r="M131" s="11">
        <v>1</v>
      </c>
      <c r="N131" s="10" t="s">
        <v>2016</v>
      </c>
      <c r="O131" s="12">
        <v>2000053862912</v>
      </c>
      <c r="P131" s="12">
        <v>8058273797556</v>
      </c>
      <c r="Q131" s="13">
        <v>308</v>
      </c>
      <c r="R131" s="13">
        <f t="shared" si="4"/>
        <v>308</v>
      </c>
      <c r="S131" s="13">
        <v>60.06</v>
      </c>
      <c r="T131" s="13">
        <f t="shared" si="5"/>
        <v>60.06</v>
      </c>
      <c r="U131" s="14">
        <f t="shared" si="7"/>
        <v>53.625</v>
      </c>
      <c r="V131" s="14">
        <f t="shared" si="6"/>
        <v>53.625</v>
      </c>
    </row>
    <row r="132" spans="1:22" ht="100.05" customHeight="1" x14ac:dyDescent="0.45">
      <c r="A132" s="10"/>
      <c r="B132" s="10" t="s">
        <v>2017</v>
      </c>
      <c r="C132" s="10" t="s">
        <v>8</v>
      </c>
      <c r="D132" s="10" t="s">
        <v>2033</v>
      </c>
      <c r="E132" s="10" t="s">
        <v>130</v>
      </c>
      <c r="F132" s="10" t="s">
        <v>47</v>
      </c>
      <c r="G132" s="10" t="s">
        <v>6</v>
      </c>
      <c r="H132" s="10" t="s">
        <v>0</v>
      </c>
      <c r="I132" s="10" t="s">
        <v>128</v>
      </c>
      <c r="J132" s="10" t="s">
        <v>129</v>
      </c>
      <c r="K132" s="10" t="s">
        <v>132</v>
      </c>
      <c r="L132" s="10">
        <v>40</v>
      </c>
      <c r="M132" s="11">
        <v>1</v>
      </c>
      <c r="N132" s="10">
        <v>1</v>
      </c>
      <c r="O132" s="12">
        <v>2000053862714</v>
      </c>
      <c r="P132" s="12">
        <v>8058273748411</v>
      </c>
      <c r="Q132" s="13">
        <v>308</v>
      </c>
      <c r="R132" s="13">
        <f t="shared" si="4"/>
        <v>308</v>
      </c>
      <c r="S132" s="13">
        <v>60.06</v>
      </c>
      <c r="T132" s="13">
        <f t="shared" si="5"/>
        <v>60.06</v>
      </c>
      <c r="U132" s="14">
        <f t="shared" si="7"/>
        <v>53.625</v>
      </c>
      <c r="V132" s="14">
        <f t="shared" si="6"/>
        <v>53.625</v>
      </c>
    </row>
    <row r="133" spans="1:22" ht="100.05" customHeight="1" x14ac:dyDescent="0.45">
      <c r="A133" s="10"/>
      <c r="B133" s="10" t="s">
        <v>2017</v>
      </c>
      <c r="C133" s="10" t="s">
        <v>8</v>
      </c>
      <c r="D133" s="10" t="s">
        <v>2033</v>
      </c>
      <c r="E133" s="10" t="s">
        <v>130</v>
      </c>
      <c r="F133" s="10" t="s">
        <v>47</v>
      </c>
      <c r="G133" s="10" t="s">
        <v>6</v>
      </c>
      <c r="H133" s="10" t="s">
        <v>0</v>
      </c>
      <c r="I133" s="10" t="s">
        <v>133</v>
      </c>
      <c r="J133" s="10" t="s">
        <v>134</v>
      </c>
      <c r="K133" s="10" t="s">
        <v>135</v>
      </c>
      <c r="L133" s="10">
        <v>38</v>
      </c>
      <c r="M133" s="11">
        <v>1</v>
      </c>
      <c r="N133" s="10">
        <v>11</v>
      </c>
      <c r="O133" s="12">
        <v>2000053863186</v>
      </c>
      <c r="P133" s="12">
        <v>8058273793824</v>
      </c>
      <c r="Q133" s="13">
        <v>325</v>
      </c>
      <c r="R133" s="13">
        <f t="shared" si="4"/>
        <v>325</v>
      </c>
      <c r="S133" s="13">
        <v>63.375</v>
      </c>
      <c r="T133" s="13">
        <f t="shared" si="5"/>
        <v>63.375</v>
      </c>
      <c r="U133" s="14">
        <f t="shared" si="7"/>
        <v>56.584821428571423</v>
      </c>
      <c r="V133" s="14">
        <f t="shared" si="6"/>
        <v>56.584821428571423</v>
      </c>
    </row>
    <row r="134" spans="1:22" ht="31.5" x14ac:dyDescent="0.45">
      <c r="A134" s="10"/>
      <c r="B134" s="10" t="s">
        <v>2017</v>
      </c>
      <c r="C134" s="10" t="s">
        <v>8</v>
      </c>
      <c r="D134" s="10" t="s">
        <v>2033</v>
      </c>
      <c r="E134" s="10" t="s">
        <v>130</v>
      </c>
      <c r="F134" s="10" t="s">
        <v>47</v>
      </c>
      <c r="G134" s="10" t="s">
        <v>6</v>
      </c>
      <c r="H134" s="10" t="s">
        <v>0</v>
      </c>
      <c r="I134" s="10" t="s">
        <v>133</v>
      </c>
      <c r="J134" s="10" t="s">
        <v>134</v>
      </c>
      <c r="K134" s="10" t="s">
        <v>135</v>
      </c>
      <c r="L134" s="10">
        <v>40</v>
      </c>
      <c r="M134" s="11">
        <v>4</v>
      </c>
      <c r="N134" s="10" t="s">
        <v>2016</v>
      </c>
      <c r="O134" s="12">
        <v>2000053863193</v>
      </c>
      <c r="P134" s="12">
        <v>8058273748527</v>
      </c>
      <c r="Q134" s="13">
        <v>325</v>
      </c>
      <c r="R134" s="13">
        <f t="shared" si="4"/>
        <v>1300</v>
      </c>
      <c r="S134" s="13">
        <v>63.375</v>
      </c>
      <c r="T134" s="13">
        <f t="shared" si="5"/>
        <v>253.5</v>
      </c>
      <c r="U134" s="14">
        <f t="shared" si="7"/>
        <v>56.584821428571423</v>
      </c>
      <c r="V134" s="14">
        <f t="shared" si="6"/>
        <v>226.33928571428569</v>
      </c>
    </row>
    <row r="135" spans="1:22" ht="31.5" x14ac:dyDescent="0.45">
      <c r="A135" s="10"/>
      <c r="B135" s="10" t="s">
        <v>2017</v>
      </c>
      <c r="C135" s="10" t="s">
        <v>8</v>
      </c>
      <c r="D135" s="10" t="s">
        <v>2033</v>
      </c>
      <c r="E135" s="10" t="s">
        <v>130</v>
      </c>
      <c r="F135" s="10" t="s">
        <v>47</v>
      </c>
      <c r="G135" s="10" t="s">
        <v>6</v>
      </c>
      <c r="H135" s="10" t="s">
        <v>0</v>
      </c>
      <c r="I135" s="10" t="s">
        <v>133</v>
      </c>
      <c r="J135" s="10" t="s">
        <v>134</v>
      </c>
      <c r="K135" s="10" t="s">
        <v>135</v>
      </c>
      <c r="L135" s="10">
        <v>42</v>
      </c>
      <c r="M135" s="11">
        <v>3</v>
      </c>
      <c r="N135" s="10" t="s">
        <v>2016</v>
      </c>
      <c r="O135" s="12">
        <v>2000053863209</v>
      </c>
      <c r="P135" s="12">
        <v>8058273793831</v>
      </c>
      <c r="Q135" s="13">
        <v>325</v>
      </c>
      <c r="R135" s="13">
        <f t="shared" si="4"/>
        <v>975</v>
      </c>
      <c r="S135" s="13">
        <v>63.375</v>
      </c>
      <c r="T135" s="13">
        <f t="shared" si="5"/>
        <v>190.125</v>
      </c>
      <c r="U135" s="14">
        <f t="shared" si="7"/>
        <v>56.584821428571423</v>
      </c>
      <c r="V135" s="14">
        <f t="shared" si="6"/>
        <v>169.75446428571428</v>
      </c>
    </row>
    <row r="136" spans="1:22" ht="31.5" x14ac:dyDescent="0.45">
      <c r="A136" s="10"/>
      <c r="B136" s="10" t="s">
        <v>2017</v>
      </c>
      <c r="C136" s="10" t="s">
        <v>8</v>
      </c>
      <c r="D136" s="10" t="s">
        <v>2033</v>
      </c>
      <c r="E136" s="10" t="s">
        <v>130</v>
      </c>
      <c r="F136" s="10" t="s">
        <v>47</v>
      </c>
      <c r="G136" s="10" t="s">
        <v>6</v>
      </c>
      <c r="H136" s="10" t="s">
        <v>0</v>
      </c>
      <c r="I136" s="10" t="s">
        <v>133</v>
      </c>
      <c r="J136" s="10" t="s">
        <v>134</v>
      </c>
      <c r="K136" s="10" t="s">
        <v>135</v>
      </c>
      <c r="L136" s="10">
        <v>44</v>
      </c>
      <c r="M136" s="11">
        <v>1</v>
      </c>
      <c r="N136" s="10" t="s">
        <v>2016</v>
      </c>
      <c r="O136" s="12">
        <v>2000053863216</v>
      </c>
      <c r="P136" s="12">
        <v>8058273793848</v>
      </c>
      <c r="Q136" s="13">
        <v>325</v>
      </c>
      <c r="R136" s="13">
        <f t="shared" si="4"/>
        <v>325</v>
      </c>
      <c r="S136" s="13">
        <v>63.375</v>
      </c>
      <c r="T136" s="13">
        <f t="shared" si="5"/>
        <v>63.375</v>
      </c>
      <c r="U136" s="14">
        <f t="shared" si="7"/>
        <v>56.584821428571423</v>
      </c>
      <c r="V136" s="14">
        <f t="shared" si="6"/>
        <v>56.584821428571423</v>
      </c>
    </row>
    <row r="137" spans="1:22" ht="31.5" x14ac:dyDescent="0.45">
      <c r="A137" s="10"/>
      <c r="B137" s="10" t="s">
        <v>2017</v>
      </c>
      <c r="C137" s="10" t="s">
        <v>8</v>
      </c>
      <c r="D137" s="10" t="s">
        <v>2033</v>
      </c>
      <c r="E137" s="10" t="s">
        <v>130</v>
      </c>
      <c r="F137" s="10" t="s">
        <v>47</v>
      </c>
      <c r="G137" s="10" t="s">
        <v>6</v>
      </c>
      <c r="H137" s="10" t="s">
        <v>0</v>
      </c>
      <c r="I137" s="10" t="s">
        <v>133</v>
      </c>
      <c r="J137" s="10" t="s">
        <v>134</v>
      </c>
      <c r="K137" s="10" t="s">
        <v>135</v>
      </c>
      <c r="L137" s="10">
        <v>46</v>
      </c>
      <c r="M137" s="11">
        <v>2</v>
      </c>
      <c r="N137" s="10" t="s">
        <v>2016</v>
      </c>
      <c r="O137" s="12">
        <v>2000053863223</v>
      </c>
      <c r="P137" s="12">
        <v>8058273793855</v>
      </c>
      <c r="Q137" s="13">
        <v>325</v>
      </c>
      <c r="R137" s="13">
        <f t="shared" si="4"/>
        <v>650</v>
      </c>
      <c r="S137" s="13">
        <v>63.375</v>
      </c>
      <c r="T137" s="13">
        <f t="shared" si="5"/>
        <v>126.75</v>
      </c>
      <c r="U137" s="14">
        <f t="shared" si="7"/>
        <v>56.584821428571423</v>
      </c>
      <c r="V137" s="14">
        <f t="shared" si="6"/>
        <v>113.16964285714285</v>
      </c>
    </row>
    <row r="138" spans="1:22" ht="100.05" customHeight="1" x14ac:dyDescent="0.45">
      <c r="A138" s="10"/>
      <c r="B138" s="10" t="s">
        <v>2017</v>
      </c>
      <c r="C138" s="10" t="s">
        <v>8</v>
      </c>
      <c r="D138" s="10" t="s">
        <v>2033</v>
      </c>
      <c r="E138" s="10" t="s">
        <v>130</v>
      </c>
      <c r="F138" s="10" t="s">
        <v>47</v>
      </c>
      <c r="G138" s="10" t="s">
        <v>6</v>
      </c>
      <c r="H138" s="10" t="s">
        <v>0</v>
      </c>
      <c r="I138" s="10" t="s">
        <v>133</v>
      </c>
      <c r="J138" s="10" t="s">
        <v>134</v>
      </c>
      <c r="K138" s="10" t="s">
        <v>136</v>
      </c>
      <c r="L138" s="10">
        <v>38</v>
      </c>
      <c r="M138" s="11">
        <v>2</v>
      </c>
      <c r="N138" s="10">
        <v>5</v>
      </c>
      <c r="O138" s="12">
        <v>2000053863025</v>
      </c>
      <c r="P138" s="12">
        <v>8058273829912</v>
      </c>
      <c r="Q138" s="13">
        <v>325</v>
      </c>
      <c r="R138" s="13">
        <f t="shared" si="4"/>
        <v>650</v>
      </c>
      <c r="S138" s="13">
        <v>63.375</v>
      </c>
      <c r="T138" s="13">
        <f t="shared" si="5"/>
        <v>126.75</v>
      </c>
      <c r="U138" s="14">
        <f t="shared" si="7"/>
        <v>56.584821428571423</v>
      </c>
      <c r="V138" s="14">
        <f t="shared" si="6"/>
        <v>113.16964285714285</v>
      </c>
    </row>
    <row r="139" spans="1:22" ht="31.5" x14ac:dyDescent="0.45">
      <c r="A139" s="10"/>
      <c r="B139" s="10" t="s">
        <v>2017</v>
      </c>
      <c r="C139" s="10" t="s">
        <v>8</v>
      </c>
      <c r="D139" s="10" t="s">
        <v>2033</v>
      </c>
      <c r="E139" s="10" t="s">
        <v>130</v>
      </c>
      <c r="F139" s="10" t="s">
        <v>47</v>
      </c>
      <c r="G139" s="10" t="s">
        <v>6</v>
      </c>
      <c r="H139" s="10" t="s">
        <v>0</v>
      </c>
      <c r="I139" s="10" t="s">
        <v>133</v>
      </c>
      <c r="J139" s="10" t="s">
        <v>134</v>
      </c>
      <c r="K139" s="10" t="s">
        <v>136</v>
      </c>
      <c r="L139" s="10">
        <v>40</v>
      </c>
      <c r="M139" s="11">
        <v>1</v>
      </c>
      <c r="N139" s="10" t="s">
        <v>2016</v>
      </c>
      <c r="O139" s="12">
        <v>2000053863032</v>
      </c>
      <c r="P139" s="12">
        <v>8058273829929</v>
      </c>
      <c r="Q139" s="13">
        <v>325</v>
      </c>
      <c r="R139" s="13">
        <f t="shared" si="4"/>
        <v>325</v>
      </c>
      <c r="S139" s="13">
        <v>63.375</v>
      </c>
      <c r="T139" s="13">
        <f t="shared" si="5"/>
        <v>63.375</v>
      </c>
      <c r="U139" s="14">
        <f t="shared" si="7"/>
        <v>56.584821428571423</v>
      </c>
      <c r="V139" s="14">
        <f t="shared" si="6"/>
        <v>56.584821428571423</v>
      </c>
    </row>
    <row r="140" spans="1:22" ht="31.5" x14ac:dyDescent="0.45">
      <c r="A140" s="10"/>
      <c r="B140" s="10" t="s">
        <v>2017</v>
      </c>
      <c r="C140" s="10" t="s">
        <v>8</v>
      </c>
      <c r="D140" s="10" t="s">
        <v>2033</v>
      </c>
      <c r="E140" s="10" t="s">
        <v>130</v>
      </c>
      <c r="F140" s="10" t="s">
        <v>47</v>
      </c>
      <c r="G140" s="10" t="s">
        <v>6</v>
      </c>
      <c r="H140" s="10" t="s">
        <v>0</v>
      </c>
      <c r="I140" s="10" t="s">
        <v>133</v>
      </c>
      <c r="J140" s="10" t="s">
        <v>134</v>
      </c>
      <c r="K140" s="10" t="s">
        <v>136</v>
      </c>
      <c r="L140" s="10">
        <v>42</v>
      </c>
      <c r="M140" s="11">
        <v>2</v>
      </c>
      <c r="N140" s="10" t="s">
        <v>2016</v>
      </c>
      <c r="O140" s="12">
        <v>2000053863049</v>
      </c>
      <c r="P140" s="12">
        <v>8058273829936</v>
      </c>
      <c r="Q140" s="13">
        <v>325</v>
      </c>
      <c r="R140" s="13">
        <f t="shared" si="4"/>
        <v>650</v>
      </c>
      <c r="S140" s="13">
        <v>63.375</v>
      </c>
      <c r="T140" s="13">
        <f t="shared" si="5"/>
        <v>126.75</v>
      </c>
      <c r="U140" s="14">
        <f t="shared" si="7"/>
        <v>56.584821428571423</v>
      </c>
      <c r="V140" s="14">
        <f t="shared" si="6"/>
        <v>113.16964285714285</v>
      </c>
    </row>
    <row r="141" spans="1:22" ht="100.05" customHeight="1" x14ac:dyDescent="0.45">
      <c r="A141" s="10"/>
      <c r="B141" s="10" t="s">
        <v>2017</v>
      </c>
      <c r="C141" s="10" t="s">
        <v>8</v>
      </c>
      <c r="D141" s="10" t="s">
        <v>2033</v>
      </c>
      <c r="E141" s="10" t="s">
        <v>139</v>
      </c>
      <c r="F141" s="10" t="s">
        <v>140</v>
      </c>
      <c r="G141" s="10" t="s">
        <v>6</v>
      </c>
      <c r="H141" s="10" t="s">
        <v>0</v>
      </c>
      <c r="I141" s="10" t="s">
        <v>137</v>
      </c>
      <c r="J141" s="10" t="s">
        <v>138</v>
      </c>
      <c r="K141" s="10" t="s">
        <v>79</v>
      </c>
      <c r="L141" s="10">
        <v>42</v>
      </c>
      <c r="M141" s="11">
        <v>1</v>
      </c>
      <c r="N141" s="10">
        <v>1</v>
      </c>
      <c r="O141" s="12">
        <v>2000053863520</v>
      </c>
      <c r="P141" s="12">
        <v>8058273800010</v>
      </c>
      <c r="Q141" s="13">
        <v>345</v>
      </c>
      <c r="R141" s="13">
        <f t="shared" si="4"/>
        <v>345</v>
      </c>
      <c r="S141" s="13">
        <v>67.275000000000006</v>
      </c>
      <c r="T141" s="13">
        <f t="shared" si="5"/>
        <v>67.275000000000006</v>
      </c>
      <c r="U141" s="14">
        <f t="shared" si="7"/>
        <v>60.066964285714285</v>
      </c>
      <c r="V141" s="14">
        <f t="shared" si="6"/>
        <v>60.066964285714285</v>
      </c>
    </row>
    <row r="142" spans="1:22" ht="100.05" customHeight="1" x14ac:dyDescent="0.45">
      <c r="A142" s="10"/>
      <c r="B142" s="10" t="s">
        <v>2017</v>
      </c>
      <c r="C142" s="10" t="s">
        <v>8</v>
      </c>
      <c r="D142" s="10" t="s">
        <v>2033</v>
      </c>
      <c r="E142" s="10" t="s">
        <v>139</v>
      </c>
      <c r="F142" s="10" t="s">
        <v>140</v>
      </c>
      <c r="G142" s="10" t="s">
        <v>6</v>
      </c>
      <c r="H142" s="10" t="s">
        <v>0</v>
      </c>
      <c r="I142" s="10" t="s">
        <v>137</v>
      </c>
      <c r="J142" s="10" t="s">
        <v>138</v>
      </c>
      <c r="K142" s="10" t="s">
        <v>135</v>
      </c>
      <c r="L142" s="10">
        <v>42</v>
      </c>
      <c r="M142" s="11">
        <v>1</v>
      </c>
      <c r="N142" s="10">
        <v>1</v>
      </c>
      <c r="O142" s="12">
        <v>2000053863681</v>
      </c>
      <c r="P142" s="12">
        <v>8058273856796</v>
      </c>
      <c r="Q142" s="13">
        <v>345</v>
      </c>
      <c r="R142" s="13">
        <f t="shared" si="4"/>
        <v>345</v>
      </c>
      <c r="S142" s="13">
        <v>67.275000000000006</v>
      </c>
      <c r="T142" s="13">
        <f t="shared" si="5"/>
        <v>67.275000000000006</v>
      </c>
      <c r="U142" s="14">
        <f t="shared" si="7"/>
        <v>60.066964285714285</v>
      </c>
      <c r="V142" s="14">
        <f t="shared" si="6"/>
        <v>60.066964285714285</v>
      </c>
    </row>
    <row r="143" spans="1:22" ht="100.05" customHeight="1" x14ac:dyDescent="0.45">
      <c r="A143" s="10"/>
      <c r="B143" s="10" t="s">
        <v>2017</v>
      </c>
      <c r="C143" s="10" t="s">
        <v>8</v>
      </c>
      <c r="D143" s="10" t="s">
        <v>2033</v>
      </c>
      <c r="E143" s="10" t="s">
        <v>139</v>
      </c>
      <c r="F143" s="10" t="s">
        <v>143</v>
      </c>
      <c r="G143" s="10" t="s">
        <v>6</v>
      </c>
      <c r="H143" s="10" t="s">
        <v>0</v>
      </c>
      <c r="I143" s="10" t="s">
        <v>141</v>
      </c>
      <c r="J143" s="10" t="s">
        <v>142</v>
      </c>
      <c r="K143" s="10" t="s">
        <v>144</v>
      </c>
      <c r="L143" s="10">
        <v>40</v>
      </c>
      <c r="M143" s="11">
        <v>2</v>
      </c>
      <c r="N143" s="10">
        <v>4</v>
      </c>
      <c r="O143" s="12">
        <v>8058273747858</v>
      </c>
      <c r="P143" s="12">
        <v>2000053863834</v>
      </c>
      <c r="Q143" s="13">
        <v>435</v>
      </c>
      <c r="R143" s="13">
        <f t="shared" ref="R143:R206" si="8">SUM(Q143*M143)</f>
        <v>870</v>
      </c>
      <c r="S143" s="13">
        <v>84.825000000000003</v>
      </c>
      <c r="T143" s="13">
        <f t="shared" ref="T143:T206" si="9">SUM(S143*M143)</f>
        <v>169.65</v>
      </c>
      <c r="U143" s="14">
        <f t="shared" si="7"/>
        <v>75.736607142857139</v>
      </c>
      <c r="V143" s="14">
        <f t="shared" ref="V143:V206" si="10">SUM(U143*M143)</f>
        <v>151.47321428571428</v>
      </c>
    </row>
    <row r="144" spans="1:22" ht="31.5" x14ac:dyDescent="0.45">
      <c r="A144" s="10"/>
      <c r="B144" s="10" t="s">
        <v>2017</v>
      </c>
      <c r="C144" s="10" t="s">
        <v>8</v>
      </c>
      <c r="D144" s="10" t="s">
        <v>2033</v>
      </c>
      <c r="E144" s="10" t="s">
        <v>139</v>
      </c>
      <c r="F144" s="10" t="s">
        <v>143</v>
      </c>
      <c r="G144" s="10" t="s">
        <v>6</v>
      </c>
      <c r="H144" s="10" t="s">
        <v>0</v>
      </c>
      <c r="I144" s="10" t="s">
        <v>141</v>
      </c>
      <c r="J144" s="10" t="s">
        <v>142</v>
      </c>
      <c r="K144" s="10" t="s">
        <v>144</v>
      </c>
      <c r="L144" s="10">
        <v>42</v>
      </c>
      <c r="M144" s="11">
        <v>2</v>
      </c>
      <c r="N144" s="10" t="s">
        <v>2016</v>
      </c>
      <c r="O144" s="12">
        <v>2000053863841</v>
      </c>
      <c r="P144" s="12">
        <v>8058273805657</v>
      </c>
      <c r="Q144" s="13">
        <v>435</v>
      </c>
      <c r="R144" s="13">
        <f t="shared" si="8"/>
        <v>870</v>
      </c>
      <c r="S144" s="13">
        <v>84.825000000000003</v>
      </c>
      <c r="T144" s="13">
        <f t="shared" si="9"/>
        <v>169.65</v>
      </c>
      <c r="U144" s="14">
        <f t="shared" ref="U144:U207" si="11">SUM(S144/1.12)</f>
        <v>75.736607142857139</v>
      </c>
      <c r="V144" s="14">
        <f t="shared" si="10"/>
        <v>151.47321428571428</v>
      </c>
    </row>
    <row r="145" spans="1:22" ht="100.05" customHeight="1" x14ac:dyDescent="0.45">
      <c r="A145" s="10"/>
      <c r="B145" s="10" t="s">
        <v>2017</v>
      </c>
      <c r="C145" s="10" t="s">
        <v>8</v>
      </c>
      <c r="D145" s="10" t="s">
        <v>2033</v>
      </c>
      <c r="E145" s="10" t="s">
        <v>147</v>
      </c>
      <c r="F145" s="10" t="s">
        <v>148</v>
      </c>
      <c r="G145" s="10" t="s">
        <v>6</v>
      </c>
      <c r="H145" s="10" t="s">
        <v>0</v>
      </c>
      <c r="I145" s="10" t="s">
        <v>145</v>
      </c>
      <c r="J145" s="10" t="s">
        <v>146</v>
      </c>
      <c r="K145" s="10" t="s">
        <v>149</v>
      </c>
      <c r="L145" s="10">
        <v>42</v>
      </c>
      <c r="M145" s="11">
        <v>1</v>
      </c>
      <c r="N145" s="10">
        <v>1</v>
      </c>
      <c r="O145" s="12">
        <v>2000053864008</v>
      </c>
      <c r="P145" s="12">
        <v>2058273108563</v>
      </c>
      <c r="Q145" s="13">
        <v>330</v>
      </c>
      <c r="R145" s="13">
        <f t="shared" si="8"/>
        <v>330</v>
      </c>
      <c r="S145" s="13">
        <v>64.350000000000009</v>
      </c>
      <c r="T145" s="13">
        <f t="shared" si="9"/>
        <v>64.350000000000009</v>
      </c>
      <c r="U145" s="14">
        <f t="shared" si="11"/>
        <v>57.455357142857146</v>
      </c>
      <c r="V145" s="14">
        <f t="shared" si="10"/>
        <v>57.455357142857146</v>
      </c>
    </row>
    <row r="146" spans="1:22" ht="100.05" customHeight="1" x14ac:dyDescent="0.45">
      <c r="A146" s="10"/>
      <c r="B146" s="10" t="s">
        <v>2017</v>
      </c>
      <c r="C146" s="10" t="s">
        <v>8</v>
      </c>
      <c r="D146" s="10" t="s">
        <v>2033</v>
      </c>
      <c r="E146" s="10" t="s">
        <v>139</v>
      </c>
      <c r="F146" s="10" t="s">
        <v>47</v>
      </c>
      <c r="G146" s="10" t="s">
        <v>6</v>
      </c>
      <c r="H146" s="10" t="s">
        <v>0</v>
      </c>
      <c r="I146" s="10" t="s">
        <v>150</v>
      </c>
      <c r="J146" s="10" t="s">
        <v>151</v>
      </c>
      <c r="K146" s="10" t="s">
        <v>85</v>
      </c>
      <c r="L146" s="10">
        <v>46</v>
      </c>
      <c r="M146" s="11">
        <v>1</v>
      </c>
      <c r="N146" s="10">
        <v>1</v>
      </c>
      <c r="O146" s="12">
        <v>2000053864183</v>
      </c>
      <c r="P146" s="12">
        <v>2058273156120</v>
      </c>
      <c r="Q146" s="13">
        <v>469</v>
      </c>
      <c r="R146" s="13">
        <f t="shared" si="8"/>
        <v>469</v>
      </c>
      <c r="S146" s="13">
        <v>91.454999999999998</v>
      </c>
      <c r="T146" s="13">
        <f t="shared" si="9"/>
        <v>91.454999999999998</v>
      </c>
      <c r="U146" s="14">
        <f t="shared" si="11"/>
        <v>81.656249999999986</v>
      </c>
      <c r="V146" s="14">
        <f t="shared" si="10"/>
        <v>81.656249999999986</v>
      </c>
    </row>
    <row r="147" spans="1:22" ht="100.05" customHeight="1" x14ac:dyDescent="0.45">
      <c r="A147" s="10"/>
      <c r="B147" s="10" t="s">
        <v>2017</v>
      </c>
      <c r="C147" s="10" t="s">
        <v>8</v>
      </c>
      <c r="D147" s="10" t="s">
        <v>2033</v>
      </c>
      <c r="E147" s="10" t="s">
        <v>154</v>
      </c>
      <c r="F147" s="10" t="s">
        <v>78</v>
      </c>
      <c r="G147" s="10" t="s">
        <v>6</v>
      </c>
      <c r="H147" s="10" t="s">
        <v>0</v>
      </c>
      <c r="I147" s="10" t="s">
        <v>152</v>
      </c>
      <c r="J147" s="10" t="s">
        <v>153</v>
      </c>
      <c r="K147" s="10" t="s">
        <v>155</v>
      </c>
      <c r="L147" s="10">
        <v>44</v>
      </c>
      <c r="M147" s="11">
        <v>1</v>
      </c>
      <c r="N147" s="10">
        <v>2</v>
      </c>
      <c r="O147" s="12">
        <v>2000053864497</v>
      </c>
      <c r="P147" s="12">
        <v>2058273401657</v>
      </c>
      <c r="Q147" s="13">
        <v>259</v>
      </c>
      <c r="R147" s="13">
        <f t="shared" si="8"/>
        <v>259</v>
      </c>
      <c r="S147" s="13">
        <v>50.505000000000003</v>
      </c>
      <c r="T147" s="13">
        <f t="shared" si="9"/>
        <v>50.505000000000003</v>
      </c>
      <c r="U147" s="14">
        <f t="shared" si="11"/>
        <v>45.09375</v>
      </c>
      <c r="V147" s="14">
        <f t="shared" si="10"/>
        <v>45.09375</v>
      </c>
    </row>
    <row r="148" spans="1:22" ht="31.5" x14ac:dyDescent="0.45">
      <c r="A148" s="10"/>
      <c r="B148" s="10" t="s">
        <v>2017</v>
      </c>
      <c r="C148" s="10" t="s">
        <v>8</v>
      </c>
      <c r="D148" s="10" t="s">
        <v>2033</v>
      </c>
      <c r="E148" s="10" t="s">
        <v>154</v>
      </c>
      <c r="F148" s="10" t="s">
        <v>78</v>
      </c>
      <c r="G148" s="10" t="s">
        <v>6</v>
      </c>
      <c r="H148" s="10" t="s">
        <v>0</v>
      </c>
      <c r="I148" s="10" t="s">
        <v>152</v>
      </c>
      <c r="J148" s="10" t="s">
        <v>153</v>
      </c>
      <c r="K148" s="10" t="s">
        <v>155</v>
      </c>
      <c r="L148" s="10">
        <v>46</v>
      </c>
      <c r="M148" s="11">
        <v>1</v>
      </c>
      <c r="N148" s="10" t="s">
        <v>2016</v>
      </c>
      <c r="O148" s="12">
        <v>2000053864503</v>
      </c>
      <c r="P148" s="12">
        <v>2058273401664</v>
      </c>
      <c r="Q148" s="13">
        <v>259</v>
      </c>
      <c r="R148" s="13">
        <f t="shared" si="8"/>
        <v>259</v>
      </c>
      <c r="S148" s="13">
        <v>50.505000000000003</v>
      </c>
      <c r="T148" s="13">
        <f t="shared" si="9"/>
        <v>50.505000000000003</v>
      </c>
      <c r="U148" s="14">
        <f t="shared" si="11"/>
        <v>45.09375</v>
      </c>
      <c r="V148" s="14">
        <f t="shared" si="10"/>
        <v>45.09375</v>
      </c>
    </row>
    <row r="149" spans="1:22" ht="100.05" customHeight="1" x14ac:dyDescent="0.45">
      <c r="A149" s="10"/>
      <c r="B149" s="10" t="s">
        <v>2017</v>
      </c>
      <c r="C149" s="10" t="s">
        <v>8</v>
      </c>
      <c r="D149" s="10" t="s">
        <v>2033</v>
      </c>
      <c r="E149" s="10" t="s">
        <v>158</v>
      </c>
      <c r="F149" s="10" t="s">
        <v>159</v>
      </c>
      <c r="G149" s="10" t="s">
        <v>6</v>
      </c>
      <c r="H149" s="10" t="s">
        <v>0</v>
      </c>
      <c r="I149" s="10" t="s">
        <v>156</v>
      </c>
      <c r="J149" s="10" t="s">
        <v>157</v>
      </c>
      <c r="K149" s="10" t="s">
        <v>160</v>
      </c>
      <c r="L149" s="10">
        <v>40</v>
      </c>
      <c r="M149" s="11">
        <v>2</v>
      </c>
      <c r="N149" s="10">
        <v>3</v>
      </c>
      <c r="O149" s="12">
        <v>2000053864633</v>
      </c>
      <c r="P149" s="12">
        <v>2058273284052</v>
      </c>
      <c r="Q149" s="13">
        <v>424</v>
      </c>
      <c r="R149" s="13">
        <f t="shared" si="8"/>
        <v>848</v>
      </c>
      <c r="S149" s="13">
        <v>82.68</v>
      </c>
      <c r="T149" s="13">
        <f t="shared" si="9"/>
        <v>165.36</v>
      </c>
      <c r="U149" s="14">
        <f t="shared" si="11"/>
        <v>73.821428571428569</v>
      </c>
      <c r="V149" s="14">
        <f t="shared" si="10"/>
        <v>147.64285714285714</v>
      </c>
    </row>
    <row r="150" spans="1:22" ht="31.5" x14ac:dyDescent="0.45">
      <c r="A150" s="10"/>
      <c r="B150" s="10" t="s">
        <v>2017</v>
      </c>
      <c r="C150" s="10" t="s">
        <v>8</v>
      </c>
      <c r="D150" s="10" t="s">
        <v>2033</v>
      </c>
      <c r="E150" s="10" t="s">
        <v>158</v>
      </c>
      <c r="F150" s="10" t="s">
        <v>159</v>
      </c>
      <c r="G150" s="10" t="s">
        <v>6</v>
      </c>
      <c r="H150" s="10" t="s">
        <v>0</v>
      </c>
      <c r="I150" s="10" t="s">
        <v>156</v>
      </c>
      <c r="J150" s="10" t="s">
        <v>157</v>
      </c>
      <c r="K150" s="10" t="s">
        <v>160</v>
      </c>
      <c r="L150" s="10">
        <v>42</v>
      </c>
      <c r="M150" s="11">
        <v>1</v>
      </c>
      <c r="N150" s="10" t="s">
        <v>2016</v>
      </c>
      <c r="O150" s="12">
        <v>2000053864640</v>
      </c>
      <c r="P150" s="12">
        <v>2058273363542</v>
      </c>
      <c r="Q150" s="13">
        <v>424</v>
      </c>
      <c r="R150" s="13">
        <f t="shared" si="8"/>
        <v>424</v>
      </c>
      <c r="S150" s="13">
        <v>82.68</v>
      </c>
      <c r="T150" s="13">
        <f t="shared" si="9"/>
        <v>82.68</v>
      </c>
      <c r="U150" s="14">
        <f t="shared" si="11"/>
        <v>73.821428571428569</v>
      </c>
      <c r="V150" s="14">
        <f t="shared" si="10"/>
        <v>73.821428571428569</v>
      </c>
    </row>
    <row r="151" spans="1:22" ht="100.05" customHeight="1" x14ac:dyDescent="0.45">
      <c r="A151" s="10"/>
      <c r="B151" s="10" t="s">
        <v>2017</v>
      </c>
      <c r="C151" s="10" t="s">
        <v>8</v>
      </c>
      <c r="D151" s="10" t="s">
        <v>2033</v>
      </c>
      <c r="E151" s="10" t="s">
        <v>163</v>
      </c>
      <c r="F151" s="10" t="s">
        <v>140</v>
      </c>
      <c r="G151" s="10" t="s">
        <v>6</v>
      </c>
      <c r="H151" s="10" t="s">
        <v>0</v>
      </c>
      <c r="I151" s="10" t="s">
        <v>161</v>
      </c>
      <c r="J151" s="10" t="s">
        <v>162</v>
      </c>
      <c r="K151" s="10" t="s">
        <v>85</v>
      </c>
      <c r="L151" s="10">
        <v>38</v>
      </c>
      <c r="M151" s="11">
        <v>1</v>
      </c>
      <c r="N151" s="10">
        <v>3</v>
      </c>
      <c r="O151" s="12">
        <v>2000053864787</v>
      </c>
      <c r="P151" s="12">
        <v>2058273440335</v>
      </c>
      <c r="Q151" s="13">
        <v>363</v>
      </c>
      <c r="R151" s="13">
        <f t="shared" si="8"/>
        <v>363</v>
      </c>
      <c r="S151" s="13">
        <v>70.785000000000011</v>
      </c>
      <c r="T151" s="13">
        <f t="shared" si="9"/>
        <v>70.785000000000011</v>
      </c>
      <c r="U151" s="14">
        <f t="shared" si="11"/>
        <v>63.200892857142861</v>
      </c>
      <c r="V151" s="14">
        <f t="shared" si="10"/>
        <v>63.200892857142861</v>
      </c>
    </row>
    <row r="152" spans="1:22" ht="31.5" x14ac:dyDescent="0.45">
      <c r="A152" s="10"/>
      <c r="B152" s="10" t="s">
        <v>2017</v>
      </c>
      <c r="C152" s="10" t="s">
        <v>8</v>
      </c>
      <c r="D152" s="10" t="s">
        <v>2033</v>
      </c>
      <c r="E152" s="10" t="s">
        <v>163</v>
      </c>
      <c r="F152" s="10" t="s">
        <v>140</v>
      </c>
      <c r="G152" s="10" t="s">
        <v>6</v>
      </c>
      <c r="H152" s="10" t="s">
        <v>0</v>
      </c>
      <c r="I152" s="10" t="s">
        <v>161</v>
      </c>
      <c r="J152" s="10" t="s">
        <v>162</v>
      </c>
      <c r="K152" s="10" t="s">
        <v>85</v>
      </c>
      <c r="L152" s="10">
        <v>40</v>
      </c>
      <c r="M152" s="11">
        <v>1</v>
      </c>
      <c r="N152" s="10" t="s">
        <v>2016</v>
      </c>
      <c r="O152" s="12">
        <v>2000053864794</v>
      </c>
      <c r="P152" s="12">
        <v>2058273440342</v>
      </c>
      <c r="Q152" s="13">
        <v>363</v>
      </c>
      <c r="R152" s="13">
        <f t="shared" si="8"/>
        <v>363</v>
      </c>
      <c r="S152" s="13">
        <v>70.785000000000011</v>
      </c>
      <c r="T152" s="13">
        <f t="shared" si="9"/>
        <v>70.785000000000011</v>
      </c>
      <c r="U152" s="14">
        <f t="shared" si="11"/>
        <v>63.200892857142861</v>
      </c>
      <c r="V152" s="14">
        <f t="shared" si="10"/>
        <v>63.200892857142861</v>
      </c>
    </row>
    <row r="153" spans="1:22" ht="31.5" x14ac:dyDescent="0.45">
      <c r="A153" s="10"/>
      <c r="B153" s="10" t="s">
        <v>2017</v>
      </c>
      <c r="C153" s="10" t="s">
        <v>8</v>
      </c>
      <c r="D153" s="10" t="s">
        <v>2033</v>
      </c>
      <c r="E153" s="10" t="s">
        <v>163</v>
      </c>
      <c r="F153" s="10" t="s">
        <v>140</v>
      </c>
      <c r="G153" s="10" t="s">
        <v>6</v>
      </c>
      <c r="H153" s="10" t="s">
        <v>0</v>
      </c>
      <c r="I153" s="10" t="s">
        <v>161</v>
      </c>
      <c r="J153" s="10" t="s">
        <v>162</v>
      </c>
      <c r="K153" s="10" t="s">
        <v>85</v>
      </c>
      <c r="L153" s="10">
        <v>42</v>
      </c>
      <c r="M153" s="11">
        <v>1</v>
      </c>
      <c r="N153" s="10" t="s">
        <v>2016</v>
      </c>
      <c r="O153" s="12">
        <v>2000053864800</v>
      </c>
      <c r="P153" s="12">
        <v>2058273440359</v>
      </c>
      <c r="Q153" s="13">
        <v>363</v>
      </c>
      <c r="R153" s="13">
        <f t="shared" si="8"/>
        <v>363</v>
      </c>
      <c r="S153" s="13">
        <v>70.785000000000011</v>
      </c>
      <c r="T153" s="13">
        <f t="shared" si="9"/>
        <v>70.785000000000011</v>
      </c>
      <c r="U153" s="14">
        <f t="shared" si="11"/>
        <v>63.200892857142861</v>
      </c>
      <c r="V153" s="14">
        <f t="shared" si="10"/>
        <v>63.200892857142861</v>
      </c>
    </row>
    <row r="154" spans="1:22" ht="100.05" customHeight="1" x14ac:dyDescent="0.45">
      <c r="A154" s="10"/>
      <c r="B154" s="10" t="s">
        <v>2017</v>
      </c>
      <c r="C154" s="10" t="s">
        <v>8</v>
      </c>
      <c r="D154" s="10" t="s">
        <v>2033</v>
      </c>
      <c r="E154" s="10" t="s">
        <v>163</v>
      </c>
      <c r="F154" s="10" t="s">
        <v>159</v>
      </c>
      <c r="G154" s="10" t="s">
        <v>6</v>
      </c>
      <c r="H154" s="10" t="s">
        <v>0</v>
      </c>
      <c r="I154" s="10" t="s">
        <v>164</v>
      </c>
      <c r="J154" s="10" t="s">
        <v>165</v>
      </c>
      <c r="K154" s="10" t="s">
        <v>160</v>
      </c>
      <c r="L154" s="10">
        <v>40</v>
      </c>
      <c r="M154" s="11">
        <v>3</v>
      </c>
      <c r="N154" s="10">
        <v>5</v>
      </c>
      <c r="O154" s="12">
        <v>2058273284045</v>
      </c>
      <c r="P154" s="12">
        <v>2000053864954</v>
      </c>
      <c r="Q154" s="13">
        <v>495</v>
      </c>
      <c r="R154" s="13">
        <f t="shared" si="8"/>
        <v>1485</v>
      </c>
      <c r="S154" s="13">
        <v>96.525000000000006</v>
      </c>
      <c r="T154" s="13">
        <f t="shared" si="9"/>
        <v>289.57500000000005</v>
      </c>
      <c r="U154" s="14">
        <f t="shared" si="11"/>
        <v>86.183035714285708</v>
      </c>
      <c r="V154" s="14">
        <f t="shared" si="10"/>
        <v>258.54910714285711</v>
      </c>
    </row>
    <row r="155" spans="1:22" ht="31.5" x14ac:dyDescent="0.45">
      <c r="A155" s="10"/>
      <c r="B155" s="10" t="s">
        <v>2017</v>
      </c>
      <c r="C155" s="10" t="s">
        <v>8</v>
      </c>
      <c r="D155" s="10" t="s">
        <v>2033</v>
      </c>
      <c r="E155" s="10" t="s">
        <v>163</v>
      </c>
      <c r="F155" s="10" t="s">
        <v>159</v>
      </c>
      <c r="G155" s="10" t="s">
        <v>6</v>
      </c>
      <c r="H155" s="10" t="s">
        <v>0</v>
      </c>
      <c r="I155" s="10" t="s">
        <v>164</v>
      </c>
      <c r="J155" s="10" t="s">
        <v>165</v>
      </c>
      <c r="K155" s="10" t="s">
        <v>160</v>
      </c>
      <c r="L155" s="10">
        <v>42</v>
      </c>
      <c r="M155" s="11">
        <v>1</v>
      </c>
      <c r="N155" s="10" t="s">
        <v>2016</v>
      </c>
      <c r="O155" s="12">
        <v>2000053864961</v>
      </c>
      <c r="P155" s="12">
        <v>2058273441141</v>
      </c>
      <c r="Q155" s="13">
        <v>495</v>
      </c>
      <c r="R155" s="13">
        <f t="shared" si="8"/>
        <v>495</v>
      </c>
      <c r="S155" s="13">
        <v>96.525000000000006</v>
      </c>
      <c r="T155" s="13">
        <f t="shared" si="9"/>
        <v>96.525000000000006</v>
      </c>
      <c r="U155" s="14">
        <f t="shared" si="11"/>
        <v>86.183035714285708</v>
      </c>
      <c r="V155" s="14">
        <f t="shared" si="10"/>
        <v>86.183035714285708</v>
      </c>
    </row>
    <row r="156" spans="1:22" ht="31.5" x14ac:dyDescent="0.45">
      <c r="A156" s="10"/>
      <c r="B156" s="10" t="s">
        <v>2017</v>
      </c>
      <c r="C156" s="10" t="s">
        <v>8</v>
      </c>
      <c r="D156" s="10" t="s">
        <v>2033</v>
      </c>
      <c r="E156" s="10" t="s">
        <v>163</v>
      </c>
      <c r="F156" s="10" t="s">
        <v>159</v>
      </c>
      <c r="G156" s="10" t="s">
        <v>6</v>
      </c>
      <c r="H156" s="10" t="s">
        <v>0</v>
      </c>
      <c r="I156" s="10" t="s">
        <v>164</v>
      </c>
      <c r="J156" s="10" t="s">
        <v>165</v>
      </c>
      <c r="K156" s="10" t="s">
        <v>160</v>
      </c>
      <c r="L156" s="10">
        <v>44</v>
      </c>
      <c r="M156" s="11">
        <v>1</v>
      </c>
      <c r="N156" s="10" t="s">
        <v>2016</v>
      </c>
      <c r="O156" s="12">
        <v>2000053864978</v>
      </c>
      <c r="P156" s="12">
        <v>2058273441158</v>
      </c>
      <c r="Q156" s="13">
        <v>495</v>
      </c>
      <c r="R156" s="13">
        <f t="shared" si="8"/>
        <v>495</v>
      </c>
      <c r="S156" s="13">
        <v>96.525000000000006</v>
      </c>
      <c r="T156" s="13">
        <f t="shared" si="9"/>
        <v>96.525000000000006</v>
      </c>
      <c r="U156" s="14">
        <f t="shared" si="11"/>
        <v>86.183035714285708</v>
      </c>
      <c r="V156" s="14">
        <f t="shared" si="10"/>
        <v>86.183035714285708</v>
      </c>
    </row>
    <row r="157" spans="1:22" ht="100.05" customHeight="1" x14ac:dyDescent="0.45">
      <c r="A157" s="10"/>
      <c r="B157" s="10" t="s">
        <v>2017</v>
      </c>
      <c r="C157" s="10" t="s">
        <v>8</v>
      </c>
      <c r="D157" s="10" t="s">
        <v>2033</v>
      </c>
      <c r="E157" s="10" t="s">
        <v>168</v>
      </c>
      <c r="F157" s="10" t="s">
        <v>169</v>
      </c>
      <c r="G157" s="10" t="s">
        <v>6</v>
      </c>
      <c r="H157" s="10" t="s">
        <v>0</v>
      </c>
      <c r="I157" s="10" t="s">
        <v>166</v>
      </c>
      <c r="J157" s="10" t="s">
        <v>167</v>
      </c>
      <c r="K157" s="10" t="s">
        <v>170</v>
      </c>
      <c r="L157" s="10">
        <v>38</v>
      </c>
      <c r="M157" s="11">
        <v>1</v>
      </c>
      <c r="N157" s="10">
        <v>9</v>
      </c>
      <c r="O157" s="12">
        <v>2000053865104</v>
      </c>
      <c r="P157" s="12">
        <v>2058273426681</v>
      </c>
      <c r="Q157" s="13">
        <v>1716</v>
      </c>
      <c r="R157" s="13">
        <f t="shared" si="8"/>
        <v>1716</v>
      </c>
      <c r="S157" s="13">
        <v>334.62</v>
      </c>
      <c r="T157" s="13">
        <f t="shared" si="9"/>
        <v>334.62</v>
      </c>
      <c r="U157" s="14">
        <f t="shared" si="11"/>
        <v>298.76785714285711</v>
      </c>
      <c r="V157" s="14">
        <f t="shared" si="10"/>
        <v>298.76785714285711</v>
      </c>
    </row>
    <row r="158" spans="1:22" ht="31.5" x14ac:dyDescent="0.45">
      <c r="A158" s="10"/>
      <c r="B158" s="10" t="s">
        <v>2017</v>
      </c>
      <c r="C158" s="10" t="s">
        <v>8</v>
      </c>
      <c r="D158" s="10" t="s">
        <v>2033</v>
      </c>
      <c r="E158" s="10" t="s">
        <v>168</v>
      </c>
      <c r="F158" s="10" t="s">
        <v>169</v>
      </c>
      <c r="G158" s="10" t="s">
        <v>6</v>
      </c>
      <c r="H158" s="10" t="s">
        <v>0</v>
      </c>
      <c r="I158" s="10" t="s">
        <v>166</v>
      </c>
      <c r="J158" s="10" t="s">
        <v>167</v>
      </c>
      <c r="K158" s="10" t="s">
        <v>170</v>
      </c>
      <c r="L158" s="10">
        <v>40</v>
      </c>
      <c r="M158" s="11">
        <v>5</v>
      </c>
      <c r="N158" s="10" t="s">
        <v>2016</v>
      </c>
      <c r="O158" s="12">
        <v>2000053865111</v>
      </c>
      <c r="P158" s="12">
        <v>2058273283222</v>
      </c>
      <c r="Q158" s="13">
        <v>1716</v>
      </c>
      <c r="R158" s="13">
        <f t="shared" si="8"/>
        <v>8580</v>
      </c>
      <c r="S158" s="13">
        <v>334.62</v>
      </c>
      <c r="T158" s="13">
        <f t="shared" si="9"/>
        <v>1673.1</v>
      </c>
      <c r="U158" s="14">
        <f t="shared" si="11"/>
        <v>298.76785714285711</v>
      </c>
      <c r="V158" s="14">
        <f t="shared" si="10"/>
        <v>1493.8392857142856</v>
      </c>
    </row>
    <row r="159" spans="1:22" ht="31.5" x14ac:dyDescent="0.45">
      <c r="A159" s="10"/>
      <c r="B159" s="10" t="s">
        <v>2017</v>
      </c>
      <c r="C159" s="10" t="s">
        <v>8</v>
      </c>
      <c r="D159" s="10" t="s">
        <v>2033</v>
      </c>
      <c r="E159" s="10" t="s">
        <v>168</v>
      </c>
      <c r="F159" s="10" t="s">
        <v>169</v>
      </c>
      <c r="G159" s="10" t="s">
        <v>6</v>
      </c>
      <c r="H159" s="10" t="s">
        <v>0</v>
      </c>
      <c r="I159" s="10" t="s">
        <v>166</v>
      </c>
      <c r="J159" s="10" t="s">
        <v>167</v>
      </c>
      <c r="K159" s="10" t="s">
        <v>170</v>
      </c>
      <c r="L159" s="10">
        <v>42</v>
      </c>
      <c r="M159" s="11">
        <v>3</v>
      </c>
      <c r="N159" s="10" t="s">
        <v>2016</v>
      </c>
      <c r="O159" s="12">
        <v>2000053865128</v>
      </c>
      <c r="P159" s="12">
        <v>2058273426698</v>
      </c>
      <c r="Q159" s="13">
        <v>1716</v>
      </c>
      <c r="R159" s="13">
        <f t="shared" si="8"/>
        <v>5148</v>
      </c>
      <c r="S159" s="13">
        <v>334.62</v>
      </c>
      <c r="T159" s="13">
        <f t="shared" si="9"/>
        <v>1003.86</v>
      </c>
      <c r="U159" s="14">
        <f t="shared" si="11"/>
        <v>298.76785714285711</v>
      </c>
      <c r="V159" s="14">
        <f t="shared" si="10"/>
        <v>896.30357142857133</v>
      </c>
    </row>
    <row r="160" spans="1:22" ht="100.05" customHeight="1" x14ac:dyDescent="0.45">
      <c r="A160" s="10"/>
      <c r="B160" s="10" t="s">
        <v>2017</v>
      </c>
      <c r="C160" s="10" t="s">
        <v>8</v>
      </c>
      <c r="D160" s="10" t="s">
        <v>2033</v>
      </c>
      <c r="E160" s="10" t="s">
        <v>173</v>
      </c>
      <c r="F160" s="10" t="s">
        <v>78</v>
      </c>
      <c r="G160" s="10" t="s">
        <v>6</v>
      </c>
      <c r="H160" s="10" t="s">
        <v>0</v>
      </c>
      <c r="I160" s="10" t="s">
        <v>171</v>
      </c>
      <c r="J160" s="10" t="s">
        <v>172</v>
      </c>
      <c r="K160" s="10" t="s">
        <v>174</v>
      </c>
      <c r="L160" s="10" t="s">
        <v>16</v>
      </c>
      <c r="M160" s="11">
        <v>4</v>
      </c>
      <c r="N160" s="10">
        <v>11</v>
      </c>
      <c r="O160" s="12">
        <v>2000053865463</v>
      </c>
      <c r="P160" s="12">
        <v>8058273774496</v>
      </c>
      <c r="Q160" s="13">
        <v>495</v>
      </c>
      <c r="R160" s="13">
        <f t="shared" si="8"/>
        <v>1980</v>
      </c>
      <c r="S160" s="13">
        <v>96.525000000000006</v>
      </c>
      <c r="T160" s="13">
        <f t="shared" si="9"/>
        <v>386.1</v>
      </c>
      <c r="U160" s="14">
        <f t="shared" si="11"/>
        <v>86.183035714285708</v>
      </c>
      <c r="V160" s="14">
        <f t="shared" si="10"/>
        <v>344.73214285714283</v>
      </c>
    </row>
    <row r="161" spans="1:22" ht="31.5" x14ac:dyDescent="0.45">
      <c r="A161" s="10"/>
      <c r="B161" s="10" t="s">
        <v>2017</v>
      </c>
      <c r="C161" s="10" t="s">
        <v>8</v>
      </c>
      <c r="D161" s="10" t="s">
        <v>2033</v>
      </c>
      <c r="E161" s="10" t="s">
        <v>173</v>
      </c>
      <c r="F161" s="10" t="s">
        <v>78</v>
      </c>
      <c r="G161" s="10" t="s">
        <v>6</v>
      </c>
      <c r="H161" s="10" t="s">
        <v>0</v>
      </c>
      <c r="I161" s="10" t="s">
        <v>171</v>
      </c>
      <c r="J161" s="10" t="s">
        <v>172</v>
      </c>
      <c r="K161" s="10" t="s">
        <v>174</v>
      </c>
      <c r="L161" s="10" t="s">
        <v>13</v>
      </c>
      <c r="M161" s="11">
        <v>4</v>
      </c>
      <c r="N161" s="10" t="s">
        <v>2016</v>
      </c>
      <c r="O161" s="12">
        <v>2000053865470</v>
      </c>
      <c r="P161" s="12">
        <v>8058273774502</v>
      </c>
      <c r="Q161" s="13">
        <v>495</v>
      </c>
      <c r="R161" s="13">
        <f t="shared" si="8"/>
        <v>1980</v>
      </c>
      <c r="S161" s="13">
        <v>96.525000000000006</v>
      </c>
      <c r="T161" s="13">
        <f t="shared" si="9"/>
        <v>386.1</v>
      </c>
      <c r="U161" s="14">
        <f t="shared" si="11"/>
        <v>86.183035714285708</v>
      </c>
      <c r="V161" s="14">
        <f t="shared" si="10"/>
        <v>344.73214285714283</v>
      </c>
    </row>
    <row r="162" spans="1:22" ht="31.5" x14ac:dyDescent="0.45">
      <c r="A162" s="10"/>
      <c r="B162" s="10" t="s">
        <v>2017</v>
      </c>
      <c r="C162" s="10" t="s">
        <v>8</v>
      </c>
      <c r="D162" s="10" t="s">
        <v>2033</v>
      </c>
      <c r="E162" s="10" t="s">
        <v>173</v>
      </c>
      <c r="F162" s="10" t="s">
        <v>78</v>
      </c>
      <c r="G162" s="10" t="s">
        <v>6</v>
      </c>
      <c r="H162" s="10" t="s">
        <v>0</v>
      </c>
      <c r="I162" s="10" t="s">
        <v>171</v>
      </c>
      <c r="J162" s="10" t="s">
        <v>172</v>
      </c>
      <c r="K162" s="10" t="s">
        <v>174</v>
      </c>
      <c r="L162" s="10" t="s">
        <v>14</v>
      </c>
      <c r="M162" s="11">
        <v>3</v>
      </c>
      <c r="N162" s="10" t="s">
        <v>2016</v>
      </c>
      <c r="O162" s="12">
        <v>2000053865487</v>
      </c>
      <c r="P162" s="12">
        <v>8058273774519</v>
      </c>
      <c r="Q162" s="13">
        <v>495</v>
      </c>
      <c r="R162" s="13">
        <f t="shared" si="8"/>
        <v>1485</v>
      </c>
      <c r="S162" s="13">
        <v>96.525000000000006</v>
      </c>
      <c r="T162" s="13">
        <f t="shared" si="9"/>
        <v>289.57500000000005</v>
      </c>
      <c r="U162" s="14">
        <f t="shared" si="11"/>
        <v>86.183035714285708</v>
      </c>
      <c r="V162" s="14">
        <f t="shared" si="10"/>
        <v>258.54910714285711</v>
      </c>
    </row>
    <row r="163" spans="1:22" ht="100.05" customHeight="1" x14ac:dyDescent="0.45">
      <c r="A163" s="10"/>
      <c r="B163" s="10" t="s">
        <v>2017</v>
      </c>
      <c r="C163" s="10" t="s">
        <v>8</v>
      </c>
      <c r="D163" s="10" t="s">
        <v>2033</v>
      </c>
      <c r="E163" s="10" t="s">
        <v>173</v>
      </c>
      <c r="F163" s="10" t="s">
        <v>78</v>
      </c>
      <c r="G163" s="10" t="s">
        <v>6</v>
      </c>
      <c r="H163" s="10" t="s">
        <v>0</v>
      </c>
      <c r="I163" s="10" t="s">
        <v>171</v>
      </c>
      <c r="J163" s="10" t="s">
        <v>172</v>
      </c>
      <c r="K163" s="10" t="s">
        <v>175</v>
      </c>
      <c r="L163" s="10" t="s">
        <v>16</v>
      </c>
      <c r="M163" s="11">
        <v>1</v>
      </c>
      <c r="N163" s="10">
        <v>5</v>
      </c>
      <c r="O163" s="12">
        <v>2000053866064</v>
      </c>
      <c r="P163" s="12">
        <v>8058273774533</v>
      </c>
      <c r="Q163" s="13">
        <v>495</v>
      </c>
      <c r="R163" s="13">
        <f t="shared" si="8"/>
        <v>495</v>
      </c>
      <c r="S163" s="13">
        <v>96.525000000000006</v>
      </c>
      <c r="T163" s="13">
        <f t="shared" si="9"/>
        <v>96.525000000000006</v>
      </c>
      <c r="U163" s="14">
        <f t="shared" si="11"/>
        <v>86.183035714285708</v>
      </c>
      <c r="V163" s="14">
        <f t="shared" si="10"/>
        <v>86.183035714285708</v>
      </c>
    </row>
    <row r="164" spans="1:22" ht="31.5" x14ac:dyDescent="0.45">
      <c r="A164" s="10"/>
      <c r="B164" s="10" t="s">
        <v>2017</v>
      </c>
      <c r="C164" s="10" t="s">
        <v>8</v>
      </c>
      <c r="D164" s="10" t="s">
        <v>2033</v>
      </c>
      <c r="E164" s="10" t="s">
        <v>173</v>
      </c>
      <c r="F164" s="10" t="s">
        <v>78</v>
      </c>
      <c r="G164" s="10" t="s">
        <v>6</v>
      </c>
      <c r="H164" s="10" t="s">
        <v>0</v>
      </c>
      <c r="I164" s="10" t="s">
        <v>171</v>
      </c>
      <c r="J164" s="10" t="s">
        <v>172</v>
      </c>
      <c r="K164" s="10" t="s">
        <v>175</v>
      </c>
      <c r="L164" s="10" t="s">
        <v>13</v>
      </c>
      <c r="M164" s="11">
        <v>3</v>
      </c>
      <c r="N164" s="10" t="s">
        <v>2016</v>
      </c>
      <c r="O164" s="12">
        <v>2000053866071</v>
      </c>
      <c r="P164" s="12">
        <v>8058273774540</v>
      </c>
      <c r="Q164" s="13">
        <v>495</v>
      </c>
      <c r="R164" s="13">
        <f t="shared" si="8"/>
        <v>1485</v>
      </c>
      <c r="S164" s="13">
        <v>96.525000000000006</v>
      </c>
      <c r="T164" s="13">
        <f t="shared" si="9"/>
        <v>289.57500000000005</v>
      </c>
      <c r="U164" s="14">
        <f t="shared" si="11"/>
        <v>86.183035714285708</v>
      </c>
      <c r="V164" s="14">
        <f t="shared" si="10"/>
        <v>258.54910714285711</v>
      </c>
    </row>
    <row r="165" spans="1:22" ht="31.5" x14ac:dyDescent="0.45">
      <c r="A165" s="10"/>
      <c r="B165" s="10" t="s">
        <v>2017</v>
      </c>
      <c r="C165" s="10" t="s">
        <v>8</v>
      </c>
      <c r="D165" s="10" t="s">
        <v>2033</v>
      </c>
      <c r="E165" s="10" t="s">
        <v>173</v>
      </c>
      <c r="F165" s="10" t="s">
        <v>78</v>
      </c>
      <c r="G165" s="10" t="s">
        <v>6</v>
      </c>
      <c r="H165" s="10" t="s">
        <v>0</v>
      </c>
      <c r="I165" s="10" t="s">
        <v>171</v>
      </c>
      <c r="J165" s="10" t="s">
        <v>172</v>
      </c>
      <c r="K165" s="10" t="s">
        <v>175</v>
      </c>
      <c r="L165" s="10" t="s">
        <v>14</v>
      </c>
      <c r="M165" s="11">
        <v>1</v>
      </c>
      <c r="N165" s="10" t="s">
        <v>2016</v>
      </c>
      <c r="O165" s="12">
        <v>2000053866088</v>
      </c>
      <c r="P165" s="12">
        <v>8058273774557</v>
      </c>
      <c r="Q165" s="13">
        <v>495</v>
      </c>
      <c r="R165" s="13">
        <f t="shared" si="8"/>
        <v>495</v>
      </c>
      <c r="S165" s="13">
        <v>96.525000000000006</v>
      </c>
      <c r="T165" s="13">
        <f t="shared" si="9"/>
        <v>96.525000000000006</v>
      </c>
      <c r="U165" s="14">
        <f t="shared" si="11"/>
        <v>86.183035714285708</v>
      </c>
      <c r="V165" s="14">
        <f t="shared" si="10"/>
        <v>86.183035714285708</v>
      </c>
    </row>
    <row r="166" spans="1:22" ht="100.05" customHeight="1" x14ac:dyDescent="0.45">
      <c r="A166" s="10"/>
      <c r="B166" s="10" t="s">
        <v>2017</v>
      </c>
      <c r="C166" s="10" t="s">
        <v>8</v>
      </c>
      <c r="D166" s="10" t="s">
        <v>2033</v>
      </c>
      <c r="E166" s="10" t="s">
        <v>173</v>
      </c>
      <c r="F166" s="10" t="s">
        <v>78</v>
      </c>
      <c r="G166" s="10" t="s">
        <v>6</v>
      </c>
      <c r="H166" s="10" t="s">
        <v>0</v>
      </c>
      <c r="I166" s="10" t="s">
        <v>171</v>
      </c>
      <c r="J166" s="10" t="s">
        <v>172</v>
      </c>
      <c r="K166" s="10" t="s">
        <v>86</v>
      </c>
      <c r="L166" s="10" t="s">
        <v>16</v>
      </c>
      <c r="M166" s="11">
        <v>1</v>
      </c>
      <c r="N166" s="10">
        <v>4</v>
      </c>
      <c r="O166" s="12">
        <v>2000053865364</v>
      </c>
      <c r="P166" s="12">
        <v>8058273514023</v>
      </c>
      <c r="Q166" s="13">
        <v>495</v>
      </c>
      <c r="R166" s="13">
        <f t="shared" si="8"/>
        <v>495</v>
      </c>
      <c r="S166" s="13">
        <v>96.525000000000006</v>
      </c>
      <c r="T166" s="13">
        <f t="shared" si="9"/>
        <v>96.525000000000006</v>
      </c>
      <c r="U166" s="14">
        <f t="shared" si="11"/>
        <v>86.183035714285708</v>
      </c>
      <c r="V166" s="14">
        <f t="shared" si="10"/>
        <v>86.183035714285708</v>
      </c>
    </row>
    <row r="167" spans="1:22" ht="31.5" x14ac:dyDescent="0.45">
      <c r="A167" s="10"/>
      <c r="B167" s="10" t="s">
        <v>2017</v>
      </c>
      <c r="C167" s="10" t="s">
        <v>8</v>
      </c>
      <c r="D167" s="10" t="s">
        <v>2033</v>
      </c>
      <c r="E167" s="10" t="s">
        <v>173</v>
      </c>
      <c r="F167" s="10" t="s">
        <v>78</v>
      </c>
      <c r="G167" s="10" t="s">
        <v>6</v>
      </c>
      <c r="H167" s="10" t="s">
        <v>0</v>
      </c>
      <c r="I167" s="10" t="s">
        <v>171</v>
      </c>
      <c r="J167" s="10" t="s">
        <v>172</v>
      </c>
      <c r="K167" s="10" t="s">
        <v>86</v>
      </c>
      <c r="L167" s="10" t="s">
        <v>13</v>
      </c>
      <c r="M167" s="11">
        <v>2</v>
      </c>
      <c r="N167" s="10" t="s">
        <v>2016</v>
      </c>
      <c r="O167" s="12">
        <v>2000053865371</v>
      </c>
      <c r="P167" s="12">
        <v>8058273514030</v>
      </c>
      <c r="Q167" s="13">
        <v>495</v>
      </c>
      <c r="R167" s="13">
        <f t="shared" si="8"/>
        <v>990</v>
      </c>
      <c r="S167" s="13">
        <v>96.525000000000006</v>
      </c>
      <c r="T167" s="13">
        <f t="shared" si="9"/>
        <v>193.05</v>
      </c>
      <c r="U167" s="14">
        <f t="shared" si="11"/>
        <v>86.183035714285708</v>
      </c>
      <c r="V167" s="14">
        <f t="shared" si="10"/>
        <v>172.36607142857142</v>
      </c>
    </row>
    <row r="168" spans="1:22" ht="31.5" x14ac:dyDescent="0.45">
      <c r="A168" s="10"/>
      <c r="B168" s="10" t="s">
        <v>2017</v>
      </c>
      <c r="C168" s="10" t="s">
        <v>8</v>
      </c>
      <c r="D168" s="10" t="s">
        <v>2033</v>
      </c>
      <c r="E168" s="10" t="s">
        <v>173</v>
      </c>
      <c r="F168" s="10" t="s">
        <v>78</v>
      </c>
      <c r="G168" s="10" t="s">
        <v>6</v>
      </c>
      <c r="H168" s="10" t="s">
        <v>0</v>
      </c>
      <c r="I168" s="10" t="s">
        <v>171</v>
      </c>
      <c r="J168" s="10" t="s">
        <v>172</v>
      </c>
      <c r="K168" s="10" t="s">
        <v>86</v>
      </c>
      <c r="L168" s="10" t="s">
        <v>14</v>
      </c>
      <c r="M168" s="11">
        <v>1</v>
      </c>
      <c r="N168" s="10" t="s">
        <v>2016</v>
      </c>
      <c r="O168" s="12">
        <v>2000053865388</v>
      </c>
      <c r="P168" s="12">
        <v>8058273514047</v>
      </c>
      <c r="Q168" s="13">
        <v>495</v>
      </c>
      <c r="R168" s="13">
        <f t="shared" si="8"/>
        <v>495</v>
      </c>
      <c r="S168" s="13">
        <v>96.525000000000006</v>
      </c>
      <c r="T168" s="13">
        <f t="shared" si="9"/>
        <v>96.525000000000006</v>
      </c>
      <c r="U168" s="14">
        <f t="shared" si="11"/>
        <v>86.183035714285708</v>
      </c>
      <c r="V168" s="14">
        <f t="shared" si="10"/>
        <v>86.183035714285708</v>
      </c>
    </row>
    <row r="169" spans="1:22" ht="100.05" customHeight="1" x14ac:dyDescent="0.45">
      <c r="A169" s="10"/>
      <c r="B169" s="10" t="s">
        <v>2017</v>
      </c>
      <c r="C169" s="10" t="s">
        <v>8</v>
      </c>
      <c r="D169" s="10" t="s">
        <v>2033</v>
      </c>
      <c r="E169" s="10" t="s">
        <v>173</v>
      </c>
      <c r="F169" s="10" t="s">
        <v>78</v>
      </c>
      <c r="G169" s="10" t="s">
        <v>6</v>
      </c>
      <c r="H169" s="10" t="s">
        <v>0</v>
      </c>
      <c r="I169" s="10" t="s">
        <v>171</v>
      </c>
      <c r="J169" s="10" t="s">
        <v>172</v>
      </c>
      <c r="K169" s="10" t="s">
        <v>176</v>
      </c>
      <c r="L169" s="10" t="s">
        <v>16</v>
      </c>
      <c r="M169" s="11">
        <v>2</v>
      </c>
      <c r="N169" s="10">
        <v>3</v>
      </c>
      <c r="O169" s="12">
        <v>2000053865968</v>
      </c>
      <c r="P169" s="12">
        <v>8058273513903</v>
      </c>
      <c r="Q169" s="13">
        <v>495</v>
      </c>
      <c r="R169" s="13">
        <f t="shared" si="8"/>
        <v>990</v>
      </c>
      <c r="S169" s="13">
        <v>96.525000000000006</v>
      </c>
      <c r="T169" s="13">
        <f t="shared" si="9"/>
        <v>193.05</v>
      </c>
      <c r="U169" s="14">
        <f t="shared" si="11"/>
        <v>86.183035714285708</v>
      </c>
      <c r="V169" s="14">
        <f t="shared" si="10"/>
        <v>172.36607142857142</v>
      </c>
    </row>
    <row r="170" spans="1:22" ht="31.5" x14ac:dyDescent="0.45">
      <c r="A170" s="10"/>
      <c r="B170" s="10" t="s">
        <v>2017</v>
      </c>
      <c r="C170" s="10" t="s">
        <v>8</v>
      </c>
      <c r="D170" s="10" t="s">
        <v>2033</v>
      </c>
      <c r="E170" s="10" t="s">
        <v>173</v>
      </c>
      <c r="F170" s="10" t="s">
        <v>78</v>
      </c>
      <c r="G170" s="10" t="s">
        <v>6</v>
      </c>
      <c r="H170" s="10" t="s">
        <v>0</v>
      </c>
      <c r="I170" s="10" t="s">
        <v>171</v>
      </c>
      <c r="J170" s="10" t="s">
        <v>172</v>
      </c>
      <c r="K170" s="10" t="s">
        <v>176</v>
      </c>
      <c r="L170" s="10" t="s">
        <v>13</v>
      </c>
      <c r="M170" s="11">
        <v>1</v>
      </c>
      <c r="N170" s="10" t="s">
        <v>2016</v>
      </c>
      <c r="O170" s="12">
        <v>2000053865975</v>
      </c>
      <c r="P170" s="12">
        <v>8058273513910</v>
      </c>
      <c r="Q170" s="13">
        <v>495</v>
      </c>
      <c r="R170" s="13">
        <f t="shared" si="8"/>
        <v>495</v>
      </c>
      <c r="S170" s="13">
        <v>96.525000000000006</v>
      </c>
      <c r="T170" s="13">
        <f t="shared" si="9"/>
        <v>96.525000000000006</v>
      </c>
      <c r="U170" s="14">
        <f t="shared" si="11"/>
        <v>86.183035714285708</v>
      </c>
      <c r="V170" s="14">
        <f t="shared" si="10"/>
        <v>86.183035714285708</v>
      </c>
    </row>
    <row r="171" spans="1:22" ht="100.05" customHeight="1" x14ac:dyDescent="0.45">
      <c r="A171" s="10"/>
      <c r="B171" s="10" t="s">
        <v>2017</v>
      </c>
      <c r="C171" s="10" t="s">
        <v>8</v>
      </c>
      <c r="D171" s="10" t="s">
        <v>2033</v>
      </c>
      <c r="E171" s="10" t="s">
        <v>173</v>
      </c>
      <c r="F171" s="10" t="s">
        <v>78</v>
      </c>
      <c r="G171" s="10" t="s">
        <v>6</v>
      </c>
      <c r="H171" s="10" t="s">
        <v>0</v>
      </c>
      <c r="I171" s="10" t="s">
        <v>171</v>
      </c>
      <c r="J171" s="10" t="s">
        <v>172</v>
      </c>
      <c r="K171" s="10" t="s">
        <v>177</v>
      </c>
      <c r="L171" s="10" t="s">
        <v>16</v>
      </c>
      <c r="M171" s="11">
        <v>2</v>
      </c>
      <c r="N171" s="10">
        <v>3</v>
      </c>
      <c r="O171" s="12">
        <v>2000053865760</v>
      </c>
      <c r="P171" s="12">
        <v>8058273513965</v>
      </c>
      <c r="Q171" s="13">
        <v>495</v>
      </c>
      <c r="R171" s="13">
        <f t="shared" si="8"/>
        <v>990</v>
      </c>
      <c r="S171" s="13">
        <v>96.525000000000006</v>
      </c>
      <c r="T171" s="13">
        <f t="shared" si="9"/>
        <v>193.05</v>
      </c>
      <c r="U171" s="14">
        <f t="shared" si="11"/>
        <v>86.183035714285708</v>
      </c>
      <c r="V171" s="14">
        <f t="shared" si="10"/>
        <v>172.36607142857142</v>
      </c>
    </row>
    <row r="172" spans="1:22" ht="31.5" x14ac:dyDescent="0.45">
      <c r="A172" s="10"/>
      <c r="B172" s="10" t="s">
        <v>2017</v>
      </c>
      <c r="C172" s="10" t="s">
        <v>8</v>
      </c>
      <c r="D172" s="10" t="s">
        <v>2033</v>
      </c>
      <c r="E172" s="10" t="s">
        <v>173</v>
      </c>
      <c r="F172" s="10" t="s">
        <v>78</v>
      </c>
      <c r="G172" s="10" t="s">
        <v>6</v>
      </c>
      <c r="H172" s="10" t="s">
        <v>0</v>
      </c>
      <c r="I172" s="10" t="s">
        <v>171</v>
      </c>
      <c r="J172" s="10" t="s">
        <v>172</v>
      </c>
      <c r="K172" s="10" t="s">
        <v>177</v>
      </c>
      <c r="L172" s="10" t="s">
        <v>14</v>
      </c>
      <c r="M172" s="11">
        <v>1</v>
      </c>
      <c r="N172" s="10" t="s">
        <v>2016</v>
      </c>
      <c r="O172" s="12">
        <v>2000053865784</v>
      </c>
      <c r="P172" s="12">
        <v>8058273513989</v>
      </c>
      <c r="Q172" s="13">
        <v>495</v>
      </c>
      <c r="R172" s="13">
        <f t="shared" si="8"/>
        <v>495</v>
      </c>
      <c r="S172" s="13">
        <v>96.525000000000006</v>
      </c>
      <c r="T172" s="13">
        <f t="shared" si="9"/>
        <v>96.525000000000006</v>
      </c>
      <c r="U172" s="14">
        <f t="shared" si="11"/>
        <v>86.183035714285708</v>
      </c>
      <c r="V172" s="14">
        <f t="shared" si="10"/>
        <v>86.183035714285708</v>
      </c>
    </row>
    <row r="173" spans="1:22" ht="100.05" customHeight="1" x14ac:dyDescent="0.45">
      <c r="A173" s="10"/>
      <c r="B173" s="10" t="s">
        <v>2017</v>
      </c>
      <c r="C173" s="10" t="s">
        <v>8</v>
      </c>
      <c r="D173" s="10" t="s">
        <v>2033</v>
      </c>
      <c r="E173" s="10" t="s">
        <v>173</v>
      </c>
      <c r="F173" s="10" t="s">
        <v>78</v>
      </c>
      <c r="G173" s="10" t="s">
        <v>6</v>
      </c>
      <c r="H173" s="10" t="s">
        <v>0</v>
      </c>
      <c r="I173" s="10" t="s">
        <v>171</v>
      </c>
      <c r="J173" s="10" t="s">
        <v>172</v>
      </c>
      <c r="K173" s="10" t="s">
        <v>53</v>
      </c>
      <c r="L173" s="10" t="s">
        <v>13</v>
      </c>
      <c r="M173" s="11">
        <v>1</v>
      </c>
      <c r="N173" s="10">
        <v>2</v>
      </c>
      <c r="O173" s="12">
        <v>2000053865876</v>
      </c>
      <c r="P173" s="12">
        <v>8058273850886</v>
      </c>
      <c r="Q173" s="13">
        <v>495</v>
      </c>
      <c r="R173" s="13">
        <f t="shared" si="8"/>
        <v>495</v>
      </c>
      <c r="S173" s="13">
        <v>96.525000000000006</v>
      </c>
      <c r="T173" s="13">
        <f t="shared" si="9"/>
        <v>96.525000000000006</v>
      </c>
      <c r="U173" s="14">
        <f t="shared" si="11"/>
        <v>86.183035714285708</v>
      </c>
      <c r="V173" s="14">
        <f t="shared" si="10"/>
        <v>86.183035714285708</v>
      </c>
    </row>
    <row r="174" spans="1:22" ht="31.5" x14ac:dyDescent="0.45">
      <c r="A174" s="10"/>
      <c r="B174" s="10" t="s">
        <v>2017</v>
      </c>
      <c r="C174" s="10" t="s">
        <v>8</v>
      </c>
      <c r="D174" s="10" t="s">
        <v>2033</v>
      </c>
      <c r="E174" s="10" t="s">
        <v>173</v>
      </c>
      <c r="F174" s="10" t="s">
        <v>78</v>
      </c>
      <c r="G174" s="10" t="s">
        <v>6</v>
      </c>
      <c r="H174" s="10" t="s">
        <v>0</v>
      </c>
      <c r="I174" s="10" t="s">
        <v>171</v>
      </c>
      <c r="J174" s="10" t="s">
        <v>172</v>
      </c>
      <c r="K174" s="10" t="s">
        <v>53</v>
      </c>
      <c r="L174" s="10" t="s">
        <v>14</v>
      </c>
      <c r="M174" s="11">
        <v>1</v>
      </c>
      <c r="N174" s="10" t="s">
        <v>2016</v>
      </c>
      <c r="O174" s="12">
        <v>2000053865883</v>
      </c>
      <c r="P174" s="12">
        <v>8058273850893</v>
      </c>
      <c r="Q174" s="13">
        <v>495</v>
      </c>
      <c r="R174" s="13">
        <f t="shared" si="8"/>
        <v>495</v>
      </c>
      <c r="S174" s="13">
        <v>96.525000000000006</v>
      </c>
      <c r="T174" s="13">
        <f t="shared" si="9"/>
        <v>96.525000000000006</v>
      </c>
      <c r="U174" s="14">
        <f t="shared" si="11"/>
        <v>86.183035714285708</v>
      </c>
      <c r="V174" s="14">
        <f t="shared" si="10"/>
        <v>86.183035714285708</v>
      </c>
    </row>
    <row r="175" spans="1:22" ht="100.05" customHeight="1" x14ac:dyDescent="0.45">
      <c r="A175" s="10"/>
      <c r="B175" s="10" t="s">
        <v>2017</v>
      </c>
      <c r="C175" s="10" t="s">
        <v>8</v>
      </c>
      <c r="D175" s="10" t="s">
        <v>2033</v>
      </c>
      <c r="E175" s="10" t="s">
        <v>173</v>
      </c>
      <c r="F175" s="10" t="s">
        <v>78</v>
      </c>
      <c r="G175" s="10" t="s">
        <v>6</v>
      </c>
      <c r="H175" s="10" t="s">
        <v>0</v>
      </c>
      <c r="I175" s="10" t="s">
        <v>171</v>
      </c>
      <c r="J175" s="10" t="s">
        <v>172</v>
      </c>
      <c r="K175" s="10" t="s">
        <v>88</v>
      </c>
      <c r="L175" s="10" t="s">
        <v>14</v>
      </c>
      <c r="M175" s="11">
        <v>2</v>
      </c>
      <c r="N175" s="10">
        <v>2</v>
      </c>
      <c r="O175" s="12">
        <v>2000053865685</v>
      </c>
      <c r="P175" s="12">
        <v>8058273774441</v>
      </c>
      <c r="Q175" s="13">
        <v>495</v>
      </c>
      <c r="R175" s="13">
        <f t="shared" si="8"/>
        <v>990</v>
      </c>
      <c r="S175" s="13">
        <v>96.525000000000006</v>
      </c>
      <c r="T175" s="13">
        <f t="shared" si="9"/>
        <v>193.05</v>
      </c>
      <c r="U175" s="14">
        <f t="shared" si="11"/>
        <v>86.183035714285708</v>
      </c>
      <c r="V175" s="14">
        <f t="shared" si="10"/>
        <v>172.36607142857142</v>
      </c>
    </row>
    <row r="176" spans="1:22" ht="100.05" customHeight="1" x14ac:dyDescent="0.45">
      <c r="A176" s="10"/>
      <c r="B176" s="10" t="s">
        <v>2017</v>
      </c>
      <c r="C176" s="10" t="s">
        <v>8</v>
      </c>
      <c r="D176" s="10" t="s">
        <v>2033</v>
      </c>
      <c r="E176" s="10" t="s">
        <v>173</v>
      </c>
      <c r="F176" s="10" t="s">
        <v>78</v>
      </c>
      <c r="G176" s="10" t="s">
        <v>6</v>
      </c>
      <c r="H176" s="10" t="s">
        <v>0</v>
      </c>
      <c r="I176" s="10" t="s">
        <v>171</v>
      </c>
      <c r="J176" s="10" t="s">
        <v>172</v>
      </c>
      <c r="K176" s="10" t="s">
        <v>127</v>
      </c>
      <c r="L176" s="10" t="s">
        <v>14</v>
      </c>
      <c r="M176" s="11">
        <v>1</v>
      </c>
      <c r="N176" s="10">
        <v>1</v>
      </c>
      <c r="O176" s="12">
        <v>2000053865586</v>
      </c>
      <c r="P176" s="12">
        <v>8058273850855</v>
      </c>
      <c r="Q176" s="13">
        <v>495</v>
      </c>
      <c r="R176" s="13">
        <f t="shared" si="8"/>
        <v>495</v>
      </c>
      <c r="S176" s="13">
        <v>96.525000000000006</v>
      </c>
      <c r="T176" s="13">
        <f t="shared" si="9"/>
        <v>96.525000000000006</v>
      </c>
      <c r="U176" s="14">
        <f t="shared" si="11"/>
        <v>86.183035714285708</v>
      </c>
      <c r="V176" s="14">
        <f t="shared" si="10"/>
        <v>86.183035714285708</v>
      </c>
    </row>
    <row r="177" spans="1:22" ht="100.05" customHeight="1" x14ac:dyDescent="0.45">
      <c r="A177" s="10"/>
      <c r="B177" s="10" t="s">
        <v>2017</v>
      </c>
      <c r="C177" s="10" t="s">
        <v>8</v>
      </c>
      <c r="D177" s="10" t="s">
        <v>2033</v>
      </c>
      <c r="E177" s="10" t="s">
        <v>173</v>
      </c>
      <c r="F177" s="10" t="s">
        <v>78</v>
      </c>
      <c r="G177" s="10" t="s">
        <v>6</v>
      </c>
      <c r="H177" s="10" t="s">
        <v>0</v>
      </c>
      <c r="I177" s="10" t="s">
        <v>171</v>
      </c>
      <c r="J177" s="10" t="s">
        <v>172</v>
      </c>
      <c r="K177" s="10" t="s">
        <v>85</v>
      </c>
      <c r="L177" s="10" t="s">
        <v>14</v>
      </c>
      <c r="M177" s="11">
        <v>1</v>
      </c>
      <c r="N177" s="10">
        <v>1</v>
      </c>
      <c r="O177" s="12">
        <v>2000053865289</v>
      </c>
      <c r="P177" s="12">
        <v>8058273513897</v>
      </c>
      <c r="Q177" s="13">
        <v>495</v>
      </c>
      <c r="R177" s="13">
        <f t="shared" si="8"/>
        <v>495</v>
      </c>
      <c r="S177" s="13">
        <v>96.525000000000006</v>
      </c>
      <c r="T177" s="13">
        <f t="shared" si="9"/>
        <v>96.525000000000006</v>
      </c>
      <c r="U177" s="14">
        <f t="shared" si="11"/>
        <v>86.183035714285708</v>
      </c>
      <c r="V177" s="14">
        <f t="shared" si="10"/>
        <v>86.183035714285708</v>
      </c>
    </row>
    <row r="178" spans="1:22" ht="100.05" customHeight="1" x14ac:dyDescent="0.45">
      <c r="A178" s="10"/>
      <c r="B178" s="10" t="s">
        <v>2017</v>
      </c>
      <c r="C178" s="10" t="s">
        <v>8</v>
      </c>
      <c r="D178" s="10" t="s">
        <v>2033</v>
      </c>
      <c r="E178" s="10" t="s">
        <v>180</v>
      </c>
      <c r="F178" s="10" t="s">
        <v>78</v>
      </c>
      <c r="G178" s="10" t="s">
        <v>6</v>
      </c>
      <c r="H178" s="10" t="s">
        <v>0</v>
      </c>
      <c r="I178" s="10" t="s">
        <v>178</v>
      </c>
      <c r="J178" s="10" t="s">
        <v>179</v>
      </c>
      <c r="K178" s="10" t="s">
        <v>181</v>
      </c>
      <c r="L178" s="10" t="s">
        <v>13</v>
      </c>
      <c r="M178" s="11">
        <v>1</v>
      </c>
      <c r="N178" s="10">
        <v>2</v>
      </c>
      <c r="O178" s="12">
        <v>2000053866170</v>
      </c>
      <c r="P178" s="12">
        <v>8058273401880</v>
      </c>
      <c r="Q178" s="13">
        <v>539</v>
      </c>
      <c r="R178" s="13">
        <f t="shared" si="8"/>
        <v>539</v>
      </c>
      <c r="S178" s="13">
        <v>105.10499999999999</v>
      </c>
      <c r="T178" s="13">
        <f t="shared" si="9"/>
        <v>105.10499999999999</v>
      </c>
      <c r="U178" s="14">
        <f t="shared" si="11"/>
        <v>93.843749999999986</v>
      </c>
      <c r="V178" s="14">
        <f t="shared" si="10"/>
        <v>93.843749999999986</v>
      </c>
    </row>
    <row r="179" spans="1:22" ht="31.5" x14ac:dyDescent="0.45">
      <c r="A179" s="10"/>
      <c r="B179" s="10" t="s">
        <v>2017</v>
      </c>
      <c r="C179" s="10" t="s">
        <v>8</v>
      </c>
      <c r="D179" s="10" t="s">
        <v>2033</v>
      </c>
      <c r="E179" s="10" t="s">
        <v>180</v>
      </c>
      <c r="F179" s="10" t="s">
        <v>78</v>
      </c>
      <c r="G179" s="10" t="s">
        <v>6</v>
      </c>
      <c r="H179" s="10" t="s">
        <v>0</v>
      </c>
      <c r="I179" s="10" t="s">
        <v>178</v>
      </c>
      <c r="J179" s="10" t="s">
        <v>179</v>
      </c>
      <c r="K179" s="10" t="s">
        <v>181</v>
      </c>
      <c r="L179" s="10" t="s">
        <v>21</v>
      </c>
      <c r="M179" s="11">
        <v>1</v>
      </c>
      <c r="N179" s="10" t="s">
        <v>2016</v>
      </c>
      <c r="O179" s="12">
        <v>2000053866194</v>
      </c>
      <c r="P179" s="12">
        <v>8058273514139</v>
      </c>
      <c r="Q179" s="13">
        <v>539</v>
      </c>
      <c r="R179" s="13">
        <f t="shared" si="8"/>
        <v>539</v>
      </c>
      <c r="S179" s="13">
        <v>105.10499999999999</v>
      </c>
      <c r="T179" s="13">
        <f t="shared" si="9"/>
        <v>105.10499999999999</v>
      </c>
      <c r="U179" s="14">
        <f t="shared" si="11"/>
        <v>93.843749999999986</v>
      </c>
      <c r="V179" s="14">
        <f t="shared" si="10"/>
        <v>93.843749999999986</v>
      </c>
    </row>
    <row r="180" spans="1:22" ht="100.05" customHeight="1" x14ac:dyDescent="0.45">
      <c r="A180" s="10"/>
      <c r="B180" s="10" t="s">
        <v>2017</v>
      </c>
      <c r="C180" s="10" t="s">
        <v>8</v>
      </c>
      <c r="D180" s="10" t="s">
        <v>2033</v>
      </c>
      <c r="E180" s="10" t="s">
        <v>180</v>
      </c>
      <c r="F180" s="10" t="s">
        <v>78</v>
      </c>
      <c r="G180" s="10" t="s">
        <v>6</v>
      </c>
      <c r="H180" s="10" t="s">
        <v>0</v>
      </c>
      <c r="I180" s="10" t="s">
        <v>178</v>
      </c>
      <c r="J180" s="10" t="s">
        <v>179</v>
      </c>
      <c r="K180" s="10" t="s">
        <v>182</v>
      </c>
      <c r="L180" s="10" t="s">
        <v>21</v>
      </c>
      <c r="M180" s="11">
        <v>2</v>
      </c>
      <c r="N180" s="10">
        <v>2</v>
      </c>
      <c r="O180" s="12">
        <v>2000053866392</v>
      </c>
      <c r="P180" s="12">
        <v>8058273514221</v>
      </c>
      <c r="Q180" s="13">
        <v>539</v>
      </c>
      <c r="R180" s="13">
        <f t="shared" si="8"/>
        <v>1078</v>
      </c>
      <c r="S180" s="13">
        <v>105.10499999999999</v>
      </c>
      <c r="T180" s="13">
        <f t="shared" si="9"/>
        <v>210.20999999999998</v>
      </c>
      <c r="U180" s="14">
        <f t="shared" si="11"/>
        <v>93.843749999999986</v>
      </c>
      <c r="V180" s="14">
        <f t="shared" si="10"/>
        <v>187.68749999999997</v>
      </c>
    </row>
    <row r="181" spans="1:22" ht="100.05" customHeight="1" x14ac:dyDescent="0.45">
      <c r="A181" s="10"/>
      <c r="B181" s="10" t="s">
        <v>2017</v>
      </c>
      <c r="C181" s="10" t="s">
        <v>8</v>
      </c>
      <c r="D181" s="10" t="s">
        <v>2033</v>
      </c>
      <c r="E181" s="10" t="s">
        <v>180</v>
      </c>
      <c r="F181" s="10" t="s">
        <v>78</v>
      </c>
      <c r="G181" s="10" t="s">
        <v>6</v>
      </c>
      <c r="H181" s="10" t="s">
        <v>0</v>
      </c>
      <c r="I181" s="10" t="s">
        <v>178</v>
      </c>
      <c r="J181" s="10" t="s">
        <v>179</v>
      </c>
      <c r="K181" s="10" t="s">
        <v>183</v>
      </c>
      <c r="L181" s="10" t="s">
        <v>14</v>
      </c>
      <c r="M181" s="11">
        <v>1</v>
      </c>
      <c r="N181" s="10">
        <v>1</v>
      </c>
      <c r="O181" s="12">
        <v>2000053866286</v>
      </c>
      <c r="P181" s="12">
        <v>8058273514177</v>
      </c>
      <c r="Q181" s="13">
        <v>539</v>
      </c>
      <c r="R181" s="13">
        <f t="shared" si="8"/>
        <v>539</v>
      </c>
      <c r="S181" s="13">
        <v>105.10499999999999</v>
      </c>
      <c r="T181" s="13">
        <f t="shared" si="9"/>
        <v>105.10499999999999</v>
      </c>
      <c r="U181" s="14">
        <f t="shared" si="11"/>
        <v>93.843749999999986</v>
      </c>
      <c r="V181" s="14">
        <f t="shared" si="10"/>
        <v>93.843749999999986</v>
      </c>
    </row>
    <row r="182" spans="1:22" ht="100.05" customHeight="1" x14ac:dyDescent="0.45">
      <c r="A182" s="10"/>
      <c r="B182" s="10" t="s">
        <v>2017</v>
      </c>
      <c r="C182" s="10" t="s">
        <v>8</v>
      </c>
      <c r="D182" s="10" t="s">
        <v>2033</v>
      </c>
      <c r="E182" s="10" t="s">
        <v>186</v>
      </c>
      <c r="F182" s="10" t="s">
        <v>187</v>
      </c>
      <c r="G182" s="10" t="s">
        <v>6</v>
      </c>
      <c r="H182" s="10" t="s">
        <v>0</v>
      </c>
      <c r="I182" s="10" t="s">
        <v>184</v>
      </c>
      <c r="J182" s="10" t="s">
        <v>185</v>
      </c>
      <c r="K182" s="10" t="s">
        <v>188</v>
      </c>
      <c r="L182" s="10" t="s">
        <v>16</v>
      </c>
      <c r="M182" s="11">
        <v>2</v>
      </c>
      <c r="N182" s="10">
        <v>5</v>
      </c>
      <c r="O182" s="12">
        <v>2000053866460</v>
      </c>
      <c r="P182" s="12">
        <v>8058273653838</v>
      </c>
      <c r="Q182" s="13">
        <v>933</v>
      </c>
      <c r="R182" s="13">
        <f t="shared" si="8"/>
        <v>1866</v>
      </c>
      <c r="S182" s="13">
        <v>181.935</v>
      </c>
      <c r="T182" s="13">
        <f t="shared" si="9"/>
        <v>363.87</v>
      </c>
      <c r="U182" s="14">
        <f t="shared" si="11"/>
        <v>162.44196428571428</v>
      </c>
      <c r="V182" s="14">
        <f t="shared" si="10"/>
        <v>324.88392857142856</v>
      </c>
    </row>
    <row r="183" spans="1:22" ht="31.5" x14ac:dyDescent="0.45">
      <c r="A183" s="10"/>
      <c r="B183" s="10" t="s">
        <v>2017</v>
      </c>
      <c r="C183" s="10" t="s">
        <v>8</v>
      </c>
      <c r="D183" s="10" t="s">
        <v>2033</v>
      </c>
      <c r="E183" s="10" t="s">
        <v>186</v>
      </c>
      <c r="F183" s="10" t="s">
        <v>187</v>
      </c>
      <c r="G183" s="10" t="s">
        <v>6</v>
      </c>
      <c r="H183" s="10" t="s">
        <v>0</v>
      </c>
      <c r="I183" s="10" t="s">
        <v>184</v>
      </c>
      <c r="J183" s="10" t="s">
        <v>185</v>
      </c>
      <c r="K183" s="10" t="s">
        <v>188</v>
      </c>
      <c r="L183" s="10" t="s">
        <v>13</v>
      </c>
      <c r="M183" s="11">
        <v>3</v>
      </c>
      <c r="N183" s="10" t="s">
        <v>2016</v>
      </c>
      <c r="O183" s="12">
        <v>2000053866477</v>
      </c>
      <c r="P183" s="12">
        <v>8058273881736</v>
      </c>
      <c r="Q183" s="13">
        <v>933</v>
      </c>
      <c r="R183" s="13">
        <f t="shared" si="8"/>
        <v>2799</v>
      </c>
      <c r="S183" s="13">
        <v>181.935</v>
      </c>
      <c r="T183" s="13">
        <f t="shared" si="9"/>
        <v>545.80500000000006</v>
      </c>
      <c r="U183" s="14">
        <f t="shared" si="11"/>
        <v>162.44196428571428</v>
      </c>
      <c r="V183" s="14">
        <f t="shared" si="10"/>
        <v>487.32589285714283</v>
      </c>
    </row>
    <row r="184" spans="1:22" ht="100.05" customHeight="1" x14ac:dyDescent="0.45">
      <c r="A184" s="10"/>
      <c r="B184" s="10" t="s">
        <v>2017</v>
      </c>
      <c r="C184" s="10" t="s">
        <v>8</v>
      </c>
      <c r="D184" s="10" t="s">
        <v>2033</v>
      </c>
      <c r="E184" s="10" t="s">
        <v>191</v>
      </c>
      <c r="F184" s="10" t="s">
        <v>52</v>
      </c>
      <c r="G184" s="10" t="s">
        <v>6</v>
      </c>
      <c r="H184" s="10" t="s">
        <v>0</v>
      </c>
      <c r="I184" s="10" t="s">
        <v>189</v>
      </c>
      <c r="J184" s="10" t="s">
        <v>190</v>
      </c>
      <c r="K184" s="10" t="s">
        <v>79</v>
      </c>
      <c r="L184" s="10">
        <v>38</v>
      </c>
      <c r="M184" s="11">
        <v>1</v>
      </c>
      <c r="N184" s="10">
        <v>8</v>
      </c>
      <c r="O184" s="12">
        <v>2000053866569</v>
      </c>
      <c r="P184" s="12">
        <v>8058273778791</v>
      </c>
      <c r="Q184" s="13">
        <v>682</v>
      </c>
      <c r="R184" s="13">
        <f t="shared" si="8"/>
        <v>682</v>
      </c>
      <c r="S184" s="13">
        <v>132.99</v>
      </c>
      <c r="T184" s="13">
        <f t="shared" si="9"/>
        <v>132.99</v>
      </c>
      <c r="U184" s="14">
        <f t="shared" si="11"/>
        <v>118.74107142857143</v>
      </c>
      <c r="V184" s="14">
        <f t="shared" si="10"/>
        <v>118.74107142857143</v>
      </c>
    </row>
    <row r="185" spans="1:22" ht="31.5" x14ac:dyDescent="0.45">
      <c r="A185" s="10"/>
      <c r="B185" s="10" t="s">
        <v>2017</v>
      </c>
      <c r="C185" s="10" t="s">
        <v>8</v>
      </c>
      <c r="D185" s="10" t="s">
        <v>2033</v>
      </c>
      <c r="E185" s="10" t="s">
        <v>191</v>
      </c>
      <c r="F185" s="10" t="s">
        <v>52</v>
      </c>
      <c r="G185" s="10" t="s">
        <v>6</v>
      </c>
      <c r="H185" s="10" t="s">
        <v>0</v>
      </c>
      <c r="I185" s="10" t="s">
        <v>189</v>
      </c>
      <c r="J185" s="10" t="s">
        <v>190</v>
      </c>
      <c r="K185" s="10" t="s">
        <v>79</v>
      </c>
      <c r="L185" s="10">
        <v>40</v>
      </c>
      <c r="M185" s="11">
        <v>5</v>
      </c>
      <c r="N185" s="10" t="s">
        <v>2016</v>
      </c>
      <c r="O185" s="12">
        <v>2000053866576</v>
      </c>
      <c r="P185" s="12">
        <v>1218247749210</v>
      </c>
      <c r="Q185" s="13">
        <v>682</v>
      </c>
      <c r="R185" s="13">
        <f t="shared" si="8"/>
        <v>3410</v>
      </c>
      <c r="S185" s="13">
        <v>132.99</v>
      </c>
      <c r="T185" s="13">
        <f t="shared" si="9"/>
        <v>664.95</v>
      </c>
      <c r="U185" s="14">
        <f t="shared" si="11"/>
        <v>118.74107142857143</v>
      </c>
      <c r="V185" s="14">
        <f t="shared" si="10"/>
        <v>593.70535714285711</v>
      </c>
    </row>
    <row r="186" spans="1:22" ht="31.5" x14ac:dyDescent="0.45">
      <c r="A186" s="10"/>
      <c r="B186" s="10" t="s">
        <v>2017</v>
      </c>
      <c r="C186" s="10" t="s">
        <v>8</v>
      </c>
      <c r="D186" s="10" t="s">
        <v>2033</v>
      </c>
      <c r="E186" s="10" t="s">
        <v>191</v>
      </c>
      <c r="F186" s="10" t="s">
        <v>52</v>
      </c>
      <c r="G186" s="10" t="s">
        <v>6</v>
      </c>
      <c r="H186" s="10" t="s">
        <v>0</v>
      </c>
      <c r="I186" s="10" t="s">
        <v>189</v>
      </c>
      <c r="J186" s="10" t="s">
        <v>190</v>
      </c>
      <c r="K186" s="10" t="s">
        <v>79</v>
      </c>
      <c r="L186" s="10">
        <v>42</v>
      </c>
      <c r="M186" s="11">
        <v>1</v>
      </c>
      <c r="N186" s="10" t="s">
        <v>2016</v>
      </c>
      <c r="O186" s="12">
        <v>2000053866583</v>
      </c>
      <c r="P186" s="12">
        <v>8058273778807</v>
      </c>
      <c r="Q186" s="13">
        <v>682</v>
      </c>
      <c r="R186" s="13">
        <f t="shared" si="8"/>
        <v>682</v>
      </c>
      <c r="S186" s="13">
        <v>132.99</v>
      </c>
      <c r="T186" s="13">
        <f t="shared" si="9"/>
        <v>132.99</v>
      </c>
      <c r="U186" s="14">
        <f t="shared" si="11"/>
        <v>118.74107142857143</v>
      </c>
      <c r="V186" s="14">
        <f t="shared" si="10"/>
        <v>118.74107142857143</v>
      </c>
    </row>
    <row r="187" spans="1:22" ht="31.5" x14ac:dyDescent="0.45">
      <c r="A187" s="10"/>
      <c r="B187" s="10" t="s">
        <v>2017</v>
      </c>
      <c r="C187" s="10" t="s">
        <v>8</v>
      </c>
      <c r="D187" s="10" t="s">
        <v>2033</v>
      </c>
      <c r="E187" s="10" t="s">
        <v>191</v>
      </c>
      <c r="F187" s="10" t="s">
        <v>52</v>
      </c>
      <c r="G187" s="10" t="s">
        <v>6</v>
      </c>
      <c r="H187" s="10" t="s">
        <v>0</v>
      </c>
      <c r="I187" s="10" t="s">
        <v>189</v>
      </c>
      <c r="J187" s="10" t="s">
        <v>190</v>
      </c>
      <c r="K187" s="10" t="s">
        <v>79</v>
      </c>
      <c r="L187" s="10">
        <v>44</v>
      </c>
      <c r="M187" s="11">
        <v>1</v>
      </c>
      <c r="N187" s="10" t="s">
        <v>2016</v>
      </c>
      <c r="O187" s="12">
        <v>2000053866590</v>
      </c>
      <c r="P187" s="12">
        <v>8058273778814</v>
      </c>
      <c r="Q187" s="13">
        <v>682</v>
      </c>
      <c r="R187" s="13">
        <f t="shared" si="8"/>
        <v>682</v>
      </c>
      <c r="S187" s="13">
        <v>132.99</v>
      </c>
      <c r="T187" s="13">
        <f t="shared" si="9"/>
        <v>132.99</v>
      </c>
      <c r="U187" s="14">
        <f t="shared" si="11"/>
        <v>118.74107142857143</v>
      </c>
      <c r="V187" s="14">
        <f t="shared" si="10"/>
        <v>118.74107142857143</v>
      </c>
    </row>
    <row r="188" spans="1:22" ht="100.05" customHeight="1" x14ac:dyDescent="0.45">
      <c r="A188" s="10"/>
      <c r="B188" s="10" t="s">
        <v>2017</v>
      </c>
      <c r="C188" s="10" t="s">
        <v>8</v>
      </c>
      <c r="D188" s="10" t="s">
        <v>2033</v>
      </c>
      <c r="E188" s="10" t="s">
        <v>191</v>
      </c>
      <c r="F188" s="10" t="s">
        <v>52</v>
      </c>
      <c r="G188" s="10" t="s">
        <v>6</v>
      </c>
      <c r="H188" s="10" t="s">
        <v>0</v>
      </c>
      <c r="I188" s="10" t="s">
        <v>189</v>
      </c>
      <c r="J188" s="10" t="s">
        <v>190</v>
      </c>
      <c r="K188" s="10" t="s">
        <v>192</v>
      </c>
      <c r="L188" s="10">
        <v>42</v>
      </c>
      <c r="M188" s="11">
        <v>1</v>
      </c>
      <c r="N188" s="10">
        <v>3</v>
      </c>
      <c r="O188" s="12">
        <v>2000053866743</v>
      </c>
      <c r="P188" s="12">
        <v>8058273778852</v>
      </c>
      <c r="Q188" s="13">
        <v>682</v>
      </c>
      <c r="R188" s="13">
        <f t="shared" si="8"/>
        <v>682</v>
      </c>
      <c r="S188" s="13">
        <v>132.99</v>
      </c>
      <c r="T188" s="13">
        <f t="shared" si="9"/>
        <v>132.99</v>
      </c>
      <c r="U188" s="14">
        <f t="shared" si="11"/>
        <v>118.74107142857143</v>
      </c>
      <c r="V188" s="14">
        <f t="shared" si="10"/>
        <v>118.74107142857143</v>
      </c>
    </row>
    <row r="189" spans="1:22" ht="31.5" x14ac:dyDescent="0.45">
      <c r="A189" s="10"/>
      <c r="B189" s="10" t="s">
        <v>2017</v>
      </c>
      <c r="C189" s="10" t="s">
        <v>8</v>
      </c>
      <c r="D189" s="10" t="s">
        <v>2033</v>
      </c>
      <c r="E189" s="10" t="s">
        <v>191</v>
      </c>
      <c r="F189" s="10" t="s">
        <v>52</v>
      </c>
      <c r="G189" s="10" t="s">
        <v>6</v>
      </c>
      <c r="H189" s="10" t="s">
        <v>0</v>
      </c>
      <c r="I189" s="10" t="s">
        <v>189</v>
      </c>
      <c r="J189" s="10" t="s">
        <v>190</v>
      </c>
      <c r="K189" s="10" t="s">
        <v>192</v>
      </c>
      <c r="L189" s="10">
        <v>44</v>
      </c>
      <c r="M189" s="11">
        <v>1</v>
      </c>
      <c r="N189" s="10" t="s">
        <v>2016</v>
      </c>
      <c r="O189" s="12">
        <v>2000053866750</v>
      </c>
      <c r="P189" s="12">
        <v>8058273778869</v>
      </c>
      <c r="Q189" s="13">
        <v>682</v>
      </c>
      <c r="R189" s="13">
        <f t="shared" si="8"/>
        <v>682</v>
      </c>
      <c r="S189" s="13">
        <v>132.99</v>
      </c>
      <c r="T189" s="13">
        <f t="shared" si="9"/>
        <v>132.99</v>
      </c>
      <c r="U189" s="14">
        <f t="shared" si="11"/>
        <v>118.74107142857143</v>
      </c>
      <c r="V189" s="14">
        <f t="shared" si="10"/>
        <v>118.74107142857143</v>
      </c>
    </row>
    <row r="190" spans="1:22" ht="31.5" x14ac:dyDescent="0.45">
      <c r="A190" s="10"/>
      <c r="B190" s="10" t="s">
        <v>2017</v>
      </c>
      <c r="C190" s="10" t="s">
        <v>8</v>
      </c>
      <c r="D190" s="10" t="s">
        <v>2033</v>
      </c>
      <c r="E190" s="10" t="s">
        <v>191</v>
      </c>
      <c r="F190" s="10" t="s">
        <v>52</v>
      </c>
      <c r="G190" s="10" t="s">
        <v>6</v>
      </c>
      <c r="H190" s="10" t="s">
        <v>0</v>
      </c>
      <c r="I190" s="10" t="s">
        <v>189</v>
      </c>
      <c r="J190" s="10" t="s">
        <v>190</v>
      </c>
      <c r="K190" s="10" t="s">
        <v>192</v>
      </c>
      <c r="L190" s="10">
        <v>46</v>
      </c>
      <c r="M190" s="11">
        <v>1</v>
      </c>
      <c r="N190" s="10" t="s">
        <v>2016</v>
      </c>
      <c r="O190" s="12">
        <v>2000053866767</v>
      </c>
      <c r="P190" s="12">
        <v>8058273778876</v>
      </c>
      <c r="Q190" s="13">
        <v>682</v>
      </c>
      <c r="R190" s="13">
        <f t="shared" si="8"/>
        <v>682</v>
      </c>
      <c r="S190" s="13">
        <v>132.99</v>
      </c>
      <c r="T190" s="13">
        <f t="shared" si="9"/>
        <v>132.99</v>
      </c>
      <c r="U190" s="14">
        <f t="shared" si="11"/>
        <v>118.74107142857143</v>
      </c>
      <c r="V190" s="14">
        <f t="shared" si="10"/>
        <v>118.74107142857143</v>
      </c>
    </row>
    <row r="191" spans="1:22" ht="100.05" customHeight="1" x14ac:dyDescent="0.45">
      <c r="A191" s="10"/>
      <c r="B191" s="10" t="s">
        <v>2017</v>
      </c>
      <c r="C191" s="10" t="s">
        <v>8</v>
      </c>
      <c r="D191" s="10" t="s">
        <v>2033</v>
      </c>
      <c r="E191" s="10" t="s">
        <v>191</v>
      </c>
      <c r="F191" s="10" t="s">
        <v>52</v>
      </c>
      <c r="G191" s="10" t="s">
        <v>6</v>
      </c>
      <c r="H191" s="10" t="s">
        <v>0</v>
      </c>
      <c r="I191" s="10" t="s">
        <v>189</v>
      </c>
      <c r="J191" s="10" t="s">
        <v>190</v>
      </c>
      <c r="K191" s="10" t="s">
        <v>88</v>
      </c>
      <c r="L191" s="10">
        <v>40</v>
      </c>
      <c r="M191" s="11">
        <v>1</v>
      </c>
      <c r="N191" s="10">
        <v>3</v>
      </c>
      <c r="O191" s="12">
        <v>2000053866897</v>
      </c>
      <c r="P191" s="12">
        <v>8058273778722</v>
      </c>
      <c r="Q191" s="13">
        <v>682</v>
      </c>
      <c r="R191" s="13">
        <f t="shared" si="8"/>
        <v>682</v>
      </c>
      <c r="S191" s="13">
        <v>132.99</v>
      </c>
      <c r="T191" s="13">
        <f t="shared" si="9"/>
        <v>132.99</v>
      </c>
      <c r="U191" s="14">
        <f t="shared" si="11"/>
        <v>118.74107142857143</v>
      </c>
      <c r="V191" s="14">
        <f t="shared" si="10"/>
        <v>118.74107142857143</v>
      </c>
    </row>
    <row r="192" spans="1:22" ht="31.5" x14ac:dyDescent="0.45">
      <c r="A192" s="10"/>
      <c r="B192" s="10" t="s">
        <v>2017</v>
      </c>
      <c r="C192" s="10" t="s">
        <v>8</v>
      </c>
      <c r="D192" s="10" t="s">
        <v>2033</v>
      </c>
      <c r="E192" s="10" t="s">
        <v>191</v>
      </c>
      <c r="F192" s="10" t="s">
        <v>52</v>
      </c>
      <c r="G192" s="10" t="s">
        <v>6</v>
      </c>
      <c r="H192" s="10" t="s">
        <v>0</v>
      </c>
      <c r="I192" s="10" t="s">
        <v>189</v>
      </c>
      <c r="J192" s="10" t="s">
        <v>190</v>
      </c>
      <c r="K192" s="10" t="s">
        <v>88</v>
      </c>
      <c r="L192" s="10">
        <v>42</v>
      </c>
      <c r="M192" s="11">
        <v>2</v>
      </c>
      <c r="N192" s="10" t="s">
        <v>2016</v>
      </c>
      <c r="O192" s="12">
        <v>2000053866903</v>
      </c>
      <c r="P192" s="12">
        <v>8058273778739</v>
      </c>
      <c r="Q192" s="13">
        <v>682</v>
      </c>
      <c r="R192" s="13">
        <f t="shared" si="8"/>
        <v>1364</v>
      </c>
      <c r="S192" s="13">
        <v>132.99</v>
      </c>
      <c r="T192" s="13">
        <f t="shared" si="9"/>
        <v>265.98</v>
      </c>
      <c r="U192" s="14">
        <f t="shared" si="11"/>
        <v>118.74107142857143</v>
      </c>
      <c r="V192" s="14">
        <f t="shared" si="10"/>
        <v>237.48214285714286</v>
      </c>
    </row>
    <row r="193" spans="1:22" ht="100.05" customHeight="1" x14ac:dyDescent="0.45">
      <c r="A193" s="10"/>
      <c r="B193" s="10" t="s">
        <v>2017</v>
      </c>
      <c r="C193" s="10" t="s">
        <v>8</v>
      </c>
      <c r="D193" s="10" t="s">
        <v>2033</v>
      </c>
      <c r="E193" s="10" t="s">
        <v>191</v>
      </c>
      <c r="F193" s="10" t="s">
        <v>52</v>
      </c>
      <c r="G193" s="10" t="s">
        <v>6</v>
      </c>
      <c r="H193" s="10" t="s">
        <v>0</v>
      </c>
      <c r="I193" s="10" t="s">
        <v>189</v>
      </c>
      <c r="J193" s="10" t="s">
        <v>190</v>
      </c>
      <c r="K193" s="10" t="s">
        <v>193</v>
      </c>
      <c r="L193" s="10">
        <v>40</v>
      </c>
      <c r="M193" s="11">
        <v>1</v>
      </c>
      <c r="N193" s="10">
        <v>3</v>
      </c>
      <c r="O193" s="12">
        <v>2000053867054</v>
      </c>
      <c r="P193" s="12">
        <v>8058273778760</v>
      </c>
      <c r="Q193" s="13">
        <v>682</v>
      </c>
      <c r="R193" s="13">
        <f t="shared" si="8"/>
        <v>682</v>
      </c>
      <c r="S193" s="13">
        <v>132.99</v>
      </c>
      <c r="T193" s="13">
        <f t="shared" si="9"/>
        <v>132.99</v>
      </c>
      <c r="U193" s="14">
        <f t="shared" si="11"/>
        <v>118.74107142857143</v>
      </c>
      <c r="V193" s="14">
        <f t="shared" si="10"/>
        <v>118.74107142857143</v>
      </c>
    </row>
    <row r="194" spans="1:22" ht="31.5" x14ac:dyDescent="0.45">
      <c r="A194" s="10"/>
      <c r="B194" s="10" t="s">
        <v>2017</v>
      </c>
      <c r="C194" s="10" t="s">
        <v>8</v>
      </c>
      <c r="D194" s="10" t="s">
        <v>2033</v>
      </c>
      <c r="E194" s="10" t="s">
        <v>191</v>
      </c>
      <c r="F194" s="10" t="s">
        <v>52</v>
      </c>
      <c r="G194" s="10" t="s">
        <v>6</v>
      </c>
      <c r="H194" s="10" t="s">
        <v>0</v>
      </c>
      <c r="I194" s="10" t="s">
        <v>189</v>
      </c>
      <c r="J194" s="10" t="s">
        <v>190</v>
      </c>
      <c r="K194" s="10" t="s">
        <v>193</v>
      </c>
      <c r="L194" s="10">
        <v>42</v>
      </c>
      <c r="M194" s="11">
        <v>1</v>
      </c>
      <c r="N194" s="10" t="s">
        <v>2016</v>
      </c>
      <c r="O194" s="12">
        <v>2000053867061</v>
      </c>
      <c r="P194" s="12">
        <v>8058273778777</v>
      </c>
      <c r="Q194" s="13">
        <v>682</v>
      </c>
      <c r="R194" s="13">
        <f t="shared" si="8"/>
        <v>682</v>
      </c>
      <c r="S194" s="13">
        <v>132.99</v>
      </c>
      <c r="T194" s="13">
        <f t="shared" si="9"/>
        <v>132.99</v>
      </c>
      <c r="U194" s="14">
        <f t="shared" si="11"/>
        <v>118.74107142857143</v>
      </c>
      <c r="V194" s="14">
        <f t="shared" si="10"/>
        <v>118.74107142857143</v>
      </c>
    </row>
    <row r="195" spans="1:22" ht="31.5" x14ac:dyDescent="0.45">
      <c r="A195" s="10"/>
      <c r="B195" s="10" t="s">
        <v>2017</v>
      </c>
      <c r="C195" s="10" t="s">
        <v>8</v>
      </c>
      <c r="D195" s="10" t="s">
        <v>2033</v>
      </c>
      <c r="E195" s="10" t="s">
        <v>191</v>
      </c>
      <c r="F195" s="10" t="s">
        <v>52</v>
      </c>
      <c r="G195" s="10" t="s">
        <v>6</v>
      </c>
      <c r="H195" s="10" t="s">
        <v>0</v>
      </c>
      <c r="I195" s="10" t="s">
        <v>189</v>
      </c>
      <c r="J195" s="10" t="s">
        <v>190</v>
      </c>
      <c r="K195" s="10" t="s">
        <v>193</v>
      </c>
      <c r="L195" s="10">
        <v>44</v>
      </c>
      <c r="M195" s="11">
        <v>1</v>
      </c>
      <c r="N195" s="10" t="s">
        <v>2016</v>
      </c>
      <c r="O195" s="12">
        <v>2000053867078</v>
      </c>
      <c r="P195" s="12">
        <v>8058273778784</v>
      </c>
      <c r="Q195" s="13">
        <v>682</v>
      </c>
      <c r="R195" s="13">
        <f t="shared" si="8"/>
        <v>682</v>
      </c>
      <c r="S195" s="13">
        <v>132.99</v>
      </c>
      <c r="T195" s="13">
        <f t="shared" si="9"/>
        <v>132.99</v>
      </c>
      <c r="U195" s="14">
        <f t="shared" si="11"/>
        <v>118.74107142857143</v>
      </c>
      <c r="V195" s="14">
        <f t="shared" si="10"/>
        <v>118.74107142857143</v>
      </c>
    </row>
    <row r="196" spans="1:22" ht="100.05" customHeight="1" x14ac:dyDescent="0.45">
      <c r="A196" s="10"/>
      <c r="B196" s="10" t="s">
        <v>2017</v>
      </c>
      <c r="C196" s="10" t="s">
        <v>8</v>
      </c>
      <c r="D196" s="10" t="s">
        <v>2033</v>
      </c>
      <c r="E196" s="10" t="s">
        <v>196</v>
      </c>
      <c r="F196" s="10" t="s">
        <v>78</v>
      </c>
      <c r="G196" s="10" t="s">
        <v>6</v>
      </c>
      <c r="H196" s="10" t="s">
        <v>0</v>
      </c>
      <c r="I196" s="10" t="s">
        <v>194</v>
      </c>
      <c r="J196" s="10" t="s">
        <v>195</v>
      </c>
      <c r="K196" s="10" t="s">
        <v>197</v>
      </c>
      <c r="L196" s="10">
        <v>40</v>
      </c>
      <c r="M196" s="11">
        <v>3</v>
      </c>
      <c r="N196" s="10">
        <v>17</v>
      </c>
      <c r="O196" s="12">
        <v>2000053867535</v>
      </c>
      <c r="P196" s="12">
        <v>2058273279027</v>
      </c>
      <c r="Q196" s="13">
        <v>545</v>
      </c>
      <c r="R196" s="13">
        <f t="shared" si="8"/>
        <v>1635</v>
      </c>
      <c r="S196" s="13">
        <v>106.27500000000001</v>
      </c>
      <c r="T196" s="13">
        <f t="shared" si="9"/>
        <v>318.82500000000005</v>
      </c>
      <c r="U196" s="14">
        <f t="shared" si="11"/>
        <v>94.888392857142847</v>
      </c>
      <c r="V196" s="14">
        <f t="shared" si="10"/>
        <v>284.66517857142856</v>
      </c>
    </row>
    <row r="197" spans="1:22" ht="31.5" x14ac:dyDescent="0.45">
      <c r="A197" s="10"/>
      <c r="B197" s="10" t="s">
        <v>2017</v>
      </c>
      <c r="C197" s="10" t="s">
        <v>8</v>
      </c>
      <c r="D197" s="10" t="s">
        <v>2033</v>
      </c>
      <c r="E197" s="10" t="s">
        <v>196</v>
      </c>
      <c r="F197" s="10" t="s">
        <v>78</v>
      </c>
      <c r="G197" s="10" t="s">
        <v>6</v>
      </c>
      <c r="H197" s="10" t="s">
        <v>0</v>
      </c>
      <c r="I197" s="10" t="s">
        <v>194</v>
      </c>
      <c r="J197" s="10" t="s">
        <v>195</v>
      </c>
      <c r="K197" s="10" t="s">
        <v>197</v>
      </c>
      <c r="L197" s="10">
        <v>42</v>
      </c>
      <c r="M197" s="11">
        <v>4</v>
      </c>
      <c r="N197" s="10" t="s">
        <v>2016</v>
      </c>
      <c r="O197" s="12">
        <v>2000053867542</v>
      </c>
      <c r="P197" s="12">
        <v>2058273279034</v>
      </c>
      <c r="Q197" s="13">
        <v>545</v>
      </c>
      <c r="R197" s="13">
        <f t="shared" si="8"/>
        <v>2180</v>
      </c>
      <c r="S197" s="13">
        <v>106.27500000000001</v>
      </c>
      <c r="T197" s="13">
        <f t="shared" si="9"/>
        <v>425.1</v>
      </c>
      <c r="U197" s="14">
        <f t="shared" si="11"/>
        <v>94.888392857142847</v>
      </c>
      <c r="V197" s="14">
        <f t="shared" si="10"/>
        <v>379.55357142857139</v>
      </c>
    </row>
    <row r="198" spans="1:22" ht="31.5" x14ac:dyDescent="0.45">
      <c r="A198" s="10"/>
      <c r="B198" s="10" t="s">
        <v>2017</v>
      </c>
      <c r="C198" s="10" t="s">
        <v>8</v>
      </c>
      <c r="D198" s="10" t="s">
        <v>2033</v>
      </c>
      <c r="E198" s="10" t="s">
        <v>196</v>
      </c>
      <c r="F198" s="10" t="s">
        <v>78</v>
      </c>
      <c r="G198" s="10" t="s">
        <v>6</v>
      </c>
      <c r="H198" s="10" t="s">
        <v>0</v>
      </c>
      <c r="I198" s="10" t="s">
        <v>194</v>
      </c>
      <c r="J198" s="10" t="s">
        <v>195</v>
      </c>
      <c r="K198" s="10" t="s">
        <v>197</v>
      </c>
      <c r="L198" s="10">
        <v>44</v>
      </c>
      <c r="M198" s="11">
        <v>5</v>
      </c>
      <c r="N198" s="10" t="s">
        <v>2016</v>
      </c>
      <c r="O198" s="12">
        <v>2000053867559</v>
      </c>
      <c r="P198" s="12">
        <v>2058273279041</v>
      </c>
      <c r="Q198" s="13">
        <v>545</v>
      </c>
      <c r="R198" s="13">
        <f t="shared" si="8"/>
        <v>2725</v>
      </c>
      <c r="S198" s="13">
        <v>106.27500000000001</v>
      </c>
      <c r="T198" s="13">
        <f t="shared" si="9"/>
        <v>531.375</v>
      </c>
      <c r="U198" s="14">
        <f t="shared" si="11"/>
        <v>94.888392857142847</v>
      </c>
      <c r="V198" s="14">
        <f t="shared" si="10"/>
        <v>474.44196428571422</v>
      </c>
    </row>
    <row r="199" spans="1:22" ht="31.5" x14ac:dyDescent="0.45">
      <c r="A199" s="10"/>
      <c r="B199" s="10" t="s">
        <v>2017</v>
      </c>
      <c r="C199" s="10" t="s">
        <v>8</v>
      </c>
      <c r="D199" s="10" t="s">
        <v>2033</v>
      </c>
      <c r="E199" s="10" t="s">
        <v>196</v>
      </c>
      <c r="F199" s="10" t="s">
        <v>78</v>
      </c>
      <c r="G199" s="10" t="s">
        <v>6</v>
      </c>
      <c r="H199" s="10" t="s">
        <v>0</v>
      </c>
      <c r="I199" s="10" t="s">
        <v>194</v>
      </c>
      <c r="J199" s="10" t="s">
        <v>195</v>
      </c>
      <c r="K199" s="10" t="s">
        <v>197</v>
      </c>
      <c r="L199" s="10">
        <v>46</v>
      </c>
      <c r="M199" s="11">
        <v>5</v>
      </c>
      <c r="N199" s="10" t="s">
        <v>2016</v>
      </c>
      <c r="O199" s="12">
        <v>2000053867566</v>
      </c>
      <c r="P199" s="12">
        <v>2058273279058</v>
      </c>
      <c r="Q199" s="13">
        <v>545</v>
      </c>
      <c r="R199" s="13">
        <f t="shared" si="8"/>
        <v>2725</v>
      </c>
      <c r="S199" s="13">
        <v>106.27500000000001</v>
      </c>
      <c r="T199" s="13">
        <f t="shared" si="9"/>
        <v>531.375</v>
      </c>
      <c r="U199" s="14">
        <f t="shared" si="11"/>
        <v>94.888392857142847</v>
      </c>
      <c r="V199" s="14">
        <f t="shared" si="10"/>
        <v>474.44196428571422</v>
      </c>
    </row>
    <row r="200" spans="1:22" ht="100.05" customHeight="1" x14ac:dyDescent="0.45">
      <c r="A200" s="10"/>
      <c r="B200" s="10" t="s">
        <v>2017</v>
      </c>
      <c r="C200" s="10" t="s">
        <v>8</v>
      </c>
      <c r="D200" s="10" t="s">
        <v>2033</v>
      </c>
      <c r="E200" s="10" t="s">
        <v>196</v>
      </c>
      <c r="F200" s="10" t="s">
        <v>78</v>
      </c>
      <c r="G200" s="10" t="s">
        <v>6</v>
      </c>
      <c r="H200" s="10" t="s">
        <v>0</v>
      </c>
      <c r="I200" s="10" t="s">
        <v>194</v>
      </c>
      <c r="J200" s="10" t="s">
        <v>195</v>
      </c>
      <c r="K200" s="10" t="s">
        <v>93</v>
      </c>
      <c r="L200" s="10">
        <v>40</v>
      </c>
      <c r="M200" s="11">
        <v>2</v>
      </c>
      <c r="N200" s="10">
        <v>7</v>
      </c>
      <c r="O200" s="12">
        <v>2000053867214</v>
      </c>
      <c r="P200" s="12">
        <v>2058273521966</v>
      </c>
      <c r="Q200" s="13">
        <v>545</v>
      </c>
      <c r="R200" s="13">
        <f t="shared" si="8"/>
        <v>1090</v>
      </c>
      <c r="S200" s="13">
        <v>106.27500000000001</v>
      </c>
      <c r="T200" s="13">
        <f t="shared" si="9"/>
        <v>212.55</v>
      </c>
      <c r="U200" s="14">
        <f t="shared" si="11"/>
        <v>94.888392857142847</v>
      </c>
      <c r="V200" s="14">
        <f t="shared" si="10"/>
        <v>189.77678571428569</v>
      </c>
    </row>
    <row r="201" spans="1:22" ht="31.5" x14ac:dyDescent="0.45">
      <c r="A201" s="10"/>
      <c r="B201" s="10" t="s">
        <v>2017</v>
      </c>
      <c r="C201" s="10" t="s">
        <v>8</v>
      </c>
      <c r="D201" s="10" t="s">
        <v>2033</v>
      </c>
      <c r="E201" s="10" t="s">
        <v>196</v>
      </c>
      <c r="F201" s="10" t="s">
        <v>78</v>
      </c>
      <c r="G201" s="10" t="s">
        <v>6</v>
      </c>
      <c r="H201" s="10" t="s">
        <v>0</v>
      </c>
      <c r="I201" s="10" t="s">
        <v>194</v>
      </c>
      <c r="J201" s="10" t="s">
        <v>195</v>
      </c>
      <c r="K201" s="10" t="s">
        <v>93</v>
      </c>
      <c r="L201" s="10">
        <v>42</v>
      </c>
      <c r="M201" s="11">
        <v>3</v>
      </c>
      <c r="N201" s="10" t="s">
        <v>2016</v>
      </c>
      <c r="O201" s="12">
        <v>2000053867221</v>
      </c>
      <c r="P201" s="12">
        <v>2058273521973</v>
      </c>
      <c r="Q201" s="13">
        <v>545</v>
      </c>
      <c r="R201" s="13">
        <f t="shared" si="8"/>
        <v>1635</v>
      </c>
      <c r="S201" s="13">
        <v>106.27500000000001</v>
      </c>
      <c r="T201" s="13">
        <f t="shared" si="9"/>
        <v>318.82500000000005</v>
      </c>
      <c r="U201" s="14">
        <f t="shared" si="11"/>
        <v>94.888392857142847</v>
      </c>
      <c r="V201" s="14">
        <f t="shared" si="10"/>
        <v>284.66517857142856</v>
      </c>
    </row>
    <row r="202" spans="1:22" ht="31.5" x14ac:dyDescent="0.45">
      <c r="A202" s="10"/>
      <c r="B202" s="10" t="s">
        <v>2017</v>
      </c>
      <c r="C202" s="10" t="s">
        <v>8</v>
      </c>
      <c r="D202" s="10" t="s">
        <v>2033</v>
      </c>
      <c r="E202" s="10" t="s">
        <v>196</v>
      </c>
      <c r="F202" s="10" t="s">
        <v>78</v>
      </c>
      <c r="G202" s="10" t="s">
        <v>6</v>
      </c>
      <c r="H202" s="10" t="s">
        <v>0</v>
      </c>
      <c r="I202" s="10" t="s">
        <v>194</v>
      </c>
      <c r="J202" s="10" t="s">
        <v>195</v>
      </c>
      <c r="K202" s="10" t="s">
        <v>93</v>
      </c>
      <c r="L202" s="10">
        <v>44</v>
      </c>
      <c r="M202" s="11">
        <v>2</v>
      </c>
      <c r="N202" s="10" t="s">
        <v>2016</v>
      </c>
      <c r="O202" s="12">
        <v>2000053867238</v>
      </c>
      <c r="P202" s="12">
        <v>2058273522017</v>
      </c>
      <c r="Q202" s="13">
        <v>545</v>
      </c>
      <c r="R202" s="13">
        <f t="shared" si="8"/>
        <v>1090</v>
      </c>
      <c r="S202" s="13">
        <v>106.27500000000001</v>
      </c>
      <c r="T202" s="13">
        <f t="shared" si="9"/>
        <v>212.55</v>
      </c>
      <c r="U202" s="14">
        <f t="shared" si="11"/>
        <v>94.888392857142847</v>
      </c>
      <c r="V202" s="14">
        <f t="shared" si="10"/>
        <v>189.77678571428569</v>
      </c>
    </row>
    <row r="203" spans="1:22" ht="100.05" customHeight="1" x14ac:dyDescent="0.45">
      <c r="A203" s="10"/>
      <c r="B203" s="10" t="s">
        <v>2017</v>
      </c>
      <c r="C203" s="10" t="s">
        <v>8</v>
      </c>
      <c r="D203" s="10" t="s">
        <v>2033</v>
      </c>
      <c r="E203" s="10" t="s">
        <v>196</v>
      </c>
      <c r="F203" s="10" t="s">
        <v>78</v>
      </c>
      <c r="G203" s="10" t="s">
        <v>6</v>
      </c>
      <c r="H203" s="10" t="s">
        <v>0</v>
      </c>
      <c r="I203" s="10" t="s">
        <v>194</v>
      </c>
      <c r="J203" s="10" t="s">
        <v>195</v>
      </c>
      <c r="K203" s="10" t="s">
        <v>104</v>
      </c>
      <c r="L203" s="10">
        <v>40</v>
      </c>
      <c r="M203" s="11">
        <v>1</v>
      </c>
      <c r="N203" s="10">
        <v>7</v>
      </c>
      <c r="O203" s="12">
        <v>2000053867375</v>
      </c>
      <c r="P203" s="12">
        <v>2058273521980</v>
      </c>
      <c r="Q203" s="13">
        <v>545</v>
      </c>
      <c r="R203" s="13">
        <f t="shared" si="8"/>
        <v>545</v>
      </c>
      <c r="S203" s="13">
        <v>106.27500000000001</v>
      </c>
      <c r="T203" s="13">
        <f t="shared" si="9"/>
        <v>106.27500000000001</v>
      </c>
      <c r="U203" s="14">
        <f t="shared" si="11"/>
        <v>94.888392857142847</v>
      </c>
      <c r="V203" s="14">
        <f t="shared" si="10"/>
        <v>94.888392857142847</v>
      </c>
    </row>
    <row r="204" spans="1:22" ht="31.5" x14ac:dyDescent="0.45">
      <c r="A204" s="10"/>
      <c r="B204" s="10" t="s">
        <v>2017</v>
      </c>
      <c r="C204" s="10" t="s">
        <v>8</v>
      </c>
      <c r="D204" s="10" t="s">
        <v>2033</v>
      </c>
      <c r="E204" s="10" t="s">
        <v>196</v>
      </c>
      <c r="F204" s="10" t="s">
        <v>78</v>
      </c>
      <c r="G204" s="10" t="s">
        <v>6</v>
      </c>
      <c r="H204" s="10" t="s">
        <v>0</v>
      </c>
      <c r="I204" s="10" t="s">
        <v>194</v>
      </c>
      <c r="J204" s="10" t="s">
        <v>195</v>
      </c>
      <c r="K204" s="10" t="s">
        <v>104</v>
      </c>
      <c r="L204" s="10">
        <v>42</v>
      </c>
      <c r="M204" s="11">
        <v>3</v>
      </c>
      <c r="N204" s="10" t="s">
        <v>2016</v>
      </c>
      <c r="O204" s="12">
        <v>2000053867382</v>
      </c>
      <c r="P204" s="12">
        <v>2058273521997</v>
      </c>
      <c r="Q204" s="13">
        <v>545</v>
      </c>
      <c r="R204" s="13">
        <f t="shared" si="8"/>
        <v>1635</v>
      </c>
      <c r="S204" s="13">
        <v>106.27500000000001</v>
      </c>
      <c r="T204" s="13">
        <f t="shared" si="9"/>
        <v>318.82500000000005</v>
      </c>
      <c r="U204" s="14">
        <f t="shared" si="11"/>
        <v>94.888392857142847</v>
      </c>
      <c r="V204" s="14">
        <f t="shared" si="10"/>
        <v>284.66517857142856</v>
      </c>
    </row>
    <row r="205" spans="1:22" ht="31.5" x14ac:dyDescent="0.45">
      <c r="A205" s="10"/>
      <c r="B205" s="10" t="s">
        <v>2017</v>
      </c>
      <c r="C205" s="10" t="s">
        <v>8</v>
      </c>
      <c r="D205" s="10" t="s">
        <v>2033</v>
      </c>
      <c r="E205" s="10" t="s">
        <v>196</v>
      </c>
      <c r="F205" s="10" t="s">
        <v>78</v>
      </c>
      <c r="G205" s="10" t="s">
        <v>6</v>
      </c>
      <c r="H205" s="10" t="s">
        <v>0</v>
      </c>
      <c r="I205" s="10" t="s">
        <v>194</v>
      </c>
      <c r="J205" s="10" t="s">
        <v>195</v>
      </c>
      <c r="K205" s="10" t="s">
        <v>104</v>
      </c>
      <c r="L205" s="10">
        <v>44</v>
      </c>
      <c r="M205" s="11">
        <v>3</v>
      </c>
      <c r="N205" s="10" t="s">
        <v>2016</v>
      </c>
      <c r="O205" s="12">
        <v>2000053867399</v>
      </c>
      <c r="P205" s="12">
        <v>2058273522000</v>
      </c>
      <c r="Q205" s="13">
        <v>545</v>
      </c>
      <c r="R205" s="13">
        <f t="shared" si="8"/>
        <v>1635</v>
      </c>
      <c r="S205" s="13">
        <v>106.27500000000001</v>
      </c>
      <c r="T205" s="13">
        <f t="shared" si="9"/>
        <v>318.82500000000005</v>
      </c>
      <c r="U205" s="14">
        <f t="shared" si="11"/>
        <v>94.888392857142847</v>
      </c>
      <c r="V205" s="14">
        <f t="shared" si="10"/>
        <v>284.66517857142856</v>
      </c>
    </row>
    <row r="206" spans="1:22" ht="100.05" customHeight="1" x14ac:dyDescent="0.45">
      <c r="A206" s="10"/>
      <c r="B206" s="10" t="s">
        <v>2017</v>
      </c>
      <c r="C206" s="10" t="s">
        <v>8</v>
      </c>
      <c r="D206" s="10" t="s">
        <v>2033</v>
      </c>
      <c r="E206" s="10" t="s">
        <v>196</v>
      </c>
      <c r="F206" s="10" t="s">
        <v>78</v>
      </c>
      <c r="G206" s="10" t="s">
        <v>6</v>
      </c>
      <c r="H206" s="10" t="s">
        <v>0</v>
      </c>
      <c r="I206" s="10" t="s">
        <v>194</v>
      </c>
      <c r="J206" s="10" t="s">
        <v>195</v>
      </c>
      <c r="K206" s="10" t="s">
        <v>198</v>
      </c>
      <c r="L206" s="10">
        <v>40</v>
      </c>
      <c r="M206" s="11">
        <v>2</v>
      </c>
      <c r="N206" s="10">
        <v>6</v>
      </c>
      <c r="O206" s="12">
        <v>2000053867696</v>
      </c>
      <c r="P206" s="12">
        <v>2058273521935</v>
      </c>
      <c r="Q206" s="13">
        <v>545</v>
      </c>
      <c r="R206" s="13">
        <f t="shared" si="8"/>
        <v>1090</v>
      </c>
      <c r="S206" s="13">
        <v>106.27500000000001</v>
      </c>
      <c r="T206" s="13">
        <f t="shared" si="9"/>
        <v>212.55</v>
      </c>
      <c r="U206" s="14">
        <f t="shared" si="11"/>
        <v>94.888392857142847</v>
      </c>
      <c r="V206" s="14">
        <f t="shared" si="10"/>
        <v>189.77678571428569</v>
      </c>
    </row>
    <row r="207" spans="1:22" ht="31.5" x14ac:dyDescent="0.45">
      <c r="A207" s="10"/>
      <c r="B207" s="10" t="s">
        <v>2017</v>
      </c>
      <c r="C207" s="10" t="s">
        <v>8</v>
      </c>
      <c r="D207" s="10" t="s">
        <v>2033</v>
      </c>
      <c r="E207" s="10" t="s">
        <v>196</v>
      </c>
      <c r="F207" s="10" t="s">
        <v>78</v>
      </c>
      <c r="G207" s="10" t="s">
        <v>6</v>
      </c>
      <c r="H207" s="10" t="s">
        <v>0</v>
      </c>
      <c r="I207" s="10" t="s">
        <v>194</v>
      </c>
      <c r="J207" s="10" t="s">
        <v>195</v>
      </c>
      <c r="K207" s="10" t="s">
        <v>198</v>
      </c>
      <c r="L207" s="10">
        <v>42</v>
      </c>
      <c r="M207" s="11">
        <v>3</v>
      </c>
      <c r="N207" s="10" t="s">
        <v>2016</v>
      </c>
      <c r="O207" s="12">
        <v>2000053867702</v>
      </c>
      <c r="P207" s="12">
        <v>2058273521942</v>
      </c>
      <c r="Q207" s="13">
        <v>545</v>
      </c>
      <c r="R207" s="13">
        <f t="shared" ref="R207:R270" si="12">SUM(Q207*M207)</f>
        <v>1635</v>
      </c>
      <c r="S207" s="13">
        <v>106.27500000000001</v>
      </c>
      <c r="T207" s="13">
        <f t="shared" ref="T207:T270" si="13">SUM(S207*M207)</f>
        <v>318.82500000000005</v>
      </c>
      <c r="U207" s="14">
        <f t="shared" si="11"/>
        <v>94.888392857142847</v>
      </c>
      <c r="V207" s="14">
        <f t="shared" ref="V207:V270" si="14">SUM(U207*M207)</f>
        <v>284.66517857142856</v>
      </c>
    </row>
    <row r="208" spans="1:22" ht="31.5" x14ac:dyDescent="0.45">
      <c r="A208" s="10"/>
      <c r="B208" s="10" t="s">
        <v>2017</v>
      </c>
      <c r="C208" s="10" t="s">
        <v>8</v>
      </c>
      <c r="D208" s="10" t="s">
        <v>2033</v>
      </c>
      <c r="E208" s="10" t="s">
        <v>196</v>
      </c>
      <c r="F208" s="10" t="s">
        <v>78</v>
      </c>
      <c r="G208" s="10" t="s">
        <v>6</v>
      </c>
      <c r="H208" s="10" t="s">
        <v>0</v>
      </c>
      <c r="I208" s="10" t="s">
        <v>194</v>
      </c>
      <c r="J208" s="10" t="s">
        <v>195</v>
      </c>
      <c r="K208" s="10" t="s">
        <v>198</v>
      </c>
      <c r="L208" s="10">
        <v>44</v>
      </c>
      <c r="M208" s="11">
        <v>1</v>
      </c>
      <c r="N208" s="10" t="s">
        <v>2016</v>
      </c>
      <c r="O208" s="12">
        <v>2000053867719</v>
      </c>
      <c r="P208" s="12">
        <v>2058273521959</v>
      </c>
      <c r="Q208" s="13">
        <v>545</v>
      </c>
      <c r="R208" s="13">
        <f t="shared" si="12"/>
        <v>545</v>
      </c>
      <c r="S208" s="13">
        <v>106.27500000000001</v>
      </c>
      <c r="T208" s="13">
        <f t="shared" si="13"/>
        <v>106.27500000000001</v>
      </c>
      <c r="U208" s="14">
        <f t="shared" ref="U208:U271" si="15">SUM(S208/1.12)</f>
        <v>94.888392857142847</v>
      </c>
      <c r="V208" s="14">
        <f t="shared" si="14"/>
        <v>94.888392857142847</v>
      </c>
    </row>
    <row r="209" spans="1:22" ht="100.05" customHeight="1" x14ac:dyDescent="0.45">
      <c r="A209" s="10"/>
      <c r="B209" s="10" t="s">
        <v>2017</v>
      </c>
      <c r="C209" s="10" t="s">
        <v>8</v>
      </c>
      <c r="D209" s="10" t="s">
        <v>2033</v>
      </c>
      <c r="E209" s="10" t="s">
        <v>201</v>
      </c>
      <c r="F209" s="10" t="s">
        <v>202</v>
      </c>
      <c r="G209" s="10" t="s">
        <v>6</v>
      </c>
      <c r="H209" s="10" t="s">
        <v>0</v>
      </c>
      <c r="I209" s="10" t="s">
        <v>199</v>
      </c>
      <c r="J209" s="10" t="s">
        <v>200</v>
      </c>
      <c r="K209" s="10" t="s">
        <v>203</v>
      </c>
      <c r="L209" s="10">
        <v>40</v>
      </c>
      <c r="M209" s="11">
        <v>4</v>
      </c>
      <c r="N209" s="10">
        <v>19</v>
      </c>
      <c r="O209" s="12">
        <v>2000053868013</v>
      </c>
      <c r="P209" s="12">
        <v>2058273279065</v>
      </c>
      <c r="Q209" s="13">
        <v>402</v>
      </c>
      <c r="R209" s="13">
        <f t="shared" si="12"/>
        <v>1608</v>
      </c>
      <c r="S209" s="13">
        <v>78.39</v>
      </c>
      <c r="T209" s="13">
        <f t="shared" si="13"/>
        <v>313.56</v>
      </c>
      <c r="U209" s="14">
        <f t="shared" si="15"/>
        <v>69.991071428571416</v>
      </c>
      <c r="V209" s="14">
        <f t="shared" si="14"/>
        <v>279.96428571428567</v>
      </c>
    </row>
    <row r="210" spans="1:22" ht="31.5" x14ac:dyDescent="0.45">
      <c r="A210" s="10"/>
      <c r="B210" s="10" t="s">
        <v>2017</v>
      </c>
      <c r="C210" s="10" t="s">
        <v>8</v>
      </c>
      <c r="D210" s="10" t="s">
        <v>2033</v>
      </c>
      <c r="E210" s="10" t="s">
        <v>201</v>
      </c>
      <c r="F210" s="10" t="s">
        <v>202</v>
      </c>
      <c r="G210" s="10" t="s">
        <v>6</v>
      </c>
      <c r="H210" s="10" t="s">
        <v>0</v>
      </c>
      <c r="I210" s="10" t="s">
        <v>199</v>
      </c>
      <c r="J210" s="10" t="s">
        <v>200</v>
      </c>
      <c r="K210" s="10" t="s">
        <v>203</v>
      </c>
      <c r="L210" s="10">
        <v>42</v>
      </c>
      <c r="M210" s="11">
        <v>5</v>
      </c>
      <c r="N210" s="10" t="s">
        <v>2016</v>
      </c>
      <c r="O210" s="12">
        <v>2000053868020</v>
      </c>
      <c r="P210" s="12">
        <v>2058273279072</v>
      </c>
      <c r="Q210" s="13">
        <v>402</v>
      </c>
      <c r="R210" s="13">
        <f t="shared" si="12"/>
        <v>2010</v>
      </c>
      <c r="S210" s="13">
        <v>78.39</v>
      </c>
      <c r="T210" s="13">
        <f t="shared" si="13"/>
        <v>391.95</v>
      </c>
      <c r="U210" s="14">
        <f t="shared" si="15"/>
        <v>69.991071428571416</v>
      </c>
      <c r="V210" s="14">
        <f t="shared" si="14"/>
        <v>349.95535714285711</v>
      </c>
    </row>
    <row r="211" spans="1:22" ht="31.5" x14ac:dyDescent="0.45">
      <c r="A211" s="10"/>
      <c r="B211" s="10" t="s">
        <v>2017</v>
      </c>
      <c r="C211" s="10" t="s">
        <v>8</v>
      </c>
      <c r="D211" s="10" t="s">
        <v>2033</v>
      </c>
      <c r="E211" s="10" t="s">
        <v>201</v>
      </c>
      <c r="F211" s="10" t="s">
        <v>202</v>
      </c>
      <c r="G211" s="10" t="s">
        <v>6</v>
      </c>
      <c r="H211" s="10" t="s">
        <v>0</v>
      </c>
      <c r="I211" s="10" t="s">
        <v>199</v>
      </c>
      <c r="J211" s="10" t="s">
        <v>200</v>
      </c>
      <c r="K211" s="10" t="s">
        <v>203</v>
      </c>
      <c r="L211" s="10">
        <v>44</v>
      </c>
      <c r="M211" s="11">
        <v>5</v>
      </c>
      <c r="N211" s="10" t="s">
        <v>2016</v>
      </c>
      <c r="O211" s="12">
        <v>2000053868037</v>
      </c>
      <c r="P211" s="12">
        <v>2058273279089</v>
      </c>
      <c r="Q211" s="13">
        <v>402</v>
      </c>
      <c r="R211" s="13">
        <f t="shared" si="12"/>
        <v>2010</v>
      </c>
      <c r="S211" s="13">
        <v>78.39</v>
      </c>
      <c r="T211" s="13">
        <f t="shared" si="13"/>
        <v>391.95</v>
      </c>
      <c r="U211" s="14">
        <f t="shared" si="15"/>
        <v>69.991071428571416</v>
      </c>
      <c r="V211" s="14">
        <f t="shared" si="14"/>
        <v>349.95535714285711</v>
      </c>
    </row>
    <row r="212" spans="1:22" ht="31.5" x14ac:dyDescent="0.45">
      <c r="A212" s="10"/>
      <c r="B212" s="10" t="s">
        <v>2017</v>
      </c>
      <c r="C212" s="10" t="s">
        <v>8</v>
      </c>
      <c r="D212" s="10" t="s">
        <v>2033</v>
      </c>
      <c r="E212" s="10" t="s">
        <v>201</v>
      </c>
      <c r="F212" s="10" t="s">
        <v>202</v>
      </c>
      <c r="G212" s="10" t="s">
        <v>6</v>
      </c>
      <c r="H212" s="10" t="s">
        <v>0</v>
      </c>
      <c r="I212" s="10" t="s">
        <v>199</v>
      </c>
      <c r="J212" s="10" t="s">
        <v>200</v>
      </c>
      <c r="K212" s="10" t="s">
        <v>203</v>
      </c>
      <c r="L212" s="10">
        <v>46</v>
      </c>
      <c r="M212" s="11">
        <v>5</v>
      </c>
      <c r="N212" s="10" t="s">
        <v>2016</v>
      </c>
      <c r="O212" s="12">
        <v>2000053868044</v>
      </c>
      <c r="P212" s="12">
        <v>2058273279096</v>
      </c>
      <c r="Q212" s="13">
        <v>402</v>
      </c>
      <c r="R212" s="13">
        <f t="shared" si="12"/>
        <v>2010</v>
      </c>
      <c r="S212" s="13">
        <v>78.39</v>
      </c>
      <c r="T212" s="13">
        <f t="shared" si="13"/>
        <v>391.95</v>
      </c>
      <c r="U212" s="14">
        <f t="shared" si="15"/>
        <v>69.991071428571416</v>
      </c>
      <c r="V212" s="14">
        <f t="shared" si="14"/>
        <v>349.95535714285711</v>
      </c>
    </row>
    <row r="213" spans="1:22" ht="100.05" customHeight="1" x14ac:dyDescent="0.45">
      <c r="A213" s="10"/>
      <c r="B213" s="10" t="s">
        <v>2017</v>
      </c>
      <c r="C213" s="10" t="s">
        <v>8</v>
      </c>
      <c r="D213" s="10" t="s">
        <v>2033</v>
      </c>
      <c r="E213" s="10" t="s">
        <v>201</v>
      </c>
      <c r="F213" s="10" t="s">
        <v>202</v>
      </c>
      <c r="G213" s="10" t="s">
        <v>6</v>
      </c>
      <c r="H213" s="10" t="s">
        <v>0</v>
      </c>
      <c r="I213" s="10" t="s">
        <v>199</v>
      </c>
      <c r="J213" s="10" t="s">
        <v>200</v>
      </c>
      <c r="K213" s="10" t="s">
        <v>204</v>
      </c>
      <c r="L213" s="10">
        <v>40</v>
      </c>
      <c r="M213" s="11">
        <v>2</v>
      </c>
      <c r="N213" s="10">
        <v>17</v>
      </c>
      <c r="O213" s="12">
        <v>2000053867856</v>
      </c>
      <c r="P213" s="12">
        <v>2058273279102</v>
      </c>
      <c r="Q213" s="13">
        <v>402</v>
      </c>
      <c r="R213" s="13">
        <f t="shared" si="12"/>
        <v>804</v>
      </c>
      <c r="S213" s="13">
        <v>78.39</v>
      </c>
      <c r="T213" s="13">
        <f t="shared" si="13"/>
        <v>156.78</v>
      </c>
      <c r="U213" s="14">
        <f t="shared" si="15"/>
        <v>69.991071428571416</v>
      </c>
      <c r="V213" s="14">
        <f t="shared" si="14"/>
        <v>139.98214285714283</v>
      </c>
    </row>
    <row r="214" spans="1:22" ht="31.5" x14ac:dyDescent="0.45">
      <c r="A214" s="10"/>
      <c r="B214" s="10" t="s">
        <v>2017</v>
      </c>
      <c r="C214" s="10" t="s">
        <v>8</v>
      </c>
      <c r="D214" s="10" t="s">
        <v>2033</v>
      </c>
      <c r="E214" s="10" t="s">
        <v>201</v>
      </c>
      <c r="F214" s="10" t="s">
        <v>202</v>
      </c>
      <c r="G214" s="10" t="s">
        <v>6</v>
      </c>
      <c r="H214" s="10" t="s">
        <v>0</v>
      </c>
      <c r="I214" s="10" t="s">
        <v>199</v>
      </c>
      <c r="J214" s="10" t="s">
        <v>200</v>
      </c>
      <c r="K214" s="10" t="s">
        <v>204</v>
      </c>
      <c r="L214" s="10">
        <v>42</v>
      </c>
      <c r="M214" s="11">
        <v>5</v>
      </c>
      <c r="N214" s="10" t="s">
        <v>2016</v>
      </c>
      <c r="O214" s="12">
        <v>2000053867863</v>
      </c>
      <c r="P214" s="12">
        <v>2058273279119</v>
      </c>
      <c r="Q214" s="13">
        <v>402</v>
      </c>
      <c r="R214" s="13">
        <f t="shared" si="12"/>
        <v>2010</v>
      </c>
      <c r="S214" s="13">
        <v>78.39</v>
      </c>
      <c r="T214" s="13">
        <f t="shared" si="13"/>
        <v>391.95</v>
      </c>
      <c r="U214" s="14">
        <f t="shared" si="15"/>
        <v>69.991071428571416</v>
      </c>
      <c r="V214" s="14">
        <f t="shared" si="14"/>
        <v>349.95535714285711</v>
      </c>
    </row>
    <row r="215" spans="1:22" ht="31.5" x14ac:dyDescent="0.45">
      <c r="A215" s="10"/>
      <c r="B215" s="10" t="s">
        <v>2017</v>
      </c>
      <c r="C215" s="10" t="s">
        <v>8</v>
      </c>
      <c r="D215" s="10" t="s">
        <v>2033</v>
      </c>
      <c r="E215" s="10" t="s">
        <v>201</v>
      </c>
      <c r="F215" s="10" t="s">
        <v>202</v>
      </c>
      <c r="G215" s="10" t="s">
        <v>6</v>
      </c>
      <c r="H215" s="10" t="s">
        <v>0</v>
      </c>
      <c r="I215" s="10" t="s">
        <v>199</v>
      </c>
      <c r="J215" s="10" t="s">
        <v>200</v>
      </c>
      <c r="K215" s="10" t="s">
        <v>204</v>
      </c>
      <c r="L215" s="10">
        <v>44</v>
      </c>
      <c r="M215" s="11">
        <v>5</v>
      </c>
      <c r="N215" s="10" t="s">
        <v>2016</v>
      </c>
      <c r="O215" s="12">
        <v>2000053867870</v>
      </c>
      <c r="P215" s="12">
        <v>2058273279126</v>
      </c>
      <c r="Q215" s="13">
        <v>402</v>
      </c>
      <c r="R215" s="13">
        <f t="shared" si="12"/>
        <v>2010</v>
      </c>
      <c r="S215" s="13">
        <v>78.39</v>
      </c>
      <c r="T215" s="13">
        <f t="shared" si="13"/>
        <v>391.95</v>
      </c>
      <c r="U215" s="14">
        <f t="shared" si="15"/>
        <v>69.991071428571416</v>
      </c>
      <c r="V215" s="14">
        <f t="shared" si="14"/>
        <v>349.95535714285711</v>
      </c>
    </row>
    <row r="216" spans="1:22" ht="31.5" x14ac:dyDescent="0.45">
      <c r="A216" s="10"/>
      <c r="B216" s="10" t="s">
        <v>2017</v>
      </c>
      <c r="C216" s="10" t="s">
        <v>8</v>
      </c>
      <c r="D216" s="10" t="s">
        <v>2033</v>
      </c>
      <c r="E216" s="10" t="s">
        <v>201</v>
      </c>
      <c r="F216" s="10" t="s">
        <v>202</v>
      </c>
      <c r="G216" s="10" t="s">
        <v>6</v>
      </c>
      <c r="H216" s="10" t="s">
        <v>0</v>
      </c>
      <c r="I216" s="10" t="s">
        <v>199</v>
      </c>
      <c r="J216" s="10" t="s">
        <v>200</v>
      </c>
      <c r="K216" s="10" t="s">
        <v>204</v>
      </c>
      <c r="L216" s="10">
        <v>46</v>
      </c>
      <c r="M216" s="11">
        <v>5</v>
      </c>
      <c r="N216" s="10" t="s">
        <v>2016</v>
      </c>
      <c r="O216" s="12">
        <v>2000053867887</v>
      </c>
      <c r="P216" s="12">
        <v>2058273279133</v>
      </c>
      <c r="Q216" s="13">
        <v>402</v>
      </c>
      <c r="R216" s="13">
        <f t="shared" si="12"/>
        <v>2010</v>
      </c>
      <c r="S216" s="13">
        <v>78.39</v>
      </c>
      <c r="T216" s="13">
        <f t="shared" si="13"/>
        <v>391.95</v>
      </c>
      <c r="U216" s="14">
        <f t="shared" si="15"/>
        <v>69.991071428571416</v>
      </c>
      <c r="V216" s="14">
        <f t="shared" si="14"/>
        <v>349.95535714285711</v>
      </c>
    </row>
    <row r="217" spans="1:22" ht="100.05" customHeight="1" x14ac:dyDescent="0.45">
      <c r="A217" s="10"/>
      <c r="B217" s="10" t="s">
        <v>2017</v>
      </c>
      <c r="C217" s="10" t="s">
        <v>8</v>
      </c>
      <c r="D217" s="10" t="s">
        <v>2033</v>
      </c>
      <c r="E217" s="10" t="s">
        <v>207</v>
      </c>
      <c r="F217" s="10" t="s">
        <v>78</v>
      </c>
      <c r="G217" s="10" t="s">
        <v>6</v>
      </c>
      <c r="H217" s="10" t="s">
        <v>0</v>
      </c>
      <c r="I217" s="10" t="s">
        <v>205</v>
      </c>
      <c r="J217" s="10" t="s">
        <v>206</v>
      </c>
      <c r="K217" s="10" t="s">
        <v>93</v>
      </c>
      <c r="L217" s="10">
        <v>40</v>
      </c>
      <c r="M217" s="11">
        <v>7</v>
      </c>
      <c r="N217" s="10">
        <v>29</v>
      </c>
      <c r="O217" s="12">
        <v>2000053868174</v>
      </c>
      <c r="P217" s="12">
        <v>2058273408922</v>
      </c>
      <c r="Q217" s="13">
        <v>572</v>
      </c>
      <c r="R217" s="13">
        <f t="shared" si="12"/>
        <v>4004</v>
      </c>
      <c r="S217" s="13">
        <v>111.54</v>
      </c>
      <c r="T217" s="13">
        <f t="shared" si="13"/>
        <v>780.78000000000009</v>
      </c>
      <c r="U217" s="14">
        <f t="shared" si="15"/>
        <v>99.589285714285708</v>
      </c>
      <c r="V217" s="14">
        <f t="shared" si="14"/>
        <v>697.125</v>
      </c>
    </row>
    <row r="218" spans="1:22" ht="31.5" x14ac:dyDescent="0.45">
      <c r="A218" s="10"/>
      <c r="B218" s="10" t="s">
        <v>2017</v>
      </c>
      <c r="C218" s="10" t="s">
        <v>8</v>
      </c>
      <c r="D218" s="10" t="s">
        <v>2033</v>
      </c>
      <c r="E218" s="10" t="s">
        <v>207</v>
      </c>
      <c r="F218" s="10" t="s">
        <v>78</v>
      </c>
      <c r="G218" s="10" t="s">
        <v>6</v>
      </c>
      <c r="H218" s="10" t="s">
        <v>0</v>
      </c>
      <c r="I218" s="10" t="s">
        <v>205</v>
      </c>
      <c r="J218" s="10" t="s">
        <v>206</v>
      </c>
      <c r="K218" s="10" t="s">
        <v>93</v>
      </c>
      <c r="L218" s="10">
        <v>42</v>
      </c>
      <c r="M218" s="11">
        <v>8</v>
      </c>
      <c r="N218" s="10" t="s">
        <v>2016</v>
      </c>
      <c r="O218" s="12">
        <v>2000053868181</v>
      </c>
      <c r="P218" s="12">
        <v>2058273408939</v>
      </c>
      <c r="Q218" s="13">
        <v>572</v>
      </c>
      <c r="R218" s="13">
        <f t="shared" si="12"/>
        <v>4576</v>
      </c>
      <c r="S218" s="13">
        <v>111.54</v>
      </c>
      <c r="T218" s="13">
        <f t="shared" si="13"/>
        <v>892.32</v>
      </c>
      <c r="U218" s="14">
        <f t="shared" si="15"/>
        <v>99.589285714285708</v>
      </c>
      <c r="V218" s="14">
        <f t="shared" si="14"/>
        <v>796.71428571428567</v>
      </c>
    </row>
    <row r="219" spans="1:22" ht="31.5" x14ac:dyDescent="0.45">
      <c r="A219" s="10"/>
      <c r="B219" s="10" t="s">
        <v>2017</v>
      </c>
      <c r="C219" s="10" t="s">
        <v>8</v>
      </c>
      <c r="D219" s="10" t="s">
        <v>2033</v>
      </c>
      <c r="E219" s="10" t="s">
        <v>207</v>
      </c>
      <c r="F219" s="10" t="s">
        <v>78</v>
      </c>
      <c r="G219" s="10" t="s">
        <v>6</v>
      </c>
      <c r="H219" s="10" t="s">
        <v>0</v>
      </c>
      <c r="I219" s="10" t="s">
        <v>205</v>
      </c>
      <c r="J219" s="10" t="s">
        <v>206</v>
      </c>
      <c r="K219" s="10" t="s">
        <v>93</v>
      </c>
      <c r="L219" s="10">
        <v>44</v>
      </c>
      <c r="M219" s="11">
        <v>8</v>
      </c>
      <c r="N219" s="10" t="s">
        <v>2016</v>
      </c>
      <c r="O219" s="12">
        <v>2000053868198</v>
      </c>
      <c r="P219" s="12">
        <v>2058273408946</v>
      </c>
      <c r="Q219" s="13">
        <v>572</v>
      </c>
      <c r="R219" s="13">
        <f t="shared" si="12"/>
        <v>4576</v>
      </c>
      <c r="S219" s="13">
        <v>111.54</v>
      </c>
      <c r="T219" s="13">
        <f t="shared" si="13"/>
        <v>892.32</v>
      </c>
      <c r="U219" s="14">
        <f t="shared" si="15"/>
        <v>99.589285714285708</v>
      </c>
      <c r="V219" s="14">
        <f t="shared" si="14"/>
        <v>796.71428571428567</v>
      </c>
    </row>
    <row r="220" spans="1:22" ht="31.5" x14ac:dyDescent="0.45">
      <c r="A220" s="10"/>
      <c r="B220" s="10" t="s">
        <v>2017</v>
      </c>
      <c r="C220" s="10" t="s">
        <v>8</v>
      </c>
      <c r="D220" s="10" t="s">
        <v>2033</v>
      </c>
      <c r="E220" s="10" t="s">
        <v>207</v>
      </c>
      <c r="F220" s="10" t="s">
        <v>78</v>
      </c>
      <c r="G220" s="10" t="s">
        <v>6</v>
      </c>
      <c r="H220" s="10" t="s">
        <v>0</v>
      </c>
      <c r="I220" s="10" t="s">
        <v>205</v>
      </c>
      <c r="J220" s="10" t="s">
        <v>206</v>
      </c>
      <c r="K220" s="10" t="s">
        <v>93</v>
      </c>
      <c r="L220" s="10">
        <v>46</v>
      </c>
      <c r="M220" s="11">
        <v>6</v>
      </c>
      <c r="N220" s="10" t="s">
        <v>2016</v>
      </c>
      <c r="O220" s="12">
        <v>2000053868204</v>
      </c>
      <c r="P220" s="12">
        <v>2058273408953</v>
      </c>
      <c r="Q220" s="13">
        <v>572</v>
      </c>
      <c r="R220" s="13">
        <f t="shared" si="12"/>
        <v>3432</v>
      </c>
      <c r="S220" s="13">
        <v>111.54</v>
      </c>
      <c r="T220" s="13">
        <f t="shared" si="13"/>
        <v>669.24</v>
      </c>
      <c r="U220" s="14">
        <f t="shared" si="15"/>
        <v>99.589285714285708</v>
      </c>
      <c r="V220" s="14">
        <f t="shared" si="14"/>
        <v>597.53571428571422</v>
      </c>
    </row>
    <row r="221" spans="1:22" ht="100.05" customHeight="1" x14ac:dyDescent="0.45">
      <c r="A221" s="10"/>
      <c r="B221" s="10" t="s">
        <v>2017</v>
      </c>
      <c r="C221" s="10" t="s">
        <v>8</v>
      </c>
      <c r="D221" s="10" t="s">
        <v>2033</v>
      </c>
      <c r="E221" s="10" t="s">
        <v>210</v>
      </c>
      <c r="F221" s="10" t="s">
        <v>211</v>
      </c>
      <c r="G221" s="10" t="s">
        <v>6</v>
      </c>
      <c r="H221" s="10" t="s">
        <v>0</v>
      </c>
      <c r="I221" s="10" t="s">
        <v>208</v>
      </c>
      <c r="J221" s="10" t="s">
        <v>209</v>
      </c>
      <c r="K221" s="10" t="s">
        <v>212</v>
      </c>
      <c r="L221" s="10">
        <v>40</v>
      </c>
      <c r="M221" s="11">
        <v>2</v>
      </c>
      <c r="N221" s="10">
        <v>7</v>
      </c>
      <c r="O221" s="12">
        <v>2000053868495</v>
      </c>
      <c r="P221" s="12">
        <v>2058273280665</v>
      </c>
      <c r="Q221" s="13">
        <v>523</v>
      </c>
      <c r="R221" s="13">
        <f t="shared" si="12"/>
        <v>1046</v>
      </c>
      <c r="S221" s="13">
        <v>101.98500000000001</v>
      </c>
      <c r="T221" s="13">
        <f t="shared" si="13"/>
        <v>203.97000000000003</v>
      </c>
      <c r="U221" s="14">
        <f t="shared" si="15"/>
        <v>91.058035714285722</v>
      </c>
      <c r="V221" s="14">
        <f t="shared" si="14"/>
        <v>182.11607142857144</v>
      </c>
    </row>
    <row r="222" spans="1:22" ht="31.5" x14ac:dyDescent="0.45">
      <c r="A222" s="10"/>
      <c r="B222" s="10" t="s">
        <v>2017</v>
      </c>
      <c r="C222" s="10" t="s">
        <v>8</v>
      </c>
      <c r="D222" s="10" t="s">
        <v>2033</v>
      </c>
      <c r="E222" s="10" t="s">
        <v>210</v>
      </c>
      <c r="F222" s="10" t="s">
        <v>211</v>
      </c>
      <c r="G222" s="10" t="s">
        <v>6</v>
      </c>
      <c r="H222" s="10" t="s">
        <v>0</v>
      </c>
      <c r="I222" s="10" t="s">
        <v>208</v>
      </c>
      <c r="J222" s="10" t="s">
        <v>209</v>
      </c>
      <c r="K222" s="10" t="s">
        <v>212</v>
      </c>
      <c r="L222" s="10">
        <v>44</v>
      </c>
      <c r="M222" s="11">
        <v>4</v>
      </c>
      <c r="N222" s="10" t="s">
        <v>2016</v>
      </c>
      <c r="O222" s="12">
        <v>2000053868518</v>
      </c>
      <c r="P222" s="12">
        <v>2058273367120</v>
      </c>
      <c r="Q222" s="13">
        <v>523</v>
      </c>
      <c r="R222" s="13">
        <f t="shared" si="12"/>
        <v>2092</v>
      </c>
      <c r="S222" s="13">
        <v>101.98500000000001</v>
      </c>
      <c r="T222" s="13">
        <f t="shared" si="13"/>
        <v>407.94000000000005</v>
      </c>
      <c r="U222" s="14">
        <f t="shared" si="15"/>
        <v>91.058035714285722</v>
      </c>
      <c r="V222" s="14">
        <f t="shared" si="14"/>
        <v>364.23214285714289</v>
      </c>
    </row>
    <row r="223" spans="1:22" ht="31.5" x14ac:dyDescent="0.45">
      <c r="A223" s="10"/>
      <c r="B223" s="10" t="s">
        <v>2017</v>
      </c>
      <c r="C223" s="10" t="s">
        <v>8</v>
      </c>
      <c r="D223" s="10" t="s">
        <v>2033</v>
      </c>
      <c r="E223" s="10" t="s">
        <v>210</v>
      </c>
      <c r="F223" s="10" t="s">
        <v>211</v>
      </c>
      <c r="G223" s="10" t="s">
        <v>6</v>
      </c>
      <c r="H223" s="10" t="s">
        <v>0</v>
      </c>
      <c r="I223" s="10" t="s">
        <v>208</v>
      </c>
      <c r="J223" s="10" t="s">
        <v>209</v>
      </c>
      <c r="K223" s="10" t="s">
        <v>212</v>
      </c>
      <c r="L223" s="10">
        <v>46</v>
      </c>
      <c r="M223" s="11">
        <v>1</v>
      </c>
      <c r="N223" s="10" t="s">
        <v>2016</v>
      </c>
      <c r="O223" s="12">
        <v>2000053868525</v>
      </c>
      <c r="P223" s="12">
        <v>2058273367137</v>
      </c>
      <c r="Q223" s="13">
        <v>523</v>
      </c>
      <c r="R223" s="13">
        <f t="shared" si="12"/>
        <v>523</v>
      </c>
      <c r="S223" s="13">
        <v>101.98500000000001</v>
      </c>
      <c r="T223" s="13">
        <f t="shared" si="13"/>
        <v>101.98500000000001</v>
      </c>
      <c r="U223" s="14">
        <f t="shared" si="15"/>
        <v>91.058035714285722</v>
      </c>
      <c r="V223" s="14">
        <f t="shared" si="14"/>
        <v>91.058035714285722</v>
      </c>
    </row>
    <row r="224" spans="1:22" ht="100.05" customHeight="1" x14ac:dyDescent="0.45">
      <c r="A224" s="10"/>
      <c r="B224" s="10" t="s">
        <v>2017</v>
      </c>
      <c r="C224" s="10" t="s">
        <v>8</v>
      </c>
      <c r="D224" s="10" t="s">
        <v>2033</v>
      </c>
      <c r="E224" s="10" t="s">
        <v>215</v>
      </c>
      <c r="F224" s="10" t="s">
        <v>216</v>
      </c>
      <c r="G224" s="10" t="s">
        <v>6</v>
      </c>
      <c r="H224" s="10" t="s">
        <v>0</v>
      </c>
      <c r="I224" s="10" t="s">
        <v>213</v>
      </c>
      <c r="J224" s="10" t="s">
        <v>214</v>
      </c>
      <c r="K224" s="10" t="s">
        <v>86</v>
      </c>
      <c r="L224" s="10" t="s">
        <v>16</v>
      </c>
      <c r="M224" s="11">
        <v>2</v>
      </c>
      <c r="N224" s="10">
        <v>7</v>
      </c>
      <c r="O224" s="12">
        <v>2000053868648</v>
      </c>
      <c r="P224" s="12">
        <v>2058273414596</v>
      </c>
      <c r="Q224" s="13">
        <v>743</v>
      </c>
      <c r="R224" s="13">
        <f t="shared" si="12"/>
        <v>1486</v>
      </c>
      <c r="S224" s="13">
        <v>144.88500000000002</v>
      </c>
      <c r="T224" s="13">
        <f t="shared" si="13"/>
        <v>289.77000000000004</v>
      </c>
      <c r="U224" s="14">
        <f t="shared" si="15"/>
        <v>129.36160714285714</v>
      </c>
      <c r="V224" s="14">
        <f t="shared" si="14"/>
        <v>258.72321428571428</v>
      </c>
    </row>
    <row r="225" spans="1:22" ht="31.5" x14ac:dyDescent="0.45">
      <c r="A225" s="10"/>
      <c r="B225" s="10" t="s">
        <v>2017</v>
      </c>
      <c r="C225" s="10" t="s">
        <v>8</v>
      </c>
      <c r="D225" s="10" t="s">
        <v>2033</v>
      </c>
      <c r="E225" s="10" t="s">
        <v>215</v>
      </c>
      <c r="F225" s="10" t="s">
        <v>216</v>
      </c>
      <c r="G225" s="10" t="s">
        <v>6</v>
      </c>
      <c r="H225" s="10" t="s">
        <v>0</v>
      </c>
      <c r="I225" s="10" t="s">
        <v>213</v>
      </c>
      <c r="J225" s="10" t="s">
        <v>214</v>
      </c>
      <c r="K225" s="10" t="s">
        <v>86</v>
      </c>
      <c r="L225" s="10" t="s">
        <v>13</v>
      </c>
      <c r="M225" s="11">
        <v>2</v>
      </c>
      <c r="N225" s="10" t="s">
        <v>2016</v>
      </c>
      <c r="O225" s="12">
        <v>2000053868655</v>
      </c>
      <c r="P225" s="12">
        <v>2058273414602</v>
      </c>
      <c r="Q225" s="13">
        <v>743</v>
      </c>
      <c r="R225" s="13">
        <f t="shared" si="12"/>
        <v>1486</v>
      </c>
      <c r="S225" s="13">
        <v>144.88500000000002</v>
      </c>
      <c r="T225" s="13">
        <f t="shared" si="13"/>
        <v>289.77000000000004</v>
      </c>
      <c r="U225" s="14">
        <f t="shared" si="15"/>
        <v>129.36160714285714</v>
      </c>
      <c r="V225" s="14">
        <f t="shared" si="14"/>
        <v>258.72321428571428</v>
      </c>
    </row>
    <row r="226" spans="1:22" ht="31.5" x14ac:dyDescent="0.45">
      <c r="A226" s="10"/>
      <c r="B226" s="10" t="s">
        <v>2017</v>
      </c>
      <c r="C226" s="10" t="s">
        <v>8</v>
      </c>
      <c r="D226" s="10" t="s">
        <v>2033</v>
      </c>
      <c r="E226" s="10" t="s">
        <v>215</v>
      </c>
      <c r="F226" s="10" t="s">
        <v>216</v>
      </c>
      <c r="G226" s="10" t="s">
        <v>6</v>
      </c>
      <c r="H226" s="10" t="s">
        <v>0</v>
      </c>
      <c r="I226" s="10" t="s">
        <v>213</v>
      </c>
      <c r="J226" s="10" t="s">
        <v>214</v>
      </c>
      <c r="K226" s="10" t="s">
        <v>86</v>
      </c>
      <c r="L226" s="10" t="s">
        <v>14</v>
      </c>
      <c r="M226" s="11">
        <v>1</v>
      </c>
      <c r="N226" s="10" t="s">
        <v>2016</v>
      </c>
      <c r="O226" s="12">
        <v>2000053868662</v>
      </c>
      <c r="P226" s="12">
        <v>2058273414619</v>
      </c>
      <c r="Q226" s="13">
        <v>743</v>
      </c>
      <c r="R226" s="13">
        <f t="shared" si="12"/>
        <v>743</v>
      </c>
      <c r="S226" s="13">
        <v>144.88500000000002</v>
      </c>
      <c r="T226" s="13">
        <f t="shared" si="13"/>
        <v>144.88500000000002</v>
      </c>
      <c r="U226" s="14">
        <f t="shared" si="15"/>
        <v>129.36160714285714</v>
      </c>
      <c r="V226" s="14">
        <f t="shared" si="14"/>
        <v>129.36160714285714</v>
      </c>
    </row>
    <row r="227" spans="1:22" ht="31.5" x14ac:dyDescent="0.45">
      <c r="A227" s="10"/>
      <c r="B227" s="10" t="s">
        <v>2017</v>
      </c>
      <c r="C227" s="10" t="s">
        <v>8</v>
      </c>
      <c r="D227" s="10" t="s">
        <v>2033</v>
      </c>
      <c r="E227" s="10" t="s">
        <v>215</v>
      </c>
      <c r="F227" s="10" t="s">
        <v>216</v>
      </c>
      <c r="G227" s="10" t="s">
        <v>6</v>
      </c>
      <c r="H227" s="10" t="s">
        <v>0</v>
      </c>
      <c r="I227" s="10" t="s">
        <v>213</v>
      </c>
      <c r="J227" s="10" t="s">
        <v>214</v>
      </c>
      <c r="K227" s="10" t="s">
        <v>86</v>
      </c>
      <c r="L227" s="10" t="s">
        <v>21</v>
      </c>
      <c r="M227" s="11">
        <v>2</v>
      </c>
      <c r="N227" s="10" t="s">
        <v>2016</v>
      </c>
      <c r="O227" s="12">
        <v>2000053868679</v>
      </c>
      <c r="P227" s="12">
        <v>2058273414626</v>
      </c>
      <c r="Q227" s="13">
        <v>743</v>
      </c>
      <c r="R227" s="13">
        <f t="shared" si="12"/>
        <v>1486</v>
      </c>
      <c r="S227" s="13">
        <v>144.88500000000002</v>
      </c>
      <c r="T227" s="13">
        <f t="shared" si="13"/>
        <v>289.77000000000004</v>
      </c>
      <c r="U227" s="14">
        <f t="shared" si="15"/>
        <v>129.36160714285714</v>
      </c>
      <c r="V227" s="14">
        <f t="shared" si="14"/>
        <v>258.72321428571428</v>
      </c>
    </row>
    <row r="228" spans="1:22" ht="100.05" customHeight="1" x14ac:dyDescent="0.45">
      <c r="A228" s="10"/>
      <c r="B228" s="10" t="s">
        <v>2017</v>
      </c>
      <c r="C228" s="10" t="s">
        <v>8</v>
      </c>
      <c r="D228" s="10" t="s">
        <v>2033</v>
      </c>
      <c r="E228" s="10" t="s">
        <v>108</v>
      </c>
      <c r="F228" s="10" t="s">
        <v>219</v>
      </c>
      <c r="G228" s="10" t="s">
        <v>6</v>
      </c>
      <c r="H228" s="10" t="s">
        <v>0</v>
      </c>
      <c r="I228" s="10" t="s">
        <v>217</v>
      </c>
      <c r="J228" s="10" t="s">
        <v>218</v>
      </c>
      <c r="K228" s="10" t="s">
        <v>85</v>
      </c>
      <c r="L228" s="10">
        <v>38</v>
      </c>
      <c r="M228" s="11">
        <v>1</v>
      </c>
      <c r="N228" s="10">
        <v>2</v>
      </c>
      <c r="O228" s="12">
        <v>2000053868747</v>
      </c>
      <c r="P228" s="12">
        <v>8058273750735</v>
      </c>
      <c r="Q228" s="13">
        <v>270</v>
      </c>
      <c r="R228" s="13">
        <f t="shared" si="12"/>
        <v>270</v>
      </c>
      <c r="S228" s="13">
        <v>52.65</v>
      </c>
      <c r="T228" s="13">
        <f t="shared" si="13"/>
        <v>52.65</v>
      </c>
      <c r="U228" s="14">
        <f t="shared" si="15"/>
        <v>47.008928571428562</v>
      </c>
      <c r="V228" s="14">
        <f t="shared" si="14"/>
        <v>47.008928571428562</v>
      </c>
    </row>
    <row r="229" spans="1:22" ht="47.25" x14ac:dyDescent="0.45">
      <c r="A229" s="10"/>
      <c r="B229" s="10" t="s">
        <v>2017</v>
      </c>
      <c r="C229" s="10" t="s">
        <v>8</v>
      </c>
      <c r="D229" s="10" t="s">
        <v>2033</v>
      </c>
      <c r="E229" s="10" t="s">
        <v>108</v>
      </c>
      <c r="F229" s="10" t="s">
        <v>219</v>
      </c>
      <c r="G229" s="10" t="s">
        <v>6</v>
      </c>
      <c r="H229" s="10" t="s">
        <v>0</v>
      </c>
      <c r="I229" s="10" t="s">
        <v>217</v>
      </c>
      <c r="J229" s="10" t="s">
        <v>218</v>
      </c>
      <c r="K229" s="10" t="s">
        <v>85</v>
      </c>
      <c r="L229" s="10">
        <v>40</v>
      </c>
      <c r="M229" s="11">
        <v>1</v>
      </c>
      <c r="N229" s="10" t="s">
        <v>2016</v>
      </c>
      <c r="O229" s="12">
        <v>2000053868754</v>
      </c>
      <c r="P229" s="12">
        <v>8058273750742</v>
      </c>
      <c r="Q229" s="13">
        <v>270</v>
      </c>
      <c r="R229" s="13">
        <f t="shared" si="12"/>
        <v>270</v>
      </c>
      <c r="S229" s="13">
        <v>52.65</v>
      </c>
      <c r="T229" s="13">
        <f t="shared" si="13"/>
        <v>52.65</v>
      </c>
      <c r="U229" s="14">
        <f t="shared" si="15"/>
        <v>47.008928571428562</v>
      </c>
      <c r="V229" s="14">
        <f t="shared" si="14"/>
        <v>47.008928571428562</v>
      </c>
    </row>
    <row r="230" spans="1:22" ht="100.05" customHeight="1" x14ac:dyDescent="0.45">
      <c r="A230" s="10"/>
      <c r="B230" s="10" t="s">
        <v>2017</v>
      </c>
      <c r="C230" s="10" t="s">
        <v>8</v>
      </c>
      <c r="D230" s="10" t="s">
        <v>2032</v>
      </c>
      <c r="E230" s="10" t="s">
        <v>223</v>
      </c>
      <c r="F230" s="10" t="s">
        <v>4</v>
      </c>
      <c r="G230" s="10" t="s">
        <v>6</v>
      </c>
      <c r="H230" s="10" t="s">
        <v>220</v>
      </c>
      <c r="I230" s="10" t="s">
        <v>221</v>
      </c>
      <c r="J230" s="10" t="s">
        <v>222</v>
      </c>
      <c r="K230" s="10" t="s">
        <v>224</v>
      </c>
      <c r="L230" s="10">
        <v>38</v>
      </c>
      <c r="M230" s="11">
        <v>2</v>
      </c>
      <c r="N230" s="10">
        <v>7</v>
      </c>
      <c r="O230" s="12">
        <v>2000053868907</v>
      </c>
      <c r="P230" s="12">
        <v>2058273025082</v>
      </c>
      <c r="Q230" s="13">
        <v>539</v>
      </c>
      <c r="R230" s="13">
        <f t="shared" si="12"/>
        <v>1078</v>
      </c>
      <c r="S230" s="13">
        <v>105.10499999999999</v>
      </c>
      <c r="T230" s="13">
        <f t="shared" si="13"/>
        <v>210.20999999999998</v>
      </c>
      <c r="U230" s="14">
        <f t="shared" si="15"/>
        <v>93.843749999999986</v>
      </c>
      <c r="V230" s="14">
        <f t="shared" si="14"/>
        <v>187.68749999999997</v>
      </c>
    </row>
    <row r="231" spans="1:22" ht="31.5" x14ac:dyDescent="0.45">
      <c r="A231" s="10"/>
      <c r="B231" s="10" t="s">
        <v>2017</v>
      </c>
      <c r="C231" s="10" t="s">
        <v>8</v>
      </c>
      <c r="D231" s="10" t="s">
        <v>2032</v>
      </c>
      <c r="E231" s="10" t="s">
        <v>223</v>
      </c>
      <c r="F231" s="10" t="s">
        <v>4</v>
      </c>
      <c r="G231" s="10" t="s">
        <v>6</v>
      </c>
      <c r="H231" s="10" t="s">
        <v>220</v>
      </c>
      <c r="I231" s="10" t="s">
        <v>221</v>
      </c>
      <c r="J231" s="10" t="s">
        <v>222</v>
      </c>
      <c r="K231" s="10" t="s">
        <v>224</v>
      </c>
      <c r="L231" s="10">
        <v>40</v>
      </c>
      <c r="M231" s="11">
        <v>1</v>
      </c>
      <c r="N231" s="10" t="s">
        <v>2016</v>
      </c>
      <c r="O231" s="12">
        <v>2000053868914</v>
      </c>
      <c r="P231" s="12">
        <v>2058273025099</v>
      </c>
      <c r="Q231" s="13">
        <v>539</v>
      </c>
      <c r="R231" s="13">
        <f t="shared" si="12"/>
        <v>539</v>
      </c>
      <c r="S231" s="13">
        <v>105.10499999999999</v>
      </c>
      <c r="T231" s="13">
        <f t="shared" si="13"/>
        <v>105.10499999999999</v>
      </c>
      <c r="U231" s="14">
        <f t="shared" si="15"/>
        <v>93.843749999999986</v>
      </c>
      <c r="V231" s="14">
        <f t="shared" si="14"/>
        <v>93.843749999999986</v>
      </c>
    </row>
    <row r="232" spans="1:22" ht="31.5" x14ac:dyDescent="0.45">
      <c r="A232" s="10"/>
      <c r="B232" s="10" t="s">
        <v>2017</v>
      </c>
      <c r="C232" s="10" t="s">
        <v>8</v>
      </c>
      <c r="D232" s="10" t="s">
        <v>2032</v>
      </c>
      <c r="E232" s="10" t="s">
        <v>223</v>
      </c>
      <c r="F232" s="10" t="s">
        <v>4</v>
      </c>
      <c r="G232" s="10" t="s">
        <v>6</v>
      </c>
      <c r="H232" s="10" t="s">
        <v>220</v>
      </c>
      <c r="I232" s="10" t="s">
        <v>221</v>
      </c>
      <c r="J232" s="10" t="s">
        <v>222</v>
      </c>
      <c r="K232" s="10" t="s">
        <v>224</v>
      </c>
      <c r="L232" s="10">
        <v>42</v>
      </c>
      <c r="M232" s="11">
        <v>1</v>
      </c>
      <c r="N232" s="10" t="s">
        <v>2016</v>
      </c>
      <c r="O232" s="12">
        <v>2000053868921</v>
      </c>
      <c r="P232" s="12">
        <v>2058273025105</v>
      </c>
      <c r="Q232" s="13">
        <v>539</v>
      </c>
      <c r="R232" s="13">
        <f t="shared" si="12"/>
        <v>539</v>
      </c>
      <c r="S232" s="13">
        <v>105.10499999999999</v>
      </c>
      <c r="T232" s="13">
        <f t="shared" si="13"/>
        <v>105.10499999999999</v>
      </c>
      <c r="U232" s="14">
        <f t="shared" si="15"/>
        <v>93.843749999999986</v>
      </c>
      <c r="V232" s="14">
        <f t="shared" si="14"/>
        <v>93.843749999999986</v>
      </c>
    </row>
    <row r="233" spans="1:22" ht="31.5" x14ac:dyDescent="0.45">
      <c r="A233" s="10"/>
      <c r="B233" s="10" t="s">
        <v>2017</v>
      </c>
      <c r="C233" s="10" t="s">
        <v>8</v>
      </c>
      <c r="D233" s="10" t="s">
        <v>2032</v>
      </c>
      <c r="E233" s="10" t="s">
        <v>223</v>
      </c>
      <c r="F233" s="10" t="s">
        <v>4</v>
      </c>
      <c r="G233" s="10" t="s">
        <v>6</v>
      </c>
      <c r="H233" s="10" t="s">
        <v>220</v>
      </c>
      <c r="I233" s="10" t="s">
        <v>221</v>
      </c>
      <c r="J233" s="10" t="s">
        <v>222</v>
      </c>
      <c r="K233" s="10" t="s">
        <v>224</v>
      </c>
      <c r="L233" s="10">
        <v>44</v>
      </c>
      <c r="M233" s="11">
        <v>2</v>
      </c>
      <c r="N233" s="10" t="s">
        <v>2016</v>
      </c>
      <c r="O233" s="12">
        <v>2000053868938</v>
      </c>
      <c r="P233" s="12">
        <v>2058273025112</v>
      </c>
      <c r="Q233" s="13">
        <v>539</v>
      </c>
      <c r="R233" s="13">
        <f t="shared" si="12"/>
        <v>1078</v>
      </c>
      <c r="S233" s="13">
        <v>105.10499999999999</v>
      </c>
      <c r="T233" s="13">
        <f t="shared" si="13"/>
        <v>210.20999999999998</v>
      </c>
      <c r="U233" s="14">
        <f t="shared" si="15"/>
        <v>93.843749999999986</v>
      </c>
      <c r="V233" s="14">
        <f t="shared" si="14"/>
        <v>187.68749999999997</v>
      </c>
    </row>
    <row r="234" spans="1:22" ht="31.5" x14ac:dyDescent="0.45">
      <c r="A234" s="10"/>
      <c r="B234" s="10" t="s">
        <v>2017</v>
      </c>
      <c r="C234" s="10" t="s">
        <v>8</v>
      </c>
      <c r="D234" s="10" t="s">
        <v>2032</v>
      </c>
      <c r="E234" s="10" t="s">
        <v>223</v>
      </c>
      <c r="F234" s="10" t="s">
        <v>4</v>
      </c>
      <c r="G234" s="10" t="s">
        <v>6</v>
      </c>
      <c r="H234" s="10" t="s">
        <v>220</v>
      </c>
      <c r="I234" s="10" t="s">
        <v>221</v>
      </c>
      <c r="J234" s="10" t="s">
        <v>222</v>
      </c>
      <c r="K234" s="10" t="s">
        <v>224</v>
      </c>
      <c r="L234" s="10">
        <v>46</v>
      </c>
      <c r="M234" s="11">
        <v>1</v>
      </c>
      <c r="N234" s="10" t="s">
        <v>2016</v>
      </c>
      <c r="O234" s="12">
        <v>2000053868945</v>
      </c>
      <c r="P234" s="12">
        <v>2058273025129</v>
      </c>
      <c r="Q234" s="13">
        <v>539</v>
      </c>
      <c r="R234" s="13">
        <f t="shared" si="12"/>
        <v>539</v>
      </c>
      <c r="S234" s="13">
        <v>105.10499999999999</v>
      </c>
      <c r="T234" s="13">
        <f t="shared" si="13"/>
        <v>105.10499999999999</v>
      </c>
      <c r="U234" s="14">
        <f t="shared" si="15"/>
        <v>93.843749999999986</v>
      </c>
      <c r="V234" s="14">
        <f t="shared" si="14"/>
        <v>93.843749999999986</v>
      </c>
    </row>
    <row r="235" spans="1:22" ht="100.05" customHeight="1" x14ac:dyDescent="0.45">
      <c r="A235" s="10"/>
      <c r="B235" s="10" t="s">
        <v>2017</v>
      </c>
      <c r="C235" s="10" t="s">
        <v>8</v>
      </c>
      <c r="D235" s="10" t="s">
        <v>2032</v>
      </c>
      <c r="E235" s="10" t="s">
        <v>227</v>
      </c>
      <c r="F235" s="10" t="s">
        <v>4</v>
      </c>
      <c r="G235" s="10" t="s">
        <v>6</v>
      </c>
      <c r="H235" s="10" t="s">
        <v>220</v>
      </c>
      <c r="I235" s="10" t="s">
        <v>225</v>
      </c>
      <c r="J235" s="10" t="s">
        <v>226</v>
      </c>
      <c r="K235" s="10" t="s">
        <v>79</v>
      </c>
      <c r="L235" s="10">
        <v>42</v>
      </c>
      <c r="M235" s="11">
        <v>2</v>
      </c>
      <c r="N235" s="10">
        <v>2</v>
      </c>
      <c r="O235" s="12">
        <v>8058273862087</v>
      </c>
      <c r="P235" s="12">
        <v>2000053869560</v>
      </c>
      <c r="Q235" s="13">
        <v>471</v>
      </c>
      <c r="R235" s="13">
        <f t="shared" si="12"/>
        <v>942</v>
      </c>
      <c r="S235" s="13">
        <v>91.845000000000013</v>
      </c>
      <c r="T235" s="13">
        <f t="shared" si="13"/>
        <v>183.69000000000003</v>
      </c>
      <c r="U235" s="14">
        <f t="shared" si="15"/>
        <v>82.004464285714292</v>
      </c>
      <c r="V235" s="14">
        <f t="shared" si="14"/>
        <v>164.00892857142858</v>
      </c>
    </row>
    <row r="236" spans="1:22" ht="100.05" customHeight="1" x14ac:dyDescent="0.45">
      <c r="A236" s="10"/>
      <c r="B236" s="10" t="s">
        <v>2017</v>
      </c>
      <c r="C236" s="10" t="s">
        <v>8</v>
      </c>
      <c r="D236" s="10" t="s">
        <v>2032</v>
      </c>
      <c r="E236" s="10" t="s">
        <v>227</v>
      </c>
      <c r="F236" s="10" t="s">
        <v>4</v>
      </c>
      <c r="G236" s="10" t="s">
        <v>6</v>
      </c>
      <c r="H236" s="10" t="s">
        <v>220</v>
      </c>
      <c r="I236" s="10" t="s">
        <v>225</v>
      </c>
      <c r="J236" s="10" t="s">
        <v>226</v>
      </c>
      <c r="K236" s="10" t="s">
        <v>136</v>
      </c>
      <c r="L236" s="10">
        <v>40</v>
      </c>
      <c r="M236" s="11">
        <v>2</v>
      </c>
      <c r="N236" s="10">
        <v>2</v>
      </c>
      <c r="O236" s="12">
        <v>2058273111914</v>
      </c>
      <c r="P236" s="12">
        <v>2000053869713</v>
      </c>
      <c r="Q236" s="13">
        <v>471</v>
      </c>
      <c r="R236" s="13">
        <f t="shared" si="12"/>
        <v>942</v>
      </c>
      <c r="S236" s="13">
        <v>91.845000000000013</v>
      </c>
      <c r="T236" s="13">
        <f t="shared" si="13"/>
        <v>183.69000000000003</v>
      </c>
      <c r="U236" s="14">
        <f t="shared" si="15"/>
        <v>82.004464285714292</v>
      </c>
      <c r="V236" s="14">
        <f t="shared" si="14"/>
        <v>164.00892857142858</v>
      </c>
    </row>
    <row r="237" spans="1:22" ht="100.05" customHeight="1" x14ac:dyDescent="0.45">
      <c r="A237" s="10"/>
      <c r="B237" s="10" t="s">
        <v>2017</v>
      </c>
      <c r="C237" s="10" t="s">
        <v>8</v>
      </c>
      <c r="D237" s="10" t="s">
        <v>2032</v>
      </c>
      <c r="E237" s="10" t="s">
        <v>227</v>
      </c>
      <c r="F237" s="10" t="s">
        <v>4</v>
      </c>
      <c r="G237" s="10" t="s">
        <v>6</v>
      </c>
      <c r="H237" s="10" t="s">
        <v>220</v>
      </c>
      <c r="I237" s="10" t="s">
        <v>225</v>
      </c>
      <c r="J237" s="10" t="s">
        <v>226</v>
      </c>
      <c r="K237" s="10" t="s">
        <v>228</v>
      </c>
      <c r="L237" s="10">
        <v>38</v>
      </c>
      <c r="M237" s="11">
        <v>1</v>
      </c>
      <c r="N237" s="10">
        <v>1</v>
      </c>
      <c r="O237" s="12">
        <v>2058273148163</v>
      </c>
      <c r="P237" s="12">
        <v>2000053870023</v>
      </c>
      <c r="Q237" s="13">
        <v>471</v>
      </c>
      <c r="R237" s="13">
        <f t="shared" si="12"/>
        <v>471</v>
      </c>
      <c r="S237" s="13">
        <v>91.845000000000013</v>
      </c>
      <c r="T237" s="13">
        <f t="shared" si="13"/>
        <v>91.845000000000013</v>
      </c>
      <c r="U237" s="14">
        <f t="shared" si="15"/>
        <v>82.004464285714292</v>
      </c>
      <c r="V237" s="14">
        <f t="shared" si="14"/>
        <v>82.004464285714292</v>
      </c>
    </row>
    <row r="238" spans="1:22" ht="100.05" customHeight="1" x14ac:dyDescent="0.45">
      <c r="A238" s="10"/>
      <c r="B238" s="10" t="s">
        <v>2017</v>
      </c>
      <c r="C238" s="10" t="s">
        <v>8</v>
      </c>
      <c r="D238" s="10" t="s">
        <v>2032</v>
      </c>
      <c r="E238" s="10" t="s">
        <v>227</v>
      </c>
      <c r="F238" s="10" t="s">
        <v>4</v>
      </c>
      <c r="G238" s="10" t="s">
        <v>6</v>
      </c>
      <c r="H238" s="10" t="s">
        <v>220</v>
      </c>
      <c r="I238" s="10" t="s">
        <v>225</v>
      </c>
      <c r="J238" s="10" t="s">
        <v>226</v>
      </c>
      <c r="K238" s="10" t="s">
        <v>20</v>
      </c>
      <c r="L238" s="10">
        <v>38</v>
      </c>
      <c r="M238" s="11">
        <v>1</v>
      </c>
      <c r="N238" s="10">
        <v>1</v>
      </c>
      <c r="O238" s="12">
        <v>8058273662984</v>
      </c>
      <c r="P238" s="12">
        <v>2000053869065</v>
      </c>
      <c r="Q238" s="13">
        <v>471</v>
      </c>
      <c r="R238" s="13">
        <f t="shared" si="12"/>
        <v>471</v>
      </c>
      <c r="S238" s="13">
        <v>91.845000000000013</v>
      </c>
      <c r="T238" s="13">
        <f t="shared" si="13"/>
        <v>91.845000000000013</v>
      </c>
      <c r="U238" s="14">
        <f t="shared" si="15"/>
        <v>82.004464285714292</v>
      </c>
      <c r="V238" s="14">
        <f t="shared" si="14"/>
        <v>82.004464285714292</v>
      </c>
    </row>
    <row r="239" spans="1:22" ht="100.05" customHeight="1" x14ac:dyDescent="0.45">
      <c r="A239" s="10"/>
      <c r="B239" s="10" t="s">
        <v>2017</v>
      </c>
      <c r="C239" s="10" t="s">
        <v>8</v>
      </c>
      <c r="D239" s="10" t="s">
        <v>2032</v>
      </c>
      <c r="E239" s="10" t="s">
        <v>227</v>
      </c>
      <c r="F239" s="10" t="s">
        <v>4</v>
      </c>
      <c r="G239" s="10" t="s">
        <v>6</v>
      </c>
      <c r="H239" s="10" t="s">
        <v>220</v>
      </c>
      <c r="I239" s="10" t="s">
        <v>225</v>
      </c>
      <c r="J239" s="10" t="s">
        <v>226</v>
      </c>
      <c r="K239" s="10" t="s">
        <v>38</v>
      </c>
      <c r="L239" s="10">
        <v>38</v>
      </c>
      <c r="M239" s="11">
        <v>1</v>
      </c>
      <c r="N239" s="10">
        <v>1</v>
      </c>
      <c r="O239" s="12">
        <v>2000053869225</v>
      </c>
      <c r="P239" s="12">
        <v>2058273025167</v>
      </c>
      <c r="Q239" s="13">
        <v>471</v>
      </c>
      <c r="R239" s="13">
        <f t="shared" si="12"/>
        <v>471</v>
      </c>
      <c r="S239" s="13">
        <v>91.845000000000013</v>
      </c>
      <c r="T239" s="13">
        <f t="shared" si="13"/>
        <v>91.845000000000013</v>
      </c>
      <c r="U239" s="14">
        <f t="shared" si="15"/>
        <v>82.004464285714292</v>
      </c>
      <c r="V239" s="14">
        <f t="shared" si="14"/>
        <v>82.004464285714292</v>
      </c>
    </row>
    <row r="240" spans="1:22" ht="100.05" customHeight="1" x14ac:dyDescent="0.45">
      <c r="A240" s="10"/>
      <c r="B240" s="10" t="s">
        <v>2017</v>
      </c>
      <c r="C240" s="10" t="s">
        <v>8</v>
      </c>
      <c r="D240" s="10" t="s">
        <v>2032</v>
      </c>
      <c r="E240" s="10" t="s">
        <v>227</v>
      </c>
      <c r="F240" s="10" t="s">
        <v>4</v>
      </c>
      <c r="G240" s="10" t="s">
        <v>6</v>
      </c>
      <c r="H240" s="10" t="s">
        <v>220</v>
      </c>
      <c r="I240" s="10" t="s">
        <v>225</v>
      </c>
      <c r="J240" s="10" t="s">
        <v>226</v>
      </c>
      <c r="K240" s="10" t="s">
        <v>229</v>
      </c>
      <c r="L240" s="10">
        <v>42</v>
      </c>
      <c r="M240" s="11">
        <v>1</v>
      </c>
      <c r="N240" s="10">
        <v>1</v>
      </c>
      <c r="O240" s="12">
        <v>8058273531068</v>
      </c>
      <c r="P240" s="12">
        <v>2000053869409</v>
      </c>
      <c r="Q240" s="13">
        <v>471</v>
      </c>
      <c r="R240" s="13">
        <f t="shared" si="12"/>
        <v>471</v>
      </c>
      <c r="S240" s="13">
        <v>91.845000000000013</v>
      </c>
      <c r="T240" s="13">
        <f t="shared" si="13"/>
        <v>91.845000000000013</v>
      </c>
      <c r="U240" s="14">
        <f t="shared" si="15"/>
        <v>82.004464285714292</v>
      </c>
      <c r="V240" s="14">
        <f t="shared" si="14"/>
        <v>82.004464285714292</v>
      </c>
    </row>
    <row r="241" spans="1:22" ht="100.05" customHeight="1" x14ac:dyDescent="0.45">
      <c r="A241" s="10"/>
      <c r="B241" s="10" t="s">
        <v>2017</v>
      </c>
      <c r="C241" s="10" t="s">
        <v>8</v>
      </c>
      <c r="D241" s="10" t="s">
        <v>2032</v>
      </c>
      <c r="E241" s="10" t="s">
        <v>232</v>
      </c>
      <c r="F241" s="10" t="s">
        <v>233</v>
      </c>
      <c r="G241" s="10" t="s">
        <v>6</v>
      </c>
      <c r="H241" s="10" t="s">
        <v>220</v>
      </c>
      <c r="I241" s="10" t="s">
        <v>230</v>
      </c>
      <c r="J241" s="10" t="s">
        <v>231</v>
      </c>
      <c r="K241" s="10" t="s">
        <v>234</v>
      </c>
      <c r="L241" s="10">
        <v>38</v>
      </c>
      <c r="M241" s="11">
        <v>1</v>
      </c>
      <c r="N241" s="10">
        <v>1</v>
      </c>
      <c r="O241" s="12">
        <v>8058273291733</v>
      </c>
      <c r="P241" s="12">
        <v>2000053870184</v>
      </c>
      <c r="Q241" s="13">
        <v>416</v>
      </c>
      <c r="R241" s="13">
        <f t="shared" si="12"/>
        <v>416</v>
      </c>
      <c r="S241" s="13">
        <v>81.12</v>
      </c>
      <c r="T241" s="13">
        <f t="shared" si="13"/>
        <v>81.12</v>
      </c>
      <c r="U241" s="14">
        <f t="shared" si="15"/>
        <v>72.428571428571431</v>
      </c>
      <c r="V241" s="14">
        <f t="shared" si="14"/>
        <v>72.428571428571431</v>
      </c>
    </row>
    <row r="242" spans="1:22" ht="100.05" customHeight="1" x14ac:dyDescent="0.45">
      <c r="A242" s="10"/>
      <c r="B242" s="10" t="s">
        <v>2017</v>
      </c>
      <c r="C242" s="10" t="s">
        <v>8</v>
      </c>
      <c r="D242" s="10" t="s">
        <v>2032</v>
      </c>
      <c r="E242" s="10" t="s">
        <v>232</v>
      </c>
      <c r="F242" s="10" t="s">
        <v>233</v>
      </c>
      <c r="G242" s="10" t="s">
        <v>6</v>
      </c>
      <c r="H242" s="10" t="s">
        <v>220</v>
      </c>
      <c r="I242" s="10" t="s">
        <v>230</v>
      </c>
      <c r="J242" s="10" t="s">
        <v>231</v>
      </c>
      <c r="K242" s="10" t="s">
        <v>235</v>
      </c>
      <c r="L242" s="10">
        <v>42</v>
      </c>
      <c r="M242" s="11">
        <v>1</v>
      </c>
      <c r="N242" s="10">
        <v>1</v>
      </c>
      <c r="O242" s="12">
        <v>8058273291863</v>
      </c>
      <c r="P242" s="12">
        <v>2000053870368</v>
      </c>
      <c r="Q242" s="13">
        <v>416</v>
      </c>
      <c r="R242" s="13">
        <f t="shared" si="12"/>
        <v>416</v>
      </c>
      <c r="S242" s="13">
        <v>81.12</v>
      </c>
      <c r="T242" s="13">
        <f t="shared" si="13"/>
        <v>81.12</v>
      </c>
      <c r="U242" s="14">
        <f t="shared" si="15"/>
        <v>72.428571428571431</v>
      </c>
      <c r="V242" s="14">
        <f t="shared" si="14"/>
        <v>72.428571428571431</v>
      </c>
    </row>
    <row r="243" spans="1:22" ht="100.05" customHeight="1" x14ac:dyDescent="0.45">
      <c r="A243" s="10"/>
      <c r="B243" s="10" t="s">
        <v>2017</v>
      </c>
      <c r="C243" s="10" t="s">
        <v>8</v>
      </c>
      <c r="D243" s="10" t="s">
        <v>2032</v>
      </c>
      <c r="E243" s="10" t="s">
        <v>232</v>
      </c>
      <c r="F243" s="10" t="s">
        <v>233</v>
      </c>
      <c r="G243" s="10" t="s">
        <v>6</v>
      </c>
      <c r="H243" s="10" t="s">
        <v>220</v>
      </c>
      <c r="I243" s="10" t="s">
        <v>236</v>
      </c>
      <c r="J243" s="10" t="s">
        <v>237</v>
      </c>
      <c r="K243" s="10" t="s">
        <v>238</v>
      </c>
      <c r="L243" s="10">
        <v>40</v>
      </c>
      <c r="M243" s="11">
        <v>1</v>
      </c>
      <c r="N243" s="10">
        <v>2</v>
      </c>
      <c r="O243" s="12">
        <v>8058273353882</v>
      </c>
      <c r="P243" s="12">
        <v>2000053870672</v>
      </c>
      <c r="Q243" s="13">
        <v>397</v>
      </c>
      <c r="R243" s="13">
        <f t="shared" si="12"/>
        <v>397</v>
      </c>
      <c r="S243" s="13">
        <v>77.414999999999992</v>
      </c>
      <c r="T243" s="13">
        <f t="shared" si="13"/>
        <v>77.414999999999992</v>
      </c>
      <c r="U243" s="14">
        <f t="shared" si="15"/>
        <v>69.120535714285694</v>
      </c>
      <c r="V243" s="14">
        <f t="shared" si="14"/>
        <v>69.120535714285694</v>
      </c>
    </row>
    <row r="244" spans="1:22" ht="31.5" x14ac:dyDescent="0.45">
      <c r="A244" s="10"/>
      <c r="B244" s="10" t="s">
        <v>2017</v>
      </c>
      <c r="C244" s="10" t="s">
        <v>8</v>
      </c>
      <c r="D244" s="10" t="s">
        <v>2032</v>
      </c>
      <c r="E244" s="10" t="s">
        <v>232</v>
      </c>
      <c r="F244" s="10" t="s">
        <v>233</v>
      </c>
      <c r="G244" s="10" t="s">
        <v>6</v>
      </c>
      <c r="H244" s="10" t="s">
        <v>220</v>
      </c>
      <c r="I244" s="10" t="s">
        <v>236</v>
      </c>
      <c r="J244" s="10" t="s">
        <v>237</v>
      </c>
      <c r="K244" s="10" t="s">
        <v>238</v>
      </c>
      <c r="L244" s="10">
        <v>42</v>
      </c>
      <c r="M244" s="11">
        <v>1</v>
      </c>
      <c r="N244" s="10" t="s">
        <v>2016</v>
      </c>
      <c r="O244" s="12">
        <v>8058273353899</v>
      </c>
      <c r="P244" s="12">
        <v>2000053870689</v>
      </c>
      <c r="Q244" s="13">
        <v>397</v>
      </c>
      <c r="R244" s="13">
        <f t="shared" si="12"/>
        <v>397</v>
      </c>
      <c r="S244" s="13">
        <v>77.414999999999992</v>
      </c>
      <c r="T244" s="13">
        <f t="shared" si="13"/>
        <v>77.414999999999992</v>
      </c>
      <c r="U244" s="14">
        <f t="shared" si="15"/>
        <v>69.120535714285694</v>
      </c>
      <c r="V244" s="14">
        <f t="shared" si="14"/>
        <v>69.120535714285694</v>
      </c>
    </row>
    <row r="245" spans="1:22" ht="100.05" customHeight="1" x14ac:dyDescent="0.45">
      <c r="A245" s="10"/>
      <c r="B245" s="10" t="s">
        <v>2017</v>
      </c>
      <c r="C245" s="10" t="s">
        <v>8</v>
      </c>
      <c r="D245" s="10" t="s">
        <v>2032</v>
      </c>
      <c r="E245" s="10" t="s">
        <v>241</v>
      </c>
      <c r="F245" s="10" t="s">
        <v>233</v>
      </c>
      <c r="G245" s="10" t="s">
        <v>6</v>
      </c>
      <c r="H245" s="10" t="s">
        <v>220</v>
      </c>
      <c r="I245" s="10" t="s">
        <v>239</v>
      </c>
      <c r="J245" s="10" t="s">
        <v>240</v>
      </c>
      <c r="K245" s="10" t="s">
        <v>57</v>
      </c>
      <c r="L245" s="10">
        <v>40</v>
      </c>
      <c r="M245" s="11">
        <v>1</v>
      </c>
      <c r="N245" s="10">
        <v>1</v>
      </c>
      <c r="O245" s="12">
        <v>8058273557136</v>
      </c>
      <c r="P245" s="12">
        <v>2000053870832</v>
      </c>
      <c r="Q245" s="13">
        <v>539</v>
      </c>
      <c r="R245" s="13">
        <f t="shared" si="12"/>
        <v>539</v>
      </c>
      <c r="S245" s="13">
        <v>105.10499999999999</v>
      </c>
      <c r="T245" s="13">
        <f t="shared" si="13"/>
        <v>105.10499999999999</v>
      </c>
      <c r="U245" s="14">
        <f t="shared" si="15"/>
        <v>93.843749999999986</v>
      </c>
      <c r="V245" s="14">
        <f t="shared" si="14"/>
        <v>93.843749999999986</v>
      </c>
    </row>
    <row r="246" spans="1:22" ht="100.05" customHeight="1" x14ac:dyDescent="0.45">
      <c r="A246" s="10"/>
      <c r="B246" s="10" t="s">
        <v>2017</v>
      </c>
      <c r="C246" s="10" t="s">
        <v>8</v>
      </c>
      <c r="D246" s="10" t="s">
        <v>2032</v>
      </c>
      <c r="E246" s="10" t="s">
        <v>244</v>
      </c>
      <c r="F246" s="10" t="s">
        <v>233</v>
      </c>
      <c r="G246" s="10" t="s">
        <v>6</v>
      </c>
      <c r="H246" s="10" t="s">
        <v>220</v>
      </c>
      <c r="I246" s="10" t="s">
        <v>242</v>
      </c>
      <c r="J246" s="10" t="s">
        <v>243</v>
      </c>
      <c r="K246" s="10" t="s">
        <v>245</v>
      </c>
      <c r="L246" s="10">
        <v>38</v>
      </c>
      <c r="M246" s="11">
        <v>1</v>
      </c>
      <c r="N246" s="10">
        <v>3</v>
      </c>
      <c r="O246" s="12">
        <v>8058273293577</v>
      </c>
      <c r="P246" s="12">
        <v>2000053870986</v>
      </c>
      <c r="Q246" s="13">
        <v>402</v>
      </c>
      <c r="R246" s="13">
        <f t="shared" si="12"/>
        <v>402</v>
      </c>
      <c r="S246" s="13">
        <v>78.39</v>
      </c>
      <c r="T246" s="13">
        <f t="shared" si="13"/>
        <v>78.39</v>
      </c>
      <c r="U246" s="14">
        <f t="shared" si="15"/>
        <v>69.991071428571416</v>
      </c>
      <c r="V246" s="14">
        <f t="shared" si="14"/>
        <v>69.991071428571416</v>
      </c>
    </row>
    <row r="247" spans="1:22" ht="31.5" x14ac:dyDescent="0.45">
      <c r="A247" s="10"/>
      <c r="B247" s="10" t="s">
        <v>2017</v>
      </c>
      <c r="C247" s="10" t="s">
        <v>8</v>
      </c>
      <c r="D247" s="10" t="s">
        <v>2032</v>
      </c>
      <c r="E247" s="10" t="s">
        <v>244</v>
      </c>
      <c r="F247" s="10" t="s">
        <v>233</v>
      </c>
      <c r="G247" s="10" t="s">
        <v>6</v>
      </c>
      <c r="H247" s="10" t="s">
        <v>220</v>
      </c>
      <c r="I247" s="10" t="s">
        <v>242</v>
      </c>
      <c r="J247" s="10" t="s">
        <v>243</v>
      </c>
      <c r="K247" s="10" t="s">
        <v>245</v>
      </c>
      <c r="L247" s="10">
        <v>40</v>
      </c>
      <c r="M247" s="11">
        <v>1</v>
      </c>
      <c r="N247" s="10" t="s">
        <v>2016</v>
      </c>
      <c r="O247" s="12">
        <v>8058273293584</v>
      </c>
      <c r="P247" s="12">
        <v>2000053870993</v>
      </c>
      <c r="Q247" s="13">
        <v>402</v>
      </c>
      <c r="R247" s="13">
        <f t="shared" si="12"/>
        <v>402</v>
      </c>
      <c r="S247" s="13">
        <v>78.39</v>
      </c>
      <c r="T247" s="13">
        <f t="shared" si="13"/>
        <v>78.39</v>
      </c>
      <c r="U247" s="14">
        <f t="shared" si="15"/>
        <v>69.991071428571416</v>
      </c>
      <c r="V247" s="14">
        <f t="shared" si="14"/>
        <v>69.991071428571416</v>
      </c>
    </row>
    <row r="248" spans="1:22" ht="31.5" x14ac:dyDescent="0.45">
      <c r="A248" s="10"/>
      <c r="B248" s="10" t="s">
        <v>2017</v>
      </c>
      <c r="C248" s="10" t="s">
        <v>8</v>
      </c>
      <c r="D248" s="10" t="s">
        <v>2032</v>
      </c>
      <c r="E248" s="10" t="s">
        <v>244</v>
      </c>
      <c r="F248" s="10" t="s">
        <v>233</v>
      </c>
      <c r="G248" s="10" t="s">
        <v>6</v>
      </c>
      <c r="H248" s="10" t="s">
        <v>220</v>
      </c>
      <c r="I248" s="10" t="s">
        <v>242</v>
      </c>
      <c r="J248" s="10" t="s">
        <v>243</v>
      </c>
      <c r="K248" s="10" t="s">
        <v>245</v>
      </c>
      <c r="L248" s="10">
        <v>42</v>
      </c>
      <c r="M248" s="11">
        <v>1</v>
      </c>
      <c r="N248" s="10" t="s">
        <v>2016</v>
      </c>
      <c r="O248" s="12">
        <v>8058273293591</v>
      </c>
      <c r="P248" s="12">
        <v>2000053871006</v>
      </c>
      <c r="Q248" s="13">
        <v>402</v>
      </c>
      <c r="R248" s="13">
        <f t="shared" si="12"/>
        <v>402</v>
      </c>
      <c r="S248" s="13">
        <v>78.39</v>
      </c>
      <c r="T248" s="13">
        <f t="shared" si="13"/>
        <v>78.39</v>
      </c>
      <c r="U248" s="14">
        <f t="shared" si="15"/>
        <v>69.991071428571416</v>
      </c>
      <c r="V248" s="14">
        <f t="shared" si="14"/>
        <v>69.991071428571416</v>
      </c>
    </row>
    <row r="249" spans="1:22" ht="100.05" customHeight="1" x14ac:dyDescent="0.45">
      <c r="A249" s="10"/>
      <c r="B249" s="10" t="s">
        <v>2017</v>
      </c>
      <c r="C249" s="10" t="s">
        <v>8</v>
      </c>
      <c r="D249" s="10" t="s">
        <v>2032</v>
      </c>
      <c r="E249" s="10" t="s">
        <v>244</v>
      </c>
      <c r="F249" s="10" t="s">
        <v>233</v>
      </c>
      <c r="G249" s="10" t="s">
        <v>6</v>
      </c>
      <c r="H249" s="10" t="s">
        <v>220</v>
      </c>
      <c r="I249" s="10" t="s">
        <v>242</v>
      </c>
      <c r="J249" s="10" t="s">
        <v>243</v>
      </c>
      <c r="K249" s="10" t="s">
        <v>246</v>
      </c>
      <c r="L249" s="10">
        <v>38</v>
      </c>
      <c r="M249" s="11">
        <v>1</v>
      </c>
      <c r="N249" s="10">
        <v>3</v>
      </c>
      <c r="O249" s="12">
        <v>8058273293645</v>
      </c>
      <c r="P249" s="12">
        <v>2000053871143</v>
      </c>
      <c r="Q249" s="13">
        <v>402</v>
      </c>
      <c r="R249" s="13">
        <f t="shared" si="12"/>
        <v>402</v>
      </c>
      <c r="S249" s="13">
        <v>78.39</v>
      </c>
      <c r="T249" s="13">
        <f t="shared" si="13"/>
        <v>78.39</v>
      </c>
      <c r="U249" s="14">
        <f t="shared" si="15"/>
        <v>69.991071428571416</v>
      </c>
      <c r="V249" s="14">
        <f t="shared" si="14"/>
        <v>69.991071428571416</v>
      </c>
    </row>
    <row r="250" spans="1:22" ht="31.5" x14ac:dyDescent="0.45">
      <c r="A250" s="10"/>
      <c r="B250" s="10" t="s">
        <v>2017</v>
      </c>
      <c r="C250" s="10" t="s">
        <v>8</v>
      </c>
      <c r="D250" s="10" t="s">
        <v>2032</v>
      </c>
      <c r="E250" s="10" t="s">
        <v>244</v>
      </c>
      <c r="F250" s="10" t="s">
        <v>233</v>
      </c>
      <c r="G250" s="10" t="s">
        <v>6</v>
      </c>
      <c r="H250" s="10" t="s">
        <v>220</v>
      </c>
      <c r="I250" s="10" t="s">
        <v>242</v>
      </c>
      <c r="J250" s="10" t="s">
        <v>243</v>
      </c>
      <c r="K250" s="10" t="s">
        <v>246</v>
      </c>
      <c r="L250" s="10">
        <v>40</v>
      </c>
      <c r="M250" s="11">
        <v>2</v>
      </c>
      <c r="N250" s="10" t="s">
        <v>2016</v>
      </c>
      <c r="O250" s="12">
        <v>8058273293652</v>
      </c>
      <c r="P250" s="12">
        <v>2000053871150</v>
      </c>
      <c r="Q250" s="13">
        <v>402</v>
      </c>
      <c r="R250" s="13">
        <f t="shared" si="12"/>
        <v>804</v>
      </c>
      <c r="S250" s="13">
        <v>78.39</v>
      </c>
      <c r="T250" s="13">
        <f t="shared" si="13"/>
        <v>156.78</v>
      </c>
      <c r="U250" s="14">
        <f t="shared" si="15"/>
        <v>69.991071428571416</v>
      </c>
      <c r="V250" s="14">
        <f t="shared" si="14"/>
        <v>139.98214285714283</v>
      </c>
    </row>
    <row r="251" spans="1:22" ht="100.05" customHeight="1" x14ac:dyDescent="0.45">
      <c r="A251" s="10"/>
      <c r="B251" s="10" t="s">
        <v>2017</v>
      </c>
      <c r="C251" s="10" t="s">
        <v>8</v>
      </c>
      <c r="D251" s="10" t="s">
        <v>2032</v>
      </c>
      <c r="E251" s="10" t="s">
        <v>249</v>
      </c>
      <c r="F251" s="10" t="s">
        <v>233</v>
      </c>
      <c r="G251" s="10" t="s">
        <v>6</v>
      </c>
      <c r="H251" s="10" t="s">
        <v>220</v>
      </c>
      <c r="I251" s="10" t="s">
        <v>247</v>
      </c>
      <c r="J251" s="10" t="s">
        <v>248</v>
      </c>
      <c r="K251" s="10" t="s">
        <v>245</v>
      </c>
      <c r="L251" s="10">
        <v>40</v>
      </c>
      <c r="M251" s="11">
        <v>2</v>
      </c>
      <c r="N251" s="10">
        <v>4</v>
      </c>
      <c r="O251" s="12">
        <v>2000053871310</v>
      </c>
      <c r="P251" s="12">
        <v>8058273294086</v>
      </c>
      <c r="Q251" s="13">
        <v>484</v>
      </c>
      <c r="R251" s="13">
        <f t="shared" si="12"/>
        <v>968</v>
      </c>
      <c r="S251" s="13">
        <v>94.38</v>
      </c>
      <c r="T251" s="13">
        <f t="shared" si="13"/>
        <v>188.76</v>
      </c>
      <c r="U251" s="14">
        <f t="shared" si="15"/>
        <v>84.267857142857125</v>
      </c>
      <c r="V251" s="14">
        <f t="shared" si="14"/>
        <v>168.53571428571425</v>
      </c>
    </row>
    <row r="252" spans="1:22" ht="31.5" x14ac:dyDescent="0.45">
      <c r="A252" s="10"/>
      <c r="B252" s="10" t="s">
        <v>2017</v>
      </c>
      <c r="C252" s="10" t="s">
        <v>8</v>
      </c>
      <c r="D252" s="10" t="s">
        <v>2032</v>
      </c>
      <c r="E252" s="10" t="s">
        <v>249</v>
      </c>
      <c r="F252" s="10" t="s">
        <v>233</v>
      </c>
      <c r="G252" s="10" t="s">
        <v>6</v>
      </c>
      <c r="H252" s="10" t="s">
        <v>220</v>
      </c>
      <c r="I252" s="10" t="s">
        <v>247</v>
      </c>
      <c r="J252" s="10" t="s">
        <v>248</v>
      </c>
      <c r="K252" s="10" t="s">
        <v>245</v>
      </c>
      <c r="L252" s="10">
        <v>42</v>
      </c>
      <c r="M252" s="11">
        <v>2</v>
      </c>
      <c r="N252" s="10" t="s">
        <v>2016</v>
      </c>
      <c r="O252" s="12">
        <v>2000053871327</v>
      </c>
      <c r="P252" s="12">
        <v>8058273294093</v>
      </c>
      <c r="Q252" s="13">
        <v>484</v>
      </c>
      <c r="R252" s="13">
        <f t="shared" si="12"/>
        <v>968</v>
      </c>
      <c r="S252" s="13">
        <v>94.38</v>
      </c>
      <c r="T252" s="13">
        <f t="shared" si="13"/>
        <v>188.76</v>
      </c>
      <c r="U252" s="14">
        <f t="shared" si="15"/>
        <v>84.267857142857125</v>
      </c>
      <c r="V252" s="14">
        <f t="shared" si="14"/>
        <v>168.53571428571425</v>
      </c>
    </row>
    <row r="253" spans="1:22" ht="100.05" customHeight="1" x14ac:dyDescent="0.45">
      <c r="A253" s="10"/>
      <c r="B253" s="10" t="s">
        <v>2017</v>
      </c>
      <c r="C253" s="10" t="s">
        <v>8</v>
      </c>
      <c r="D253" s="10" t="s">
        <v>2032</v>
      </c>
      <c r="E253" s="10" t="s">
        <v>252</v>
      </c>
      <c r="F253" s="10" t="s">
        <v>4</v>
      </c>
      <c r="G253" s="10" t="s">
        <v>6</v>
      </c>
      <c r="H253" s="10" t="s">
        <v>220</v>
      </c>
      <c r="I253" s="10" t="s">
        <v>250</v>
      </c>
      <c r="J253" s="10" t="s">
        <v>251</v>
      </c>
      <c r="K253" s="10" t="s">
        <v>192</v>
      </c>
      <c r="L253" s="10">
        <v>38</v>
      </c>
      <c r="M253" s="11">
        <v>2</v>
      </c>
      <c r="N253" s="10">
        <v>3</v>
      </c>
      <c r="O253" s="12">
        <v>2000053871624</v>
      </c>
      <c r="P253" s="12">
        <v>8058273857984</v>
      </c>
      <c r="Q253" s="13">
        <v>539</v>
      </c>
      <c r="R253" s="13">
        <f t="shared" si="12"/>
        <v>1078</v>
      </c>
      <c r="S253" s="13">
        <v>105.10499999999999</v>
      </c>
      <c r="T253" s="13">
        <f t="shared" si="13"/>
        <v>210.20999999999998</v>
      </c>
      <c r="U253" s="14">
        <f t="shared" si="15"/>
        <v>93.843749999999986</v>
      </c>
      <c r="V253" s="14">
        <f t="shared" si="14"/>
        <v>187.68749999999997</v>
      </c>
    </row>
    <row r="254" spans="1:22" ht="31.5" x14ac:dyDescent="0.45">
      <c r="A254" s="10"/>
      <c r="B254" s="10" t="s">
        <v>2017</v>
      </c>
      <c r="C254" s="10" t="s">
        <v>8</v>
      </c>
      <c r="D254" s="10" t="s">
        <v>2032</v>
      </c>
      <c r="E254" s="10" t="s">
        <v>252</v>
      </c>
      <c r="F254" s="10" t="s">
        <v>4</v>
      </c>
      <c r="G254" s="10" t="s">
        <v>6</v>
      </c>
      <c r="H254" s="10" t="s">
        <v>220</v>
      </c>
      <c r="I254" s="10" t="s">
        <v>250</v>
      </c>
      <c r="J254" s="10" t="s">
        <v>251</v>
      </c>
      <c r="K254" s="10" t="s">
        <v>192</v>
      </c>
      <c r="L254" s="10">
        <v>40</v>
      </c>
      <c r="M254" s="11">
        <v>1</v>
      </c>
      <c r="N254" s="10" t="s">
        <v>2016</v>
      </c>
      <c r="O254" s="12">
        <v>2000053871631</v>
      </c>
      <c r="P254" s="12">
        <v>8058273857991</v>
      </c>
      <c r="Q254" s="13">
        <v>539</v>
      </c>
      <c r="R254" s="13">
        <f t="shared" si="12"/>
        <v>539</v>
      </c>
      <c r="S254" s="13">
        <v>105.10499999999999</v>
      </c>
      <c r="T254" s="13">
        <f t="shared" si="13"/>
        <v>105.10499999999999</v>
      </c>
      <c r="U254" s="14">
        <f t="shared" si="15"/>
        <v>93.843749999999986</v>
      </c>
      <c r="V254" s="14">
        <f t="shared" si="14"/>
        <v>93.843749999999986</v>
      </c>
    </row>
    <row r="255" spans="1:22" ht="100.05" customHeight="1" x14ac:dyDescent="0.45">
      <c r="A255" s="10"/>
      <c r="B255" s="10" t="s">
        <v>2017</v>
      </c>
      <c r="C255" s="10" t="s">
        <v>8</v>
      </c>
      <c r="D255" s="10" t="s">
        <v>2032</v>
      </c>
      <c r="E255" s="10" t="s">
        <v>255</v>
      </c>
      <c r="F255" s="10" t="s">
        <v>4</v>
      </c>
      <c r="G255" s="10" t="s">
        <v>6</v>
      </c>
      <c r="H255" s="10" t="s">
        <v>220</v>
      </c>
      <c r="I255" s="10" t="s">
        <v>253</v>
      </c>
      <c r="J255" s="10" t="s">
        <v>254</v>
      </c>
      <c r="K255" s="10" t="s">
        <v>79</v>
      </c>
      <c r="L255" s="10">
        <v>44</v>
      </c>
      <c r="M255" s="11">
        <v>1</v>
      </c>
      <c r="N255" s="10">
        <v>1</v>
      </c>
      <c r="O255" s="12">
        <v>2000053871976</v>
      </c>
      <c r="P255" s="12">
        <v>8058273898154</v>
      </c>
      <c r="Q255" s="13">
        <v>792</v>
      </c>
      <c r="R255" s="13">
        <f t="shared" si="12"/>
        <v>792</v>
      </c>
      <c r="S255" s="13">
        <v>154.44</v>
      </c>
      <c r="T255" s="13">
        <f t="shared" si="13"/>
        <v>154.44</v>
      </c>
      <c r="U255" s="14">
        <f t="shared" si="15"/>
        <v>137.89285714285714</v>
      </c>
      <c r="V255" s="14">
        <f t="shared" si="14"/>
        <v>137.89285714285714</v>
      </c>
    </row>
    <row r="256" spans="1:22" ht="100.05" customHeight="1" x14ac:dyDescent="0.45">
      <c r="A256" s="10"/>
      <c r="B256" s="10" t="s">
        <v>2017</v>
      </c>
      <c r="C256" s="10" t="s">
        <v>8</v>
      </c>
      <c r="D256" s="10" t="s">
        <v>2032</v>
      </c>
      <c r="E256" s="10" t="s">
        <v>258</v>
      </c>
      <c r="F256" s="10" t="s">
        <v>4</v>
      </c>
      <c r="G256" s="10" t="s">
        <v>6</v>
      </c>
      <c r="H256" s="10" t="s">
        <v>220</v>
      </c>
      <c r="I256" s="10" t="s">
        <v>256</v>
      </c>
      <c r="J256" s="10" t="s">
        <v>257</v>
      </c>
      <c r="K256" s="10" t="s">
        <v>259</v>
      </c>
      <c r="L256" s="10">
        <v>38</v>
      </c>
      <c r="M256" s="11">
        <v>1</v>
      </c>
      <c r="N256" s="10">
        <v>1</v>
      </c>
      <c r="O256" s="12">
        <v>2000053872102</v>
      </c>
      <c r="P256" s="12">
        <v>8058273760994</v>
      </c>
      <c r="Q256" s="13">
        <v>804</v>
      </c>
      <c r="R256" s="13">
        <f t="shared" si="12"/>
        <v>804</v>
      </c>
      <c r="S256" s="13">
        <v>156.78</v>
      </c>
      <c r="T256" s="13">
        <f t="shared" si="13"/>
        <v>156.78</v>
      </c>
      <c r="U256" s="14">
        <f t="shared" si="15"/>
        <v>139.98214285714283</v>
      </c>
      <c r="V256" s="14">
        <f t="shared" si="14"/>
        <v>139.98214285714283</v>
      </c>
    </row>
    <row r="257" spans="1:22" ht="100.05" customHeight="1" x14ac:dyDescent="0.45">
      <c r="A257" s="10"/>
      <c r="B257" s="10" t="s">
        <v>2017</v>
      </c>
      <c r="C257" s="10" t="s">
        <v>8</v>
      </c>
      <c r="D257" s="10" t="s">
        <v>2032</v>
      </c>
      <c r="E257" s="10" t="s">
        <v>262</v>
      </c>
      <c r="F257" s="10" t="s">
        <v>233</v>
      </c>
      <c r="G257" s="10" t="s">
        <v>6</v>
      </c>
      <c r="H257" s="10" t="s">
        <v>220</v>
      </c>
      <c r="I257" s="10" t="s">
        <v>260</v>
      </c>
      <c r="J257" s="10" t="s">
        <v>261</v>
      </c>
      <c r="K257" s="10" t="s">
        <v>263</v>
      </c>
      <c r="L257" s="10">
        <v>38</v>
      </c>
      <c r="M257" s="11">
        <v>1</v>
      </c>
      <c r="N257" s="10">
        <v>2</v>
      </c>
      <c r="O257" s="12">
        <v>2000053872423</v>
      </c>
      <c r="P257" s="12">
        <v>8058273354643</v>
      </c>
      <c r="Q257" s="13">
        <v>570</v>
      </c>
      <c r="R257" s="13">
        <f t="shared" si="12"/>
        <v>570</v>
      </c>
      <c r="S257" s="13">
        <v>111.15</v>
      </c>
      <c r="T257" s="13">
        <f t="shared" si="13"/>
        <v>111.15</v>
      </c>
      <c r="U257" s="14">
        <f t="shared" si="15"/>
        <v>99.241071428571431</v>
      </c>
      <c r="V257" s="14">
        <f t="shared" si="14"/>
        <v>99.241071428571431</v>
      </c>
    </row>
    <row r="258" spans="1:22" ht="31.5" x14ac:dyDescent="0.45">
      <c r="A258" s="10"/>
      <c r="B258" s="10" t="s">
        <v>2017</v>
      </c>
      <c r="C258" s="10" t="s">
        <v>8</v>
      </c>
      <c r="D258" s="10" t="s">
        <v>2032</v>
      </c>
      <c r="E258" s="10" t="s">
        <v>262</v>
      </c>
      <c r="F258" s="10" t="s">
        <v>233</v>
      </c>
      <c r="G258" s="10" t="s">
        <v>6</v>
      </c>
      <c r="H258" s="10" t="s">
        <v>220</v>
      </c>
      <c r="I258" s="10" t="s">
        <v>260</v>
      </c>
      <c r="J258" s="10" t="s">
        <v>261</v>
      </c>
      <c r="K258" s="10" t="s">
        <v>263</v>
      </c>
      <c r="L258" s="10">
        <v>40</v>
      </c>
      <c r="M258" s="11">
        <v>1</v>
      </c>
      <c r="N258" s="10" t="s">
        <v>2016</v>
      </c>
      <c r="O258" s="12">
        <v>2000053872430</v>
      </c>
      <c r="P258" s="12">
        <v>8058273354650</v>
      </c>
      <c r="Q258" s="13">
        <v>570</v>
      </c>
      <c r="R258" s="13">
        <f t="shared" si="12"/>
        <v>570</v>
      </c>
      <c r="S258" s="13">
        <v>111.15</v>
      </c>
      <c r="T258" s="13">
        <f t="shared" si="13"/>
        <v>111.15</v>
      </c>
      <c r="U258" s="14">
        <f t="shared" si="15"/>
        <v>99.241071428571431</v>
      </c>
      <c r="V258" s="14">
        <f t="shared" si="14"/>
        <v>99.241071428571431</v>
      </c>
    </row>
    <row r="259" spans="1:22" ht="100.05" customHeight="1" x14ac:dyDescent="0.45">
      <c r="A259" s="10"/>
      <c r="B259" s="10" t="s">
        <v>2017</v>
      </c>
      <c r="C259" s="10" t="s">
        <v>8</v>
      </c>
      <c r="D259" s="10" t="s">
        <v>2032</v>
      </c>
      <c r="E259" s="10" t="s">
        <v>262</v>
      </c>
      <c r="F259" s="10" t="s">
        <v>233</v>
      </c>
      <c r="G259" s="10" t="s">
        <v>6</v>
      </c>
      <c r="H259" s="10" t="s">
        <v>220</v>
      </c>
      <c r="I259" s="10" t="s">
        <v>260</v>
      </c>
      <c r="J259" s="10" t="s">
        <v>261</v>
      </c>
      <c r="K259" s="10" t="s">
        <v>264</v>
      </c>
      <c r="L259" s="10">
        <v>44</v>
      </c>
      <c r="M259" s="11">
        <v>1</v>
      </c>
      <c r="N259" s="10">
        <v>1</v>
      </c>
      <c r="O259" s="12">
        <v>2000053872614</v>
      </c>
      <c r="P259" s="12">
        <v>8058273354636</v>
      </c>
      <c r="Q259" s="13">
        <v>570</v>
      </c>
      <c r="R259" s="13">
        <f t="shared" si="12"/>
        <v>570</v>
      </c>
      <c r="S259" s="13">
        <v>111.15</v>
      </c>
      <c r="T259" s="13">
        <f t="shared" si="13"/>
        <v>111.15</v>
      </c>
      <c r="U259" s="14">
        <f t="shared" si="15"/>
        <v>99.241071428571431</v>
      </c>
      <c r="V259" s="14">
        <f t="shared" si="14"/>
        <v>99.241071428571431</v>
      </c>
    </row>
    <row r="260" spans="1:22" ht="100.05" customHeight="1" x14ac:dyDescent="0.45">
      <c r="A260" s="10"/>
      <c r="B260" s="10" t="s">
        <v>2017</v>
      </c>
      <c r="C260" s="10" t="s">
        <v>8</v>
      </c>
      <c r="D260" s="10" t="s">
        <v>2032</v>
      </c>
      <c r="E260" s="10" t="s">
        <v>262</v>
      </c>
      <c r="F260" s="10" t="s">
        <v>233</v>
      </c>
      <c r="G260" s="10" t="s">
        <v>6</v>
      </c>
      <c r="H260" s="10" t="s">
        <v>220</v>
      </c>
      <c r="I260" s="10" t="s">
        <v>260</v>
      </c>
      <c r="J260" s="10" t="s">
        <v>261</v>
      </c>
      <c r="K260" s="10" t="s">
        <v>265</v>
      </c>
      <c r="L260" s="10">
        <v>42</v>
      </c>
      <c r="M260" s="11">
        <v>1</v>
      </c>
      <c r="N260" s="10">
        <v>1</v>
      </c>
      <c r="O260" s="12">
        <v>2000053872768</v>
      </c>
      <c r="P260" s="12">
        <v>8058273354582</v>
      </c>
      <c r="Q260" s="13">
        <v>570</v>
      </c>
      <c r="R260" s="13">
        <f t="shared" si="12"/>
        <v>570</v>
      </c>
      <c r="S260" s="13">
        <v>111.15</v>
      </c>
      <c r="T260" s="13">
        <f t="shared" si="13"/>
        <v>111.15</v>
      </c>
      <c r="U260" s="14">
        <f t="shared" si="15"/>
        <v>99.241071428571431</v>
      </c>
      <c r="V260" s="14">
        <f t="shared" si="14"/>
        <v>99.241071428571431</v>
      </c>
    </row>
    <row r="261" spans="1:22" ht="100.05" customHeight="1" x14ac:dyDescent="0.45">
      <c r="A261" s="10"/>
      <c r="B261" s="10" t="s">
        <v>2017</v>
      </c>
      <c r="C261" s="10" t="s">
        <v>8</v>
      </c>
      <c r="D261" s="10" t="s">
        <v>2032</v>
      </c>
      <c r="E261" s="10" t="s">
        <v>262</v>
      </c>
      <c r="F261" s="10" t="s">
        <v>233</v>
      </c>
      <c r="G261" s="10" t="s">
        <v>6</v>
      </c>
      <c r="H261" s="10" t="s">
        <v>220</v>
      </c>
      <c r="I261" s="10" t="s">
        <v>260</v>
      </c>
      <c r="J261" s="10" t="s">
        <v>261</v>
      </c>
      <c r="K261" s="10" t="s">
        <v>266</v>
      </c>
      <c r="L261" s="10">
        <v>40</v>
      </c>
      <c r="M261" s="11">
        <v>1</v>
      </c>
      <c r="N261" s="10">
        <v>1</v>
      </c>
      <c r="O261" s="12">
        <v>2000053872911</v>
      </c>
      <c r="P261" s="12">
        <v>8058273354438</v>
      </c>
      <c r="Q261" s="13">
        <v>570</v>
      </c>
      <c r="R261" s="13">
        <f t="shared" si="12"/>
        <v>570</v>
      </c>
      <c r="S261" s="13">
        <v>111.15</v>
      </c>
      <c r="T261" s="13">
        <f t="shared" si="13"/>
        <v>111.15</v>
      </c>
      <c r="U261" s="14">
        <f t="shared" si="15"/>
        <v>99.241071428571431</v>
      </c>
      <c r="V261" s="14">
        <f t="shared" si="14"/>
        <v>99.241071428571431</v>
      </c>
    </row>
    <row r="262" spans="1:22" ht="100.05" customHeight="1" x14ac:dyDescent="0.45">
      <c r="A262" s="10"/>
      <c r="B262" s="10" t="s">
        <v>2017</v>
      </c>
      <c r="C262" s="10" t="s">
        <v>8</v>
      </c>
      <c r="D262" s="10" t="s">
        <v>2032</v>
      </c>
      <c r="E262" s="10" t="s">
        <v>262</v>
      </c>
      <c r="F262" s="10" t="s">
        <v>233</v>
      </c>
      <c r="G262" s="10" t="s">
        <v>6</v>
      </c>
      <c r="H262" s="10" t="s">
        <v>220</v>
      </c>
      <c r="I262" s="10" t="s">
        <v>260</v>
      </c>
      <c r="J262" s="10" t="s">
        <v>261</v>
      </c>
      <c r="K262" s="10" t="s">
        <v>238</v>
      </c>
      <c r="L262" s="10">
        <v>42</v>
      </c>
      <c r="M262" s="11">
        <v>1</v>
      </c>
      <c r="N262" s="10">
        <v>1</v>
      </c>
      <c r="O262" s="12">
        <v>2000053872287</v>
      </c>
      <c r="P262" s="12">
        <v>8058273354544</v>
      </c>
      <c r="Q262" s="13">
        <v>570</v>
      </c>
      <c r="R262" s="13">
        <f t="shared" si="12"/>
        <v>570</v>
      </c>
      <c r="S262" s="13">
        <v>111.15</v>
      </c>
      <c r="T262" s="13">
        <f t="shared" si="13"/>
        <v>111.15</v>
      </c>
      <c r="U262" s="14">
        <f t="shared" si="15"/>
        <v>99.241071428571431</v>
      </c>
      <c r="V262" s="14">
        <f t="shared" si="14"/>
        <v>99.241071428571431</v>
      </c>
    </row>
    <row r="263" spans="1:22" ht="100.05" customHeight="1" x14ac:dyDescent="0.45">
      <c r="A263" s="10"/>
      <c r="B263" s="10" t="s">
        <v>2017</v>
      </c>
      <c r="C263" s="10" t="s">
        <v>8</v>
      </c>
      <c r="D263" s="10" t="s">
        <v>2032</v>
      </c>
      <c r="E263" s="10" t="s">
        <v>269</v>
      </c>
      <c r="F263" s="10" t="s">
        <v>4</v>
      </c>
      <c r="G263" s="10" t="s">
        <v>6</v>
      </c>
      <c r="H263" s="10" t="s">
        <v>220</v>
      </c>
      <c r="I263" s="10" t="s">
        <v>267</v>
      </c>
      <c r="J263" s="10" t="s">
        <v>268</v>
      </c>
      <c r="K263" s="10" t="s">
        <v>270</v>
      </c>
      <c r="L263" s="10">
        <v>38</v>
      </c>
      <c r="M263" s="11">
        <v>1</v>
      </c>
      <c r="N263" s="10">
        <v>1</v>
      </c>
      <c r="O263" s="12">
        <v>2000053873062</v>
      </c>
      <c r="P263" s="12">
        <v>8058273706350</v>
      </c>
      <c r="Q263" s="13">
        <v>1226</v>
      </c>
      <c r="R263" s="13">
        <f t="shared" si="12"/>
        <v>1226</v>
      </c>
      <c r="S263" s="13">
        <v>239.07000000000002</v>
      </c>
      <c r="T263" s="13">
        <f t="shared" si="13"/>
        <v>239.07000000000002</v>
      </c>
      <c r="U263" s="14">
        <f t="shared" si="15"/>
        <v>213.45535714285714</v>
      </c>
      <c r="V263" s="14">
        <f t="shared" si="14"/>
        <v>213.45535714285714</v>
      </c>
    </row>
    <row r="264" spans="1:22" ht="100.05" customHeight="1" x14ac:dyDescent="0.45">
      <c r="A264" s="10"/>
      <c r="B264" s="10" t="s">
        <v>2017</v>
      </c>
      <c r="C264" s="10" t="s">
        <v>8</v>
      </c>
      <c r="D264" s="10" t="s">
        <v>2032</v>
      </c>
      <c r="E264" s="10" t="s">
        <v>273</v>
      </c>
      <c r="F264" s="10" t="s">
        <v>4</v>
      </c>
      <c r="G264" s="10" t="s">
        <v>6</v>
      </c>
      <c r="H264" s="10" t="s">
        <v>220</v>
      </c>
      <c r="I264" s="10" t="s">
        <v>271</v>
      </c>
      <c r="J264" s="10" t="s">
        <v>272</v>
      </c>
      <c r="K264" s="10" t="s">
        <v>274</v>
      </c>
      <c r="L264" s="10">
        <v>38</v>
      </c>
      <c r="M264" s="11">
        <v>1</v>
      </c>
      <c r="N264" s="10">
        <v>4</v>
      </c>
      <c r="O264" s="12">
        <v>8058273684825</v>
      </c>
      <c r="P264" s="12">
        <v>2000053874021</v>
      </c>
      <c r="Q264" s="13">
        <v>588</v>
      </c>
      <c r="R264" s="13">
        <f t="shared" si="12"/>
        <v>588</v>
      </c>
      <c r="S264" s="13">
        <v>114.66000000000001</v>
      </c>
      <c r="T264" s="13">
        <f t="shared" si="13"/>
        <v>114.66000000000001</v>
      </c>
      <c r="U264" s="14">
        <f t="shared" si="15"/>
        <v>102.375</v>
      </c>
      <c r="V264" s="14">
        <f t="shared" si="14"/>
        <v>102.375</v>
      </c>
    </row>
    <row r="265" spans="1:22" ht="31.5" x14ac:dyDescent="0.45">
      <c r="A265" s="10"/>
      <c r="B265" s="10" t="s">
        <v>2017</v>
      </c>
      <c r="C265" s="10" t="s">
        <v>8</v>
      </c>
      <c r="D265" s="10" t="s">
        <v>2032</v>
      </c>
      <c r="E265" s="10" t="s">
        <v>273</v>
      </c>
      <c r="F265" s="10" t="s">
        <v>4</v>
      </c>
      <c r="G265" s="10" t="s">
        <v>6</v>
      </c>
      <c r="H265" s="10" t="s">
        <v>220</v>
      </c>
      <c r="I265" s="10" t="s">
        <v>271</v>
      </c>
      <c r="J265" s="10" t="s">
        <v>272</v>
      </c>
      <c r="K265" s="10" t="s">
        <v>274</v>
      </c>
      <c r="L265" s="10">
        <v>40</v>
      </c>
      <c r="M265" s="11">
        <v>1</v>
      </c>
      <c r="N265" s="10" t="s">
        <v>2016</v>
      </c>
      <c r="O265" s="12">
        <v>8058273684832</v>
      </c>
      <c r="P265" s="12">
        <v>2000053874038</v>
      </c>
      <c r="Q265" s="13">
        <v>588</v>
      </c>
      <c r="R265" s="13">
        <f t="shared" si="12"/>
        <v>588</v>
      </c>
      <c r="S265" s="13">
        <v>114.66000000000001</v>
      </c>
      <c r="T265" s="13">
        <f t="shared" si="13"/>
        <v>114.66000000000001</v>
      </c>
      <c r="U265" s="14">
        <f t="shared" si="15"/>
        <v>102.375</v>
      </c>
      <c r="V265" s="14">
        <f t="shared" si="14"/>
        <v>102.375</v>
      </c>
    </row>
    <row r="266" spans="1:22" ht="31.5" x14ac:dyDescent="0.45">
      <c r="A266" s="10"/>
      <c r="B266" s="10" t="s">
        <v>2017</v>
      </c>
      <c r="C266" s="10" t="s">
        <v>8</v>
      </c>
      <c r="D266" s="10" t="s">
        <v>2032</v>
      </c>
      <c r="E266" s="10" t="s">
        <v>273</v>
      </c>
      <c r="F266" s="10" t="s">
        <v>4</v>
      </c>
      <c r="G266" s="10" t="s">
        <v>6</v>
      </c>
      <c r="H266" s="10" t="s">
        <v>220</v>
      </c>
      <c r="I266" s="10" t="s">
        <v>271</v>
      </c>
      <c r="J266" s="10" t="s">
        <v>272</v>
      </c>
      <c r="K266" s="10" t="s">
        <v>274</v>
      </c>
      <c r="L266" s="10">
        <v>44</v>
      </c>
      <c r="M266" s="11">
        <v>1</v>
      </c>
      <c r="N266" s="10" t="s">
        <v>2016</v>
      </c>
      <c r="O266" s="12">
        <v>8058273684856</v>
      </c>
      <c r="P266" s="12">
        <v>2000053874052</v>
      </c>
      <c r="Q266" s="13">
        <v>588</v>
      </c>
      <c r="R266" s="13">
        <f t="shared" si="12"/>
        <v>588</v>
      </c>
      <c r="S266" s="13">
        <v>114.66000000000001</v>
      </c>
      <c r="T266" s="13">
        <f t="shared" si="13"/>
        <v>114.66000000000001</v>
      </c>
      <c r="U266" s="14">
        <f t="shared" si="15"/>
        <v>102.375</v>
      </c>
      <c r="V266" s="14">
        <f t="shared" si="14"/>
        <v>102.375</v>
      </c>
    </row>
    <row r="267" spans="1:22" ht="31.5" x14ac:dyDescent="0.45">
      <c r="A267" s="10"/>
      <c r="B267" s="10" t="s">
        <v>2017</v>
      </c>
      <c r="C267" s="10" t="s">
        <v>8</v>
      </c>
      <c r="D267" s="10" t="s">
        <v>2032</v>
      </c>
      <c r="E267" s="10" t="s">
        <v>273</v>
      </c>
      <c r="F267" s="10" t="s">
        <v>4</v>
      </c>
      <c r="G267" s="10" t="s">
        <v>6</v>
      </c>
      <c r="H267" s="10" t="s">
        <v>220</v>
      </c>
      <c r="I267" s="10" t="s">
        <v>271</v>
      </c>
      <c r="J267" s="10" t="s">
        <v>272</v>
      </c>
      <c r="K267" s="10" t="s">
        <v>274</v>
      </c>
      <c r="L267" s="10">
        <v>46</v>
      </c>
      <c r="M267" s="11">
        <v>1</v>
      </c>
      <c r="N267" s="10" t="s">
        <v>2016</v>
      </c>
      <c r="O267" s="12">
        <v>8058273684863</v>
      </c>
      <c r="P267" s="12">
        <v>2000053874069</v>
      </c>
      <c r="Q267" s="13">
        <v>588</v>
      </c>
      <c r="R267" s="13">
        <f t="shared" si="12"/>
        <v>588</v>
      </c>
      <c r="S267" s="13">
        <v>114.66000000000001</v>
      </c>
      <c r="T267" s="13">
        <f t="shared" si="13"/>
        <v>114.66000000000001</v>
      </c>
      <c r="U267" s="14">
        <f t="shared" si="15"/>
        <v>102.375</v>
      </c>
      <c r="V267" s="14">
        <f t="shared" si="14"/>
        <v>102.375</v>
      </c>
    </row>
    <row r="268" spans="1:22" ht="100.05" customHeight="1" x14ac:dyDescent="0.45">
      <c r="A268" s="10"/>
      <c r="B268" s="10" t="s">
        <v>2017</v>
      </c>
      <c r="C268" s="10" t="s">
        <v>8</v>
      </c>
      <c r="D268" s="10" t="s">
        <v>2032</v>
      </c>
      <c r="E268" s="10" t="s">
        <v>273</v>
      </c>
      <c r="F268" s="10" t="s">
        <v>4</v>
      </c>
      <c r="G268" s="10" t="s">
        <v>6</v>
      </c>
      <c r="H268" s="10" t="s">
        <v>220</v>
      </c>
      <c r="I268" s="10" t="s">
        <v>271</v>
      </c>
      <c r="J268" s="10" t="s">
        <v>272</v>
      </c>
      <c r="K268" s="10" t="s">
        <v>259</v>
      </c>
      <c r="L268" s="10">
        <v>38</v>
      </c>
      <c r="M268" s="11">
        <v>1</v>
      </c>
      <c r="N268" s="10">
        <v>3</v>
      </c>
      <c r="O268" s="12">
        <v>8058273684870</v>
      </c>
      <c r="P268" s="12">
        <v>2000053873703</v>
      </c>
      <c r="Q268" s="13">
        <v>588</v>
      </c>
      <c r="R268" s="13">
        <f t="shared" si="12"/>
        <v>588</v>
      </c>
      <c r="S268" s="13">
        <v>114.66000000000001</v>
      </c>
      <c r="T268" s="13">
        <f t="shared" si="13"/>
        <v>114.66000000000001</v>
      </c>
      <c r="U268" s="14">
        <f t="shared" si="15"/>
        <v>102.375</v>
      </c>
      <c r="V268" s="14">
        <f t="shared" si="14"/>
        <v>102.375</v>
      </c>
    </row>
    <row r="269" spans="1:22" ht="31.5" x14ac:dyDescent="0.45">
      <c r="A269" s="10"/>
      <c r="B269" s="10" t="s">
        <v>2017</v>
      </c>
      <c r="C269" s="10" t="s">
        <v>8</v>
      </c>
      <c r="D269" s="10" t="s">
        <v>2032</v>
      </c>
      <c r="E269" s="10" t="s">
        <v>273</v>
      </c>
      <c r="F269" s="10" t="s">
        <v>4</v>
      </c>
      <c r="G269" s="10" t="s">
        <v>6</v>
      </c>
      <c r="H269" s="10" t="s">
        <v>220</v>
      </c>
      <c r="I269" s="10" t="s">
        <v>271</v>
      </c>
      <c r="J269" s="10" t="s">
        <v>272</v>
      </c>
      <c r="K269" s="10" t="s">
        <v>259</v>
      </c>
      <c r="L269" s="10">
        <v>40</v>
      </c>
      <c r="M269" s="11">
        <v>2</v>
      </c>
      <c r="N269" s="10" t="s">
        <v>2016</v>
      </c>
      <c r="O269" s="12">
        <v>8058273875698</v>
      </c>
      <c r="P269" s="12">
        <v>2000053873710</v>
      </c>
      <c r="Q269" s="13">
        <v>588</v>
      </c>
      <c r="R269" s="13">
        <f t="shared" si="12"/>
        <v>1176</v>
      </c>
      <c r="S269" s="13">
        <v>114.66000000000001</v>
      </c>
      <c r="T269" s="13">
        <f t="shared" si="13"/>
        <v>229.32000000000002</v>
      </c>
      <c r="U269" s="14">
        <f t="shared" si="15"/>
        <v>102.375</v>
      </c>
      <c r="V269" s="14">
        <f t="shared" si="14"/>
        <v>204.75</v>
      </c>
    </row>
    <row r="270" spans="1:22" ht="100.05" customHeight="1" x14ac:dyDescent="0.45">
      <c r="A270" s="10"/>
      <c r="B270" s="10" t="s">
        <v>2017</v>
      </c>
      <c r="C270" s="10" t="s">
        <v>8</v>
      </c>
      <c r="D270" s="10" t="s">
        <v>2032</v>
      </c>
      <c r="E270" s="10" t="s">
        <v>273</v>
      </c>
      <c r="F270" s="10" t="s">
        <v>4</v>
      </c>
      <c r="G270" s="10" t="s">
        <v>6</v>
      </c>
      <c r="H270" s="10" t="s">
        <v>220</v>
      </c>
      <c r="I270" s="10" t="s">
        <v>271</v>
      </c>
      <c r="J270" s="10" t="s">
        <v>272</v>
      </c>
      <c r="K270" s="10" t="s">
        <v>275</v>
      </c>
      <c r="L270" s="10">
        <v>40</v>
      </c>
      <c r="M270" s="11">
        <v>2</v>
      </c>
      <c r="N270" s="10">
        <v>3</v>
      </c>
      <c r="O270" s="12">
        <v>2000054019766</v>
      </c>
      <c r="P270" s="12">
        <v>8058273609132</v>
      </c>
      <c r="Q270" s="13">
        <v>588</v>
      </c>
      <c r="R270" s="13">
        <f t="shared" si="12"/>
        <v>1176</v>
      </c>
      <c r="S270" s="13">
        <v>114.66000000000001</v>
      </c>
      <c r="T270" s="13">
        <f t="shared" si="13"/>
        <v>229.32000000000002</v>
      </c>
      <c r="U270" s="14">
        <f t="shared" si="15"/>
        <v>102.375</v>
      </c>
      <c r="V270" s="14">
        <f t="shared" si="14"/>
        <v>204.75</v>
      </c>
    </row>
    <row r="271" spans="1:22" ht="31.5" x14ac:dyDescent="0.45">
      <c r="A271" s="10"/>
      <c r="B271" s="10" t="s">
        <v>2017</v>
      </c>
      <c r="C271" s="10" t="s">
        <v>8</v>
      </c>
      <c r="D271" s="10" t="s">
        <v>2032</v>
      </c>
      <c r="E271" s="10" t="s">
        <v>273</v>
      </c>
      <c r="F271" s="10" t="s">
        <v>4</v>
      </c>
      <c r="G271" s="10" t="s">
        <v>6</v>
      </c>
      <c r="H271" s="10" t="s">
        <v>220</v>
      </c>
      <c r="I271" s="10" t="s">
        <v>271</v>
      </c>
      <c r="J271" s="10" t="s">
        <v>272</v>
      </c>
      <c r="K271" s="10" t="s">
        <v>275</v>
      </c>
      <c r="L271" s="10">
        <v>44</v>
      </c>
      <c r="M271" s="11">
        <v>1</v>
      </c>
      <c r="N271" s="10" t="s">
        <v>2016</v>
      </c>
      <c r="O271" s="12">
        <v>2000054019780</v>
      </c>
      <c r="P271" s="12">
        <v>8058273684948</v>
      </c>
      <c r="Q271" s="13">
        <v>588</v>
      </c>
      <c r="R271" s="13">
        <f t="shared" ref="R271:R334" si="16">SUM(Q271*M271)</f>
        <v>588</v>
      </c>
      <c r="S271" s="13">
        <v>114.66000000000001</v>
      </c>
      <c r="T271" s="13">
        <f t="shared" ref="T271:T334" si="17">SUM(S271*M271)</f>
        <v>114.66000000000001</v>
      </c>
      <c r="U271" s="14">
        <f t="shared" si="15"/>
        <v>102.375</v>
      </c>
      <c r="V271" s="14">
        <f t="shared" ref="V271:V334" si="18">SUM(U271*M271)</f>
        <v>102.375</v>
      </c>
    </row>
    <row r="272" spans="1:22" ht="100.05" customHeight="1" x14ac:dyDescent="0.45">
      <c r="A272" s="10"/>
      <c r="B272" s="10" t="s">
        <v>2017</v>
      </c>
      <c r="C272" s="10" t="s">
        <v>8</v>
      </c>
      <c r="D272" s="10" t="s">
        <v>2032</v>
      </c>
      <c r="E272" s="10" t="s">
        <v>273</v>
      </c>
      <c r="F272" s="10" t="s">
        <v>4</v>
      </c>
      <c r="G272" s="10" t="s">
        <v>6</v>
      </c>
      <c r="H272" s="10" t="s">
        <v>220</v>
      </c>
      <c r="I272" s="10" t="s">
        <v>271</v>
      </c>
      <c r="J272" s="10" t="s">
        <v>272</v>
      </c>
      <c r="K272" s="10" t="s">
        <v>276</v>
      </c>
      <c r="L272" s="10">
        <v>38</v>
      </c>
      <c r="M272" s="11">
        <v>2</v>
      </c>
      <c r="N272" s="10">
        <v>2</v>
      </c>
      <c r="O272" s="12">
        <v>8058273684641</v>
      </c>
      <c r="P272" s="12">
        <v>2000053873543</v>
      </c>
      <c r="Q272" s="13">
        <v>588</v>
      </c>
      <c r="R272" s="13">
        <f t="shared" si="16"/>
        <v>1176</v>
      </c>
      <c r="S272" s="13">
        <v>114.66000000000001</v>
      </c>
      <c r="T272" s="13">
        <f t="shared" si="17"/>
        <v>229.32000000000002</v>
      </c>
      <c r="U272" s="14">
        <f t="shared" ref="U272:U335" si="19">SUM(S272/1.12)</f>
        <v>102.375</v>
      </c>
      <c r="V272" s="14">
        <f t="shared" si="18"/>
        <v>204.75</v>
      </c>
    </row>
    <row r="273" spans="1:22" ht="100.05" customHeight="1" x14ac:dyDescent="0.45">
      <c r="A273" s="10"/>
      <c r="B273" s="10" t="s">
        <v>2017</v>
      </c>
      <c r="C273" s="10" t="s">
        <v>8</v>
      </c>
      <c r="D273" s="10" t="s">
        <v>2032</v>
      </c>
      <c r="E273" s="10" t="s">
        <v>273</v>
      </c>
      <c r="F273" s="10" t="s">
        <v>4</v>
      </c>
      <c r="G273" s="10" t="s">
        <v>6</v>
      </c>
      <c r="H273" s="10" t="s">
        <v>220</v>
      </c>
      <c r="I273" s="10" t="s">
        <v>271</v>
      </c>
      <c r="J273" s="10" t="s">
        <v>272</v>
      </c>
      <c r="K273" s="10" t="s">
        <v>85</v>
      </c>
      <c r="L273" s="10">
        <v>40</v>
      </c>
      <c r="M273" s="11">
        <v>1</v>
      </c>
      <c r="N273" s="10">
        <v>1</v>
      </c>
      <c r="O273" s="12">
        <v>8058273684603</v>
      </c>
      <c r="P273" s="12">
        <v>2000053873871</v>
      </c>
      <c r="Q273" s="13">
        <v>588</v>
      </c>
      <c r="R273" s="13">
        <f t="shared" si="16"/>
        <v>588</v>
      </c>
      <c r="S273" s="13">
        <v>114.66000000000001</v>
      </c>
      <c r="T273" s="13">
        <f t="shared" si="17"/>
        <v>114.66000000000001</v>
      </c>
      <c r="U273" s="14">
        <f t="shared" si="19"/>
        <v>102.375</v>
      </c>
      <c r="V273" s="14">
        <f t="shared" si="18"/>
        <v>102.375</v>
      </c>
    </row>
    <row r="274" spans="1:22" ht="100.05" customHeight="1" x14ac:dyDescent="0.45">
      <c r="A274" s="10"/>
      <c r="B274" s="10" t="s">
        <v>2017</v>
      </c>
      <c r="C274" s="10" t="s">
        <v>8</v>
      </c>
      <c r="D274" s="10" t="s">
        <v>2032</v>
      </c>
      <c r="E274" s="10" t="s">
        <v>273</v>
      </c>
      <c r="F274" s="10" t="s">
        <v>4</v>
      </c>
      <c r="G274" s="10" t="s">
        <v>6</v>
      </c>
      <c r="H274" s="10" t="s">
        <v>220</v>
      </c>
      <c r="I274" s="10" t="s">
        <v>271</v>
      </c>
      <c r="J274" s="10" t="s">
        <v>272</v>
      </c>
      <c r="K274" s="10" t="s">
        <v>86</v>
      </c>
      <c r="L274" s="10">
        <v>40</v>
      </c>
      <c r="M274" s="11">
        <v>1</v>
      </c>
      <c r="N274" s="10">
        <v>1</v>
      </c>
      <c r="O274" s="12">
        <v>8058273684986</v>
      </c>
      <c r="P274" s="12">
        <v>2000053874359</v>
      </c>
      <c r="Q274" s="13">
        <v>588</v>
      </c>
      <c r="R274" s="13">
        <f t="shared" si="16"/>
        <v>588</v>
      </c>
      <c r="S274" s="13">
        <v>114.66000000000001</v>
      </c>
      <c r="T274" s="13">
        <f t="shared" si="17"/>
        <v>114.66000000000001</v>
      </c>
      <c r="U274" s="14">
        <f t="shared" si="19"/>
        <v>102.375</v>
      </c>
      <c r="V274" s="14">
        <f t="shared" si="18"/>
        <v>102.375</v>
      </c>
    </row>
    <row r="275" spans="1:22" ht="100.05" customHeight="1" x14ac:dyDescent="0.45">
      <c r="A275" s="10"/>
      <c r="B275" s="10" t="s">
        <v>2017</v>
      </c>
      <c r="C275" s="10" t="s">
        <v>8</v>
      </c>
      <c r="D275" s="10" t="s">
        <v>2032</v>
      </c>
      <c r="E275" s="10" t="s">
        <v>273</v>
      </c>
      <c r="F275" s="10" t="s">
        <v>4</v>
      </c>
      <c r="G275" s="10" t="s">
        <v>6</v>
      </c>
      <c r="H275" s="10" t="s">
        <v>220</v>
      </c>
      <c r="I275" s="10" t="s">
        <v>277</v>
      </c>
      <c r="J275" s="10" t="s">
        <v>278</v>
      </c>
      <c r="K275" s="10" t="s">
        <v>279</v>
      </c>
      <c r="L275" s="10">
        <v>40</v>
      </c>
      <c r="M275" s="11">
        <v>1</v>
      </c>
      <c r="N275" s="10">
        <v>4</v>
      </c>
      <c r="O275" s="12">
        <v>8058273980330</v>
      </c>
      <c r="P275" s="12">
        <v>2000053874519</v>
      </c>
      <c r="Q275" s="13">
        <v>610</v>
      </c>
      <c r="R275" s="13">
        <f t="shared" si="16"/>
        <v>610</v>
      </c>
      <c r="S275" s="13">
        <v>118.95</v>
      </c>
      <c r="T275" s="13">
        <f t="shared" si="17"/>
        <v>118.95</v>
      </c>
      <c r="U275" s="14">
        <f t="shared" si="19"/>
        <v>106.20535714285714</v>
      </c>
      <c r="V275" s="14">
        <f t="shared" si="18"/>
        <v>106.20535714285714</v>
      </c>
    </row>
    <row r="276" spans="1:22" ht="31.5" x14ac:dyDescent="0.45">
      <c r="A276" s="10"/>
      <c r="B276" s="10" t="s">
        <v>2017</v>
      </c>
      <c r="C276" s="10" t="s">
        <v>8</v>
      </c>
      <c r="D276" s="10" t="s">
        <v>2032</v>
      </c>
      <c r="E276" s="10" t="s">
        <v>273</v>
      </c>
      <c r="F276" s="10" t="s">
        <v>4</v>
      </c>
      <c r="G276" s="10" t="s">
        <v>6</v>
      </c>
      <c r="H276" s="10" t="s">
        <v>220</v>
      </c>
      <c r="I276" s="10" t="s">
        <v>277</v>
      </c>
      <c r="J276" s="10" t="s">
        <v>278</v>
      </c>
      <c r="K276" s="10" t="s">
        <v>279</v>
      </c>
      <c r="L276" s="10">
        <v>42</v>
      </c>
      <c r="M276" s="11">
        <v>1</v>
      </c>
      <c r="N276" s="10" t="s">
        <v>2016</v>
      </c>
      <c r="O276" s="12">
        <v>8058273980347</v>
      </c>
      <c r="P276" s="12">
        <v>2000053874526</v>
      </c>
      <c r="Q276" s="13">
        <v>610</v>
      </c>
      <c r="R276" s="13">
        <f t="shared" si="16"/>
        <v>610</v>
      </c>
      <c r="S276" s="13">
        <v>118.95</v>
      </c>
      <c r="T276" s="13">
        <f t="shared" si="17"/>
        <v>118.95</v>
      </c>
      <c r="U276" s="14">
        <f t="shared" si="19"/>
        <v>106.20535714285714</v>
      </c>
      <c r="V276" s="14">
        <f t="shared" si="18"/>
        <v>106.20535714285714</v>
      </c>
    </row>
    <row r="277" spans="1:22" ht="31.5" x14ac:dyDescent="0.45">
      <c r="A277" s="10"/>
      <c r="B277" s="10" t="s">
        <v>2017</v>
      </c>
      <c r="C277" s="10" t="s">
        <v>8</v>
      </c>
      <c r="D277" s="10" t="s">
        <v>2032</v>
      </c>
      <c r="E277" s="10" t="s">
        <v>273</v>
      </c>
      <c r="F277" s="10" t="s">
        <v>4</v>
      </c>
      <c r="G277" s="10" t="s">
        <v>6</v>
      </c>
      <c r="H277" s="10" t="s">
        <v>220</v>
      </c>
      <c r="I277" s="10" t="s">
        <v>277</v>
      </c>
      <c r="J277" s="10" t="s">
        <v>278</v>
      </c>
      <c r="K277" s="10" t="s">
        <v>279</v>
      </c>
      <c r="L277" s="10">
        <v>44</v>
      </c>
      <c r="M277" s="11">
        <v>1</v>
      </c>
      <c r="N277" s="10" t="s">
        <v>2016</v>
      </c>
      <c r="O277" s="12">
        <v>8058273980354</v>
      </c>
      <c r="P277" s="12">
        <v>2000053874533</v>
      </c>
      <c r="Q277" s="13">
        <v>610</v>
      </c>
      <c r="R277" s="13">
        <f t="shared" si="16"/>
        <v>610</v>
      </c>
      <c r="S277" s="13">
        <v>118.95</v>
      </c>
      <c r="T277" s="13">
        <f t="shared" si="17"/>
        <v>118.95</v>
      </c>
      <c r="U277" s="14">
        <f t="shared" si="19"/>
        <v>106.20535714285714</v>
      </c>
      <c r="V277" s="14">
        <f t="shared" si="18"/>
        <v>106.20535714285714</v>
      </c>
    </row>
    <row r="278" spans="1:22" ht="31.5" x14ac:dyDescent="0.45">
      <c r="A278" s="10"/>
      <c r="B278" s="10" t="s">
        <v>2017</v>
      </c>
      <c r="C278" s="10" t="s">
        <v>8</v>
      </c>
      <c r="D278" s="10" t="s">
        <v>2032</v>
      </c>
      <c r="E278" s="10" t="s">
        <v>273</v>
      </c>
      <c r="F278" s="10" t="s">
        <v>4</v>
      </c>
      <c r="G278" s="10" t="s">
        <v>6</v>
      </c>
      <c r="H278" s="10" t="s">
        <v>220</v>
      </c>
      <c r="I278" s="10" t="s">
        <v>277</v>
      </c>
      <c r="J278" s="10" t="s">
        <v>278</v>
      </c>
      <c r="K278" s="10" t="s">
        <v>279</v>
      </c>
      <c r="L278" s="10">
        <v>46</v>
      </c>
      <c r="M278" s="11">
        <v>1</v>
      </c>
      <c r="N278" s="10" t="s">
        <v>2016</v>
      </c>
      <c r="O278" s="12">
        <v>8058273980361</v>
      </c>
      <c r="P278" s="12">
        <v>2000053874540</v>
      </c>
      <c r="Q278" s="13">
        <v>610</v>
      </c>
      <c r="R278" s="13">
        <f t="shared" si="16"/>
        <v>610</v>
      </c>
      <c r="S278" s="13">
        <v>118.95</v>
      </c>
      <c r="T278" s="13">
        <f t="shared" si="17"/>
        <v>118.95</v>
      </c>
      <c r="U278" s="14">
        <f t="shared" si="19"/>
        <v>106.20535714285714</v>
      </c>
      <c r="V278" s="14">
        <f t="shared" si="18"/>
        <v>106.20535714285714</v>
      </c>
    </row>
    <row r="279" spans="1:22" ht="100.05" customHeight="1" x14ac:dyDescent="0.45">
      <c r="A279" s="10"/>
      <c r="B279" s="10" t="s">
        <v>2017</v>
      </c>
      <c r="C279" s="10" t="s">
        <v>8</v>
      </c>
      <c r="D279" s="10" t="s">
        <v>2032</v>
      </c>
      <c r="E279" s="10" t="s">
        <v>273</v>
      </c>
      <c r="F279" s="10" t="s">
        <v>4</v>
      </c>
      <c r="G279" s="10" t="s">
        <v>6</v>
      </c>
      <c r="H279" s="10" t="s">
        <v>220</v>
      </c>
      <c r="I279" s="10" t="s">
        <v>277</v>
      </c>
      <c r="J279" s="10" t="s">
        <v>278</v>
      </c>
      <c r="K279" s="10" t="s">
        <v>280</v>
      </c>
      <c r="L279" s="10">
        <v>38</v>
      </c>
      <c r="M279" s="11">
        <v>1</v>
      </c>
      <c r="N279" s="10">
        <v>3</v>
      </c>
      <c r="O279" s="12">
        <v>8058273980378</v>
      </c>
      <c r="P279" s="12">
        <v>2000053874663</v>
      </c>
      <c r="Q279" s="13">
        <v>610</v>
      </c>
      <c r="R279" s="13">
        <f t="shared" si="16"/>
        <v>610</v>
      </c>
      <c r="S279" s="13">
        <v>118.95</v>
      </c>
      <c r="T279" s="13">
        <f t="shared" si="17"/>
        <v>118.95</v>
      </c>
      <c r="U279" s="14">
        <f t="shared" si="19"/>
        <v>106.20535714285714</v>
      </c>
      <c r="V279" s="14">
        <f t="shared" si="18"/>
        <v>106.20535714285714</v>
      </c>
    </row>
    <row r="280" spans="1:22" ht="31.5" x14ac:dyDescent="0.45">
      <c r="A280" s="10"/>
      <c r="B280" s="10" t="s">
        <v>2017</v>
      </c>
      <c r="C280" s="10" t="s">
        <v>8</v>
      </c>
      <c r="D280" s="10" t="s">
        <v>2032</v>
      </c>
      <c r="E280" s="10" t="s">
        <v>273</v>
      </c>
      <c r="F280" s="10" t="s">
        <v>4</v>
      </c>
      <c r="G280" s="10" t="s">
        <v>6</v>
      </c>
      <c r="H280" s="10" t="s">
        <v>220</v>
      </c>
      <c r="I280" s="10" t="s">
        <v>277</v>
      </c>
      <c r="J280" s="10" t="s">
        <v>278</v>
      </c>
      <c r="K280" s="10" t="s">
        <v>280</v>
      </c>
      <c r="L280" s="10">
        <v>44</v>
      </c>
      <c r="M280" s="11">
        <v>1</v>
      </c>
      <c r="N280" s="10" t="s">
        <v>2016</v>
      </c>
      <c r="O280" s="12">
        <v>8058273980408</v>
      </c>
      <c r="P280" s="12">
        <v>2000053874694</v>
      </c>
      <c r="Q280" s="13">
        <v>610</v>
      </c>
      <c r="R280" s="13">
        <f t="shared" si="16"/>
        <v>610</v>
      </c>
      <c r="S280" s="13">
        <v>118.95</v>
      </c>
      <c r="T280" s="13">
        <f t="shared" si="17"/>
        <v>118.95</v>
      </c>
      <c r="U280" s="14">
        <f t="shared" si="19"/>
        <v>106.20535714285714</v>
      </c>
      <c r="V280" s="14">
        <f t="shared" si="18"/>
        <v>106.20535714285714</v>
      </c>
    </row>
    <row r="281" spans="1:22" ht="31.5" x14ac:dyDescent="0.45">
      <c r="A281" s="10"/>
      <c r="B281" s="10" t="s">
        <v>2017</v>
      </c>
      <c r="C281" s="10" t="s">
        <v>8</v>
      </c>
      <c r="D281" s="10" t="s">
        <v>2032</v>
      </c>
      <c r="E281" s="10" t="s">
        <v>273</v>
      </c>
      <c r="F281" s="10" t="s">
        <v>4</v>
      </c>
      <c r="G281" s="10" t="s">
        <v>6</v>
      </c>
      <c r="H281" s="10" t="s">
        <v>220</v>
      </c>
      <c r="I281" s="10" t="s">
        <v>277</v>
      </c>
      <c r="J281" s="10" t="s">
        <v>278</v>
      </c>
      <c r="K281" s="10" t="s">
        <v>280</v>
      </c>
      <c r="L281" s="10">
        <v>46</v>
      </c>
      <c r="M281" s="11">
        <v>1</v>
      </c>
      <c r="N281" s="10" t="s">
        <v>2016</v>
      </c>
      <c r="O281" s="12">
        <v>8058273980415</v>
      </c>
      <c r="P281" s="12">
        <v>2000053874700</v>
      </c>
      <c r="Q281" s="13">
        <v>610</v>
      </c>
      <c r="R281" s="13">
        <f t="shared" si="16"/>
        <v>610</v>
      </c>
      <c r="S281" s="13">
        <v>118.95</v>
      </c>
      <c r="T281" s="13">
        <f t="shared" si="17"/>
        <v>118.95</v>
      </c>
      <c r="U281" s="14">
        <f t="shared" si="19"/>
        <v>106.20535714285714</v>
      </c>
      <c r="V281" s="14">
        <f t="shared" si="18"/>
        <v>106.20535714285714</v>
      </c>
    </row>
    <row r="282" spans="1:22" ht="100.05" customHeight="1" x14ac:dyDescent="0.45">
      <c r="A282" s="10"/>
      <c r="B282" s="10" t="s">
        <v>2017</v>
      </c>
      <c r="C282" s="10" t="s">
        <v>8</v>
      </c>
      <c r="D282" s="10" t="s">
        <v>2032</v>
      </c>
      <c r="E282" s="10" t="s">
        <v>273</v>
      </c>
      <c r="F282" s="10" t="s">
        <v>4</v>
      </c>
      <c r="G282" s="10" t="s">
        <v>6</v>
      </c>
      <c r="H282" s="10" t="s">
        <v>220</v>
      </c>
      <c r="I282" s="10" t="s">
        <v>281</v>
      </c>
      <c r="J282" s="10" t="s">
        <v>282</v>
      </c>
      <c r="K282" s="10" t="s">
        <v>259</v>
      </c>
      <c r="L282" s="10">
        <v>44</v>
      </c>
      <c r="M282" s="11">
        <v>1</v>
      </c>
      <c r="N282" s="10">
        <v>1</v>
      </c>
      <c r="O282" s="12">
        <v>2058273010620</v>
      </c>
      <c r="P282" s="12">
        <v>2000053874854</v>
      </c>
      <c r="Q282" s="13">
        <v>610</v>
      </c>
      <c r="R282" s="13">
        <f t="shared" si="16"/>
        <v>610</v>
      </c>
      <c r="S282" s="13">
        <v>118.95</v>
      </c>
      <c r="T282" s="13">
        <f t="shared" si="17"/>
        <v>118.95</v>
      </c>
      <c r="U282" s="14">
        <f t="shared" si="19"/>
        <v>106.20535714285714</v>
      </c>
      <c r="V282" s="14">
        <f t="shared" si="18"/>
        <v>106.20535714285714</v>
      </c>
    </row>
    <row r="283" spans="1:22" ht="100.05" customHeight="1" x14ac:dyDescent="0.45">
      <c r="A283" s="10"/>
      <c r="B283" s="10" t="s">
        <v>2017</v>
      </c>
      <c r="C283" s="10" t="s">
        <v>8</v>
      </c>
      <c r="D283" s="10" t="s">
        <v>2032</v>
      </c>
      <c r="E283" s="10" t="s">
        <v>273</v>
      </c>
      <c r="F283" s="10" t="s">
        <v>233</v>
      </c>
      <c r="G283" s="10" t="s">
        <v>6</v>
      </c>
      <c r="H283" s="10" t="s">
        <v>220</v>
      </c>
      <c r="I283" s="10" t="s">
        <v>283</v>
      </c>
      <c r="J283" s="10" t="s">
        <v>284</v>
      </c>
      <c r="K283" s="10" t="s">
        <v>285</v>
      </c>
      <c r="L283" s="10">
        <v>42</v>
      </c>
      <c r="M283" s="11">
        <v>1</v>
      </c>
      <c r="N283" s="10">
        <v>2</v>
      </c>
      <c r="O283" s="12">
        <v>8058273698037</v>
      </c>
      <c r="P283" s="12">
        <v>2000053875165</v>
      </c>
      <c r="Q283" s="13">
        <v>416</v>
      </c>
      <c r="R283" s="13">
        <f t="shared" si="16"/>
        <v>416</v>
      </c>
      <c r="S283" s="13">
        <v>81.12</v>
      </c>
      <c r="T283" s="13">
        <f t="shared" si="17"/>
        <v>81.12</v>
      </c>
      <c r="U283" s="14">
        <f t="shared" si="19"/>
        <v>72.428571428571431</v>
      </c>
      <c r="V283" s="14">
        <f t="shared" si="18"/>
        <v>72.428571428571431</v>
      </c>
    </row>
    <row r="284" spans="1:22" ht="31.5" x14ac:dyDescent="0.45">
      <c r="A284" s="10"/>
      <c r="B284" s="10" t="s">
        <v>2017</v>
      </c>
      <c r="C284" s="10" t="s">
        <v>8</v>
      </c>
      <c r="D284" s="10" t="s">
        <v>2032</v>
      </c>
      <c r="E284" s="10" t="s">
        <v>273</v>
      </c>
      <c r="F284" s="10" t="s">
        <v>233</v>
      </c>
      <c r="G284" s="10" t="s">
        <v>6</v>
      </c>
      <c r="H284" s="10" t="s">
        <v>220</v>
      </c>
      <c r="I284" s="10" t="s">
        <v>283</v>
      </c>
      <c r="J284" s="10" t="s">
        <v>284</v>
      </c>
      <c r="K284" s="10" t="s">
        <v>285</v>
      </c>
      <c r="L284" s="10">
        <v>46</v>
      </c>
      <c r="M284" s="11">
        <v>1</v>
      </c>
      <c r="N284" s="10" t="s">
        <v>2016</v>
      </c>
      <c r="O284" s="12">
        <v>8058273698051</v>
      </c>
      <c r="P284" s="12">
        <v>2000053875189</v>
      </c>
      <c r="Q284" s="13">
        <v>416</v>
      </c>
      <c r="R284" s="13">
        <f t="shared" si="16"/>
        <v>416</v>
      </c>
      <c r="S284" s="13">
        <v>81.12</v>
      </c>
      <c r="T284" s="13">
        <f t="shared" si="17"/>
        <v>81.12</v>
      </c>
      <c r="U284" s="14">
        <f t="shared" si="19"/>
        <v>72.428571428571431</v>
      </c>
      <c r="V284" s="14">
        <f t="shared" si="18"/>
        <v>72.428571428571431</v>
      </c>
    </row>
    <row r="285" spans="1:22" ht="100.05" customHeight="1" x14ac:dyDescent="0.45">
      <c r="A285" s="10"/>
      <c r="B285" s="10" t="s">
        <v>2017</v>
      </c>
      <c r="C285" s="10" t="s">
        <v>8</v>
      </c>
      <c r="D285" s="10" t="s">
        <v>2032</v>
      </c>
      <c r="E285" s="10" t="s">
        <v>273</v>
      </c>
      <c r="F285" s="10" t="s">
        <v>233</v>
      </c>
      <c r="G285" s="10" t="s">
        <v>6</v>
      </c>
      <c r="H285" s="10" t="s">
        <v>220</v>
      </c>
      <c r="I285" s="10" t="s">
        <v>283</v>
      </c>
      <c r="J285" s="10" t="s">
        <v>284</v>
      </c>
      <c r="K285" s="10" t="s">
        <v>286</v>
      </c>
      <c r="L285" s="10">
        <v>38</v>
      </c>
      <c r="M285" s="11">
        <v>1</v>
      </c>
      <c r="N285" s="10">
        <v>1</v>
      </c>
      <c r="O285" s="12">
        <v>8058273698068</v>
      </c>
      <c r="P285" s="12">
        <v>2000053875301</v>
      </c>
      <c r="Q285" s="13">
        <v>416</v>
      </c>
      <c r="R285" s="13">
        <f t="shared" si="16"/>
        <v>416</v>
      </c>
      <c r="S285" s="13">
        <v>81.12</v>
      </c>
      <c r="T285" s="13">
        <f t="shared" si="17"/>
        <v>81.12</v>
      </c>
      <c r="U285" s="14">
        <f t="shared" si="19"/>
        <v>72.428571428571431</v>
      </c>
      <c r="V285" s="14">
        <f t="shared" si="18"/>
        <v>72.428571428571431</v>
      </c>
    </row>
    <row r="286" spans="1:22" ht="100.05" customHeight="1" x14ac:dyDescent="0.45">
      <c r="A286" s="10"/>
      <c r="B286" s="10" t="s">
        <v>2017</v>
      </c>
      <c r="C286" s="10" t="s">
        <v>8</v>
      </c>
      <c r="D286" s="10" t="s">
        <v>2032</v>
      </c>
      <c r="E286" s="10" t="s">
        <v>273</v>
      </c>
      <c r="F286" s="10" t="s">
        <v>233</v>
      </c>
      <c r="G286" s="10" t="s">
        <v>6</v>
      </c>
      <c r="H286" s="10" t="s">
        <v>220</v>
      </c>
      <c r="I286" s="10" t="s">
        <v>287</v>
      </c>
      <c r="J286" s="10" t="s">
        <v>288</v>
      </c>
      <c r="K286" s="10" t="s">
        <v>135</v>
      </c>
      <c r="L286" s="10">
        <v>42</v>
      </c>
      <c r="M286" s="11">
        <v>1</v>
      </c>
      <c r="N286" s="10">
        <v>2</v>
      </c>
      <c r="O286" s="12">
        <v>8058273775929</v>
      </c>
      <c r="P286" s="12">
        <v>2000053875486</v>
      </c>
      <c r="Q286" s="13">
        <v>416</v>
      </c>
      <c r="R286" s="13">
        <f t="shared" si="16"/>
        <v>416</v>
      </c>
      <c r="S286" s="13">
        <v>81.12</v>
      </c>
      <c r="T286" s="13">
        <f t="shared" si="17"/>
        <v>81.12</v>
      </c>
      <c r="U286" s="14">
        <f t="shared" si="19"/>
        <v>72.428571428571431</v>
      </c>
      <c r="V286" s="14">
        <f t="shared" si="18"/>
        <v>72.428571428571431</v>
      </c>
    </row>
    <row r="287" spans="1:22" ht="31.5" x14ac:dyDescent="0.45">
      <c r="A287" s="10"/>
      <c r="B287" s="10" t="s">
        <v>2017</v>
      </c>
      <c r="C287" s="10" t="s">
        <v>8</v>
      </c>
      <c r="D287" s="10" t="s">
        <v>2032</v>
      </c>
      <c r="E287" s="10" t="s">
        <v>273</v>
      </c>
      <c r="F287" s="10" t="s">
        <v>233</v>
      </c>
      <c r="G287" s="10" t="s">
        <v>6</v>
      </c>
      <c r="H287" s="10" t="s">
        <v>220</v>
      </c>
      <c r="I287" s="10" t="s">
        <v>287</v>
      </c>
      <c r="J287" s="10" t="s">
        <v>288</v>
      </c>
      <c r="K287" s="10" t="s">
        <v>135</v>
      </c>
      <c r="L287" s="10">
        <v>46</v>
      </c>
      <c r="M287" s="11">
        <v>1</v>
      </c>
      <c r="N287" s="10" t="s">
        <v>2016</v>
      </c>
      <c r="O287" s="12">
        <v>8058273775943</v>
      </c>
      <c r="P287" s="12">
        <v>2000053875509</v>
      </c>
      <c r="Q287" s="13">
        <v>416</v>
      </c>
      <c r="R287" s="13">
        <f t="shared" si="16"/>
        <v>416</v>
      </c>
      <c r="S287" s="13">
        <v>81.12</v>
      </c>
      <c r="T287" s="13">
        <f t="shared" si="17"/>
        <v>81.12</v>
      </c>
      <c r="U287" s="14">
        <f t="shared" si="19"/>
        <v>72.428571428571431</v>
      </c>
      <c r="V287" s="14">
        <f t="shared" si="18"/>
        <v>72.428571428571431</v>
      </c>
    </row>
    <row r="288" spans="1:22" ht="100.05" customHeight="1" x14ac:dyDescent="0.45">
      <c r="A288" s="10"/>
      <c r="B288" s="10" t="s">
        <v>2017</v>
      </c>
      <c r="C288" s="10" t="s">
        <v>8</v>
      </c>
      <c r="D288" s="10" t="s">
        <v>2032</v>
      </c>
      <c r="E288" s="10" t="s">
        <v>273</v>
      </c>
      <c r="F288" s="10" t="s">
        <v>233</v>
      </c>
      <c r="G288" s="10" t="s">
        <v>6</v>
      </c>
      <c r="H288" s="10" t="s">
        <v>220</v>
      </c>
      <c r="I288" s="10" t="s">
        <v>289</v>
      </c>
      <c r="J288" s="10" t="s">
        <v>290</v>
      </c>
      <c r="K288" s="10" t="s">
        <v>291</v>
      </c>
      <c r="L288" s="10">
        <v>40</v>
      </c>
      <c r="M288" s="11">
        <v>1</v>
      </c>
      <c r="N288" s="10">
        <v>2</v>
      </c>
      <c r="O288" s="12">
        <v>8058273980910</v>
      </c>
      <c r="P288" s="12">
        <v>2000053875790</v>
      </c>
      <c r="Q288" s="13">
        <v>468</v>
      </c>
      <c r="R288" s="13">
        <f t="shared" si="16"/>
        <v>468</v>
      </c>
      <c r="S288" s="13">
        <v>91.26</v>
      </c>
      <c r="T288" s="13">
        <f t="shared" si="17"/>
        <v>91.26</v>
      </c>
      <c r="U288" s="14">
        <f t="shared" si="19"/>
        <v>81.482142857142847</v>
      </c>
      <c r="V288" s="14">
        <f t="shared" si="18"/>
        <v>81.482142857142847</v>
      </c>
    </row>
    <row r="289" spans="1:22" ht="31.5" x14ac:dyDescent="0.45">
      <c r="A289" s="10"/>
      <c r="B289" s="10" t="s">
        <v>2017</v>
      </c>
      <c r="C289" s="10" t="s">
        <v>8</v>
      </c>
      <c r="D289" s="10" t="s">
        <v>2032</v>
      </c>
      <c r="E289" s="10" t="s">
        <v>273</v>
      </c>
      <c r="F289" s="10" t="s">
        <v>233</v>
      </c>
      <c r="G289" s="10" t="s">
        <v>6</v>
      </c>
      <c r="H289" s="10" t="s">
        <v>220</v>
      </c>
      <c r="I289" s="10" t="s">
        <v>289</v>
      </c>
      <c r="J289" s="10" t="s">
        <v>290</v>
      </c>
      <c r="K289" s="10" t="s">
        <v>291</v>
      </c>
      <c r="L289" s="10">
        <v>42</v>
      </c>
      <c r="M289" s="11">
        <v>1</v>
      </c>
      <c r="N289" s="10" t="s">
        <v>2016</v>
      </c>
      <c r="O289" s="12">
        <v>8058273980927</v>
      </c>
      <c r="P289" s="12">
        <v>2000053875806</v>
      </c>
      <c r="Q289" s="13">
        <v>468</v>
      </c>
      <c r="R289" s="13">
        <f t="shared" si="16"/>
        <v>468</v>
      </c>
      <c r="S289" s="13">
        <v>91.26</v>
      </c>
      <c r="T289" s="13">
        <f t="shared" si="17"/>
        <v>91.26</v>
      </c>
      <c r="U289" s="14">
        <f t="shared" si="19"/>
        <v>81.482142857142847</v>
      </c>
      <c r="V289" s="14">
        <f t="shared" si="18"/>
        <v>81.482142857142847</v>
      </c>
    </row>
    <row r="290" spans="1:22" ht="100.05" customHeight="1" x14ac:dyDescent="0.45">
      <c r="A290" s="10"/>
      <c r="B290" s="10" t="s">
        <v>2017</v>
      </c>
      <c r="C290" s="10" t="s">
        <v>8</v>
      </c>
      <c r="D290" s="10" t="s">
        <v>2032</v>
      </c>
      <c r="E290" s="10" t="s">
        <v>223</v>
      </c>
      <c r="F290" s="10" t="s">
        <v>4</v>
      </c>
      <c r="G290" s="10" t="s">
        <v>6</v>
      </c>
      <c r="H290" s="10" t="s">
        <v>220</v>
      </c>
      <c r="I290" s="10" t="s">
        <v>292</v>
      </c>
      <c r="J290" s="10" t="s">
        <v>293</v>
      </c>
      <c r="K290" s="10" t="s">
        <v>274</v>
      </c>
      <c r="L290" s="10">
        <v>38</v>
      </c>
      <c r="M290" s="11">
        <v>1</v>
      </c>
      <c r="N290" s="10">
        <v>2</v>
      </c>
      <c r="O290" s="12">
        <v>2000053876100</v>
      </c>
      <c r="P290" s="12">
        <v>8058273665280</v>
      </c>
      <c r="Q290" s="13">
        <v>656</v>
      </c>
      <c r="R290" s="13">
        <f t="shared" si="16"/>
        <v>656</v>
      </c>
      <c r="S290" s="13">
        <v>127.92000000000002</v>
      </c>
      <c r="T290" s="13">
        <f t="shared" si="17"/>
        <v>127.92000000000002</v>
      </c>
      <c r="U290" s="14">
        <f t="shared" si="19"/>
        <v>114.21428571428572</v>
      </c>
      <c r="V290" s="14">
        <f t="shared" si="18"/>
        <v>114.21428571428572</v>
      </c>
    </row>
    <row r="291" spans="1:22" ht="31.5" x14ac:dyDescent="0.45">
      <c r="A291" s="10"/>
      <c r="B291" s="10" t="s">
        <v>2017</v>
      </c>
      <c r="C291" s="10" t="s">
        <v>8</v>
      </c>
      <c r="D291" s="10" t="s">
        <v>2032</v>
      </c>
      <c r="E291" s="10" t="s">
        <v>223</v>
      </c>
      <c r="F291" s="10" t="s">
        <v>4</v>
      </c>
      <c r="G291" s="10" t="s">
        <v>6</v>
      </c>
      <c r="H291" s="10" t="s">
        <v>220</v>
      </c>
      <c r="I291" s="10" t="s">
        <v>292</v>
      </c>
      <c r="J291" s="10" t="s">
        <v>293</v>
      </c>
      <c r="K291" s="10" t="s">
        <v>274</v>
      </c>
      <c r="L291" s="10">
        <v>46</v>
      </c>
      <c r="M291" s="11">
        <v>1</v>
      </c>
      <c r="N291" s="10" t="s">
        <v>2016</v>
      </c>
      <c r="O291" s="12">
        <v>2000053876148</v>
      </c>
      <c r="P291" s="12">
        <v>8058273685327</v>
      </c>
      <c r="Q291" s="13">
        <v>656</v>
      </c>
      <c r="R291" s="13">
        <f t="shared" si="16"/>
        <v>656</v>
      </c>
      <c r="S291" s="13">
        <v>127.92000000000002</v>
      </c>
      <c r="T291" s="13">
        <f t="shared" si="17"/>
        <v>127.92000000000002</v>
      </c>
      <c r="U291" s="14">
        <f t="shared" si="19"/>
        <v>114.21428571428572</v>
      </c>
      <c r="V291" s="14">
        <f t="shared" si="18"/>
        <v>114.21428571428572</v>
      </c>
    </row>
    <row r="292" spans="1:22" ht="100.05" customHeight="1" x14ac:dyDescent="0.45">
      <c r="A292" s="10"/>
      <c r="B292" s="10" t="s">
        <v>2017</v>
      </c>
      <c r="C292" s="10" t="s">
        <v>8</v>
      </c>
      <c r="D292" s="10" t="s">
        <v>2032</v>
      </c>
      <c r="E292" s="10" t="s">
        <v>223</v>
      </c>
      <c r="F292" s="10" t="s">
        <v>4</v>
      </c>
      <c r="G292" s="10" t="s">
        <v>6</v>
      </c>
      <c r="H292" s="10" t="s">
        <v>220</v>
      </c>
      <c r="I292" s="10" t="s">
        <v>292</v>
      </c>
      <c r="J292" s="10" t="s">
        <v>293</v>
      </c>
      <c r="K292" s="10" t="s">
        <v>294</v>
      </c>
      <c r="L292" s="10">
        <v>38</v>
      </c>
      <c r="M292" s="11">
        <v>1</v>
      </c>
      <c r="N292" s="10">
        <v>2</v>
      </c>
      <c r="O292" s="12">
        <v>2000053876261</v>
      </c>
      <c r="P292" s="12">
        <v>8058273685242</v>
      </c>
      <c r="Q292" s="13">
        <v>656</v>
      </c>
      <c r="R292" s="13">
        <f t="shared" si="16"/>
        <v>656</v>
      </c>
      <c r="S292" s="13">
        <v>127.92000000000002</v>
      </c>
      <c r="T292" s="13">
        <f t="shared" si="17"/>
        <v>127.92000000000002</v>
      </c>
      <c r="U292" s="14">
        <f t="shared" si="19"/>
        <v>114.21428571428572</v>
      </c>
      <c r="V292" s="14">
        <f t="shared" si="18"/>
        <v>114.21428571428572</v>
      </c>
    </row>
    <row r="293" spans="1:22" ht="31.5" x14ac:dyDescent="0.45">
      <c r="A293" s="10"/>
      <c r="B293" s="10" t="s">
        <v>2017</v>
      </c>
      <c r="C293" s="10" t="s">
        <v>8</v>
      </c>
      <c r="D293" s="10" t="s">
        <v>2032</v>
      </c>
      <c r="E293" s="10" t="s">
        <v>223</v>
      </c>
      <c r="F293" s="10" t="s">
        <v>4</v>
      </c>
      <c r="G293" s="10" t="s">
        <v>6</v>
      </c>
      <c r="H293" s="10" t="s">
        <v>220</v>
      </c>
      <c r="I293" s="10" t="s">
        <v>292</v>
      </c>
      <c r="J293" s="10" t="s">
        <v>293</v>
      </c>
      <c r="K293" s="10" t="s">
        <v>294</v>
      </c>
      <c r="L293" s="10">
        <v>40</v>
      </c>
      <c r="M293" s="11">
        <v>1</v>
      </c>
      <c r="N293" s="10" t="s">
        <v>2016</v>
      </c>
      <c r="O293" s="12">
        <v>2000053876278</v>
      </c>
      <c r="P293" s="12">
        <v>8058273685259</v>
      </c>
      <c r="Q293" s="13">
        <v>656</v>
      </c>
      <c r="R293" s="13">
        <f t="shared" si="16"/>
        <v>656</v>
      </c>
      <c r="S293" s="13">
        <v>127.92000000000002</v>
      </c>
      <c r="T293" s="13">
        <f t="shared" si="17"/>
        <v>127.92000000000002</v>
      </c>
      <c r="U293" s="14">
        <f t="shared" si="19"/>
        <v>114.21428571428572</v>
      </c>
      <c r="V293" s="14">
        <f t="shared" si="18"/>
        <v>114.21428571428572</v>
      </c>
    </row>
    <row r="294" spans="1:22" ht="100.05" customHeight="1" x14ac:dyDescent="0.45">
      <c r="A294" s="10"/>
      <c r="B294" s="10" t="s">
        <v>2017</v>
      </c>
      <c r="C294" s="10" t="s">
        <v>8</v>
      </c>
      <c r="D294" s="10" t="s">
        <v>2032</v>
      </c>
      <c r="E294" s="10" t="s">
        <v>223</v>
      </c>
      <c r="F294" s="10" t="s">
        <v>4</v>
      </c>
      <c r="G294" s="10" t="s">
        <v>6</v>
      </c>
      <c r="H294" s="10" t="s">
        <v>220</v>
      </c>
      <c r="I294" s="10" t="s">
        <v>292</v>
      </c>
      <c r="J294" s="10" t="s">
        <v>293</v>
      </c>
      <c r="K294" s="10" t="s">
        <v>85</v>
      </c>
      <c r="L294" s="10">
        <v>38</v>
      </c>
      <c r="M294" s="11">
        <v>1</v>
      </c>
      <c r="N294" s="10">
        <v>1</v>
      </c>
      <c r="O294" s="12">
        <v>2000053875943</v>
      </c>
      <c r="P294" s="12">
        <v>8058273685075</v>
      </c>
      <c r="Q294" s="13">
        <v>656</v>
      </c>
      <c r="R294" s="13">
        <f t="shared" si="16"/>
        <v>656</v>
      </c>
      <c r="S294" s="13">
        <v>127.92000000000002</v>
      </c>
      <c r="T294" s="13">
        <f t="shared" si="17"/>
        <v>127.92000000000002</v>
      </c>
      <c r="U294" s="14">
        <f t="shared" si="19"/>
        <v>114.21428571428572</v>
      </c>
      <c r="V294" s="14">
        <f t="shared" si="18"/>
        <v>114.21428571428572</v>
      </c>
    </row>
    <row r="295" spans="1:22" ht="100.05" customHeight="1" x14ac:dyDescent="0.45">
      <c r="A295" s="10"/>
      <c r="B295" s="10" t="s">
        <v>2017</v>
      </c>
      <c r="C295" s="10" t="s">
        <v>8</v>
      </c>
      <c r="D295" s="10" t="s">
        <v>2032</v>
      </c>
      <c r="E295" s="10" t="s">
        <v>223</v>
      </c>
      <c r="F295" s="10" t="s">
        <v>4</v>
      </c>
      <c r="G295" s="10" t="s">
        <v>6</v>
      </c>
      <c r="H295" s="10" t="s">
        <v>220</v>
      </c>
      <c r="I295" s="10" t="s">
        <v>295</v>
      </c>
      <c r="J295" s="10" t="s">
        <v>296</v>
      </c>
      <c r="K295" s="10" t="s">
        <v>297</v>
      </c>
      <c r="L295" s="10">
        <v>44</v>
      </c>
      <c r="M295" s="11">
        <v>1</v>
      </c>
      <c r="N295" s="10">
        <v>1</v>
      </c>
      <c r="O295" s="12">
        <v>2000053876452</v>
      </c>
      <c r="P295" s="12">
        <v>2058273010880</v>
      </c>
      <c r="Q295" s="13">
        <v>675</v>
      </c>
      <c r="R295" s="13">
        <f t="shared" si="16"/>
        <v>675</v>
      </c>
      <c r="S295" s="13">
        <v>131.625</v>
      </c>
      <c r="T295" s="13">
        <f t="shared" si="17"/>
        <v>131.625</v>
      </c>
      <c r="U295" s="14">
        <f t="shared" si="19"/>
        <v>117.52232142857142</v>
      </c>
      <c r="V295" s="14">
        <f t="shared" si="18"/>
        <v>117.52232142857142</v>
      </c>
    </row>
    <row r="296" spans="1:22" ht="100.05" customHeight="1" x14ac:dyDescent="0.45">
      <c r="A296" s="10"/>
      <c r="B296" s="10" t="s">
        <v>2017</v>
      </c>
      <c r="C296" s="10" t="s">
        <v>8</v>
      </c>
      <c r="D296" s="10" t="s">
        <v>2032</v>
      </c>
      <c r="E296" s="10" t="s">
        <v>300</v>
      </c>
      <c r="F296" s="10" t="s">
        <v>4</v>
      </c>
      <c r="G296" s="10" t="s">
        <v>6</v>
      </c>
      <c r="H296" s="10" t="s">
        <v>220</v>
      </c>
      <c r="I296" s="10" t="s">
        <v>298</v>
      </c>
      <c r="J296" s="10" t="s">
        <v>299</v>
      </c>
      <c r="K296" s="10" t="s">
        <v>301</v>
      </c>
      <c r="L296" s="10" t="s">
        <v>13</v>
      </c>
      <c r="M296" s="11">
        <v>1</v>
      </c>
      <c r="N296" s="10">
        <v>1</v>
      </c>
      <c r="O296" s="12">
        <v>2000053876759</v>
      </c>
      <c r="P296" s="12">
        <v>8058273612668</v>
      </c>
      <c r="Q296" s="13">
        <v>742</v>
      </c>
      <c r="R296" s="13">
        <f t="shared" si="16"/>
        <v>742</v>
      </c>
      <c r="S296" s="13">
        <v>144.69</v>
      </c>
      <c r="T296" s="13">
        <f t="shared" si="17"/>
        <v>144.69</v>
      </c>
      <c r="U296" s="14">
        <f t="shared" si="19"/>
        <v>129.18749999999997</v>
      </c>
      <c r="V296" s="14">
        <f t="shared" si="18"/>
        <v>129.18749999999997</v>
      </c>
    </row>
    <row r="297" spans="1:22" ht="100.05" customHeight="1" x14ac:dyDescent="0.45">
      <c r="A297" s="10"/>
      <c r="B297" s="10" t="s">
        <v>2017</v>
      </c>
      <c r="C297" s="10" t="s">
        <v>8</v>
      </c>
      <c r="D297" s="10" t="s">
        <v>2032</v>
      </c>
      <c r="E297" s="10" t="s">
        <v>304</v>
      </c>
      <c r="F297" s="10" t="s">
        <v>233</v>
      </c>
      <c r="G297" s="10" t="s">
        <v>6</v>
      </c>
      <c r="H297" s="10" t="s">
        <v>220</v>
      </c>
      <c r="I297" s="10" t="s">
        <v>302</v>
      </c>
      <c r="J297" s="10" t="s">
        <v>303</v>
      </c>
      <c r="K297" s="10" t="s">
        <v>87</v>
      </c>
      <c r="L297" s="10">
        <v>40</v>
      </c>
      <c r="M297" s="11">
        <v>1</v>
      </c>
      <c r="N297" s="10">
        <v>1</v>
      </c>
      <c r="O297" s="12">
        <v>2000053876957</v>
      </c>
      <c r="P297" s="12">
        <v>8058273735831</v>
      </c>
      <c r="Q297" s="13">
        <v>450</v>
      </c>
      <c r="R297" s="13">
        <f t="shared" si="16"/>
        <v>450</v>
      </c>
      <c r="S297" s="13">
        <v>87.75</v>
      </c>
      <c r="T297" s="13">
        <f t="shared" si="17"/>
        <v>87.75</v>
      </c>
      <c r="U297" s="14">
        <f t="shared" si="19"/>
        <v>78.348214285714278</v>
      </c>
      <c r="V297" s="14">
        <f t="shared" si="18"/>
        <v>78.348214285714278</v>
      </c>
    </row>
    <row r="298" spans="1:22" ht="100.05" customHeight="1" x14ac:dyDescent="0.45">
      <c r="A298" s="10"/>
      <c r="B298" s="10" t="s">
        <v>2017</v>
      </c>
      <c r="C298" s="10" t="s">
        <v>8</v>
      </c>
      <c r="D298" s="10" t="s">
        <v>2032</v>
      </c>
      <c r="E298" s="10" t="s">
        <v>307</v>
      </c>
      <c r="F298" s="10" t="s">
        <v>4</v>
      </c>
      <c r="G298" s="10" t="s">
        <v>6</v>
      </c>
      <c r="H298" s="10" t="s">
        <v>220</v>
      </c>
      <c r="I298" s="10" t="s">
        <v>305</v>
      </c>
      <c r="J298" s="10" t="s">
        <v>306</v>
      </c>
      <c r="K298" s="10" t="s">
        <v>308</v>
      </c>
      <c r="L298" s="10">
        <v>38</v>
      </c>
      <c r="M298" s="11">
        <v>1</v>
      </c>
      <c r="N298" s="10">
        <v>1</v>
      </c>
      <c r="O298" s="12">
        <v>8058273804384</v>
      </c>
      <c r="P298" s="12">
        <v>2000053877268</v>
      </c>
      <c r="Q298" s="13">
        <v>657</v>
      </c>
      <c r="R298" s="13">
        <f t="shared" si="16"/>
        <v>657</v>
      </c>
      <c r="S298" s="13">
        <v>128.11500000000001</v>
      </c>
      <c r="T298" s="13">
        <f t="shared" si="17"/>
        <v>128.11500000000001</v>
      </c>
      <c r="U298" s="14">
        <f t="shared" si="19"/>
        <v>114.38839285714286</v>
      </c>
      <c r="V298" s="14">
        <f t="shared" si="18"/>
        <v>114.38839285714286</v>
      </c>
    </row>
    <row r="299" spans="1:22" ht="100.05" customHeight="1" x14ac:dyDescent="0.45">
      <c r="A299" s="10"/>
      <c r="B299" s="10" t="s">
        <v>2017</v>
      </c>
      <c r="C299" s="10" t="s">
        <v>8</v>
      </c>
      <c r="D299" s="10" t="s">
        <v>2032</v>
      </c>
      <c r="E299" s="10" t="s">
        <v>307</v>
      </c>
      <c r="F299" s="10" t="s">
        <v>4</v>
      </c>
      <c r="G299" s="10" t="s">
        <v>6</v>
      </c>
      <c r="H299" s="10" t="s">
        <v>220</v>
      </c>
      <c r="I299" s="10" t="s">
        <v>305</v>
      </c>
      <c r="J299" s="10" t="s">
        <v>306</v>
      </c>
      <c r="K299" s="10" t="s">
        <v>174</v>
      </c>
      <c r="L299" s="10">
        <v>40</v>
      </c>
      <c r="M299" s="11">
        <v>1</v>
      </c>
      <c r="N299" s="10">
        <v>1</v>
      </c>
      <c r="O299" s="12">
        <v>8058273849651</v>
      </c>
      <c r="P299" s="12">
        <v>2000053877435</v>
      </c>
      <c r="Q299" s="13">
        <v>657</v>
      </c>
      <c r="R299" s="13">
        <f t="shared" si="16"/>
        <v>657</v>
      </c>
      <c r="S299" s="13">
        <v>128.11500000000001</v>
      </c>
      <c r="T299" s="13">
        <f t="shared" si="17"/>
        <v>128.11500000000001</v>
      </c>
      <c r="U299" s="14">
        <f t="shared" si="19"/>
        <v>114.38839285714286</v>
      </c>
      <c r="V299" s="14">
        <f t="shared" si="18"/>
        <v>114.38839285714286</v>
      </c>
    </row>
    <row r="300" spans="1:22" ht="100.05" customHeight="1" x14ac:dyDescent="0.45">
      <c r="A300" s="10"/>
      <c r="B300" s="10" t="s">
        <v>2017</v>
      </c>
      <c r="C300" s="10" t="s">
        <v>8</v>
      </c>
      <c r="D300" s="10" t="s">
        <v>2032</v>
      </c>
      <c r="E300" s="10" t="s">
        <v>223</v>
      </c>
      <c r="F300" s="10" t="s">
        <v>4</v>
      </c>
      <c r="G300" s="10" t="s">
        <v>6</v>
      </c>
      <c r="H300" s="10" t="s">
        <v>220</v>
      </c>
      <c r="I300" s="10" t="s">
        <v>309</v>
      </c>
      <c r="J300" s="10" t="s">
        <v>310</v>
      </c>
      <c r="K300" s="10" t="s">
        <v>86</v>
      </c>
      <c r="L300" s="10">
        <v>38</v>
      </c>
      <c r="M300" s="11">
        <v>2</v>
      </c>
      <c r="N300" s="10">
        <v>4</v>
      </c>
      <c r="O300" s="12">
        <v>2000053877749</v>
      </c>
      <c r="P300" s="12">
        <v>2058273067792</v>
      </c>
      <c r="Q300" s="13">
        <v>490</v>
      </c>
      <c r="R300" s="13">
        <f t="shared" si="16"/>
        <v>980</v>
      </c>
      <c r="S300" s="13">
        <v>95.55</v>
      </c>
      <c r="T300" s="13">
        <f t="shared" si="17"/>
        <v>191.1</v>
      </c>
      <c r="U300" s="14">
        <f t="shared" si="19"/>
        <v>85.312499999999986</v>
      </c>
      <c r="V300" s="14">
        <f t="shared" si="18"/>
        <v>170.62499999999997</v>
      </c>
    </row>
    <row r="301" spans="1:22" ht="31.5" x14ac:dyDescent="0.45">
      <c r="A301" s="10"/>
      <c r="B301" s="10" t="s">
        <v>2017</v>
      </c>
      <c r="C301" s="10" t="s">
        <v>8</v>
      </c>
      <c r="D301" s="10" t="s">
        <v>2032</v>
      </c>
      <c r="E301" s="10" t="s">
        <v>223</v>
      </c>
      <c r="F301" s="10" t="s">
        <v>4</v>
      </c>
      <c r="G301" s="10" t="s">
        <v>6</v>
      </c>
      <c r="H301" s="10" t="s">
        <v>220</v>
      </c>
      <c r="I301" s="10" t="s">
        <v>309</v>
      </c>
      <c r="J301" s="10" t="s">
        <v>310</v>
      </c>
      <c r="K301" s="10" t="s">
        <v>86</v>
      </c>
      <c r="L301" s="10">
        <v>40</v>
      </c>
      <c r="M301" s="11">
        <v>2</v>
      </c>
      <c r="N301" s="10" t="s">
        <v>2016</v>
      </c>
      <c r="O301" s="12">
        <v>2000053877756</v>
      </c>
      <c r="P301" s="12">
        <v>2058273067808</v>
      </c>
      <c r="Q301" s="13">
        <v>490</v>
      </c>
      <c r="R301" s="13">
        <f t="shared" si="16"/>
        <v>980</v>
      </c>
      <c r="S301" s="13">
        <v>95.55</v>
      </c>
      <c r="T301" s="13">
        <f t="shared" si="17"/>
        <v>191.1</v>
      </c>
      <c r="U301" s="14">
        <f t="shared" si="19"/>
        <v>85.312499999999986</v>
      </c>
      <c r="V301" s="14">
        <f t="shared" si="18"/>
        <v>170.62499999999997</v>
      </c>
    </row>
    <row r="302" spans="1:22" ht="100.05" customHeight="1" x14ac:dyDescent="0.45">
      <c r="A302" s="10"/>
      <c r="B302" s="10" t="s">
        <v>2017</v>
      </c>
      <c r="C302" s="10" t="s">
        <v>8</v>
      </c>
      <c r="D302" s="10" t="s">
        <v>2032</v>
      </c>
      <c r="E302" s="10" t="s">
        <v>313</v>
      </c>
      <c r="F302" s="10" t="s">
        <v>4</v>
      </c>
      <c r="G302" s="10" t="s">
        <v>6</v>
      </c>
      <c r="H302" s="10" t="s">
        <v>220</v>
      </c>
      <c r="I302" s="10" t="s">
        <v>311</v>
      </c>
      <c r="J302" s="10" t="s">
        <v>312</v>
      </c>
      <c r="K302" s="10" t="s">
        <v>314</v>
      </c>
      <c r="L302" s="10">
        <v>44</v>
      </c>
      <c r="M302" s="11">
        <v>1</v>
      </c>
      <c r="N302" s="10">
        <v>1</v>
      </c>
      <c r="O302" s="12">
        <v>2058273425608</v>
      </c>
      <c r="P302" s="12">
        <v>2000053877930</v>
      </c>
      <c r="Q302" s="13">
        <v>424</v>
      </c>
      <c r="R302" s="13">
        <f t="shared" si="16"/>
        <v>424</v>
      </c>
      <c r="S302" s="13">
        <v>82.68</v>
      </c>
      <c r="T302" s="13">
        <f t="shared" si="17"/>
        <v>82.68</v>
      </c>
      <c r="U302" s="14">
        <f t="shared" si="19"/>
        <v>73.821428571428569</v>
      </c>
      <c r="V302" s="14">
        <f t="shared" si="18"/>
        <v>73.821428571428569</v>
      </c>
    </row>
    <row r="303" spans="1:22" ht="100.05" customHeight="1" x14ac:dyDescent="0.45">
      <c r="A303" s="10"/>
      <c r="B303" s="10" t="s">
        <v>2017</v>
      </c>
      <c r="C303" s="10" t="s">
        <v>8</v>
      </c>
      <c r="D303" s="10" t="s">
        <v>2032</v>
      </c>
      <c r="E303" s="10" t="s">
        <v>317</v>
      </c>
      <c r="F303" s="10" t="s">
        <v>4</v>
      </c>
      <c r="G303" s="10" t="s">
        <v>6</v>
      </c>
      <c r="H303" s="10" t="s">
        <v>220</v>
      </c>
      <c r="I303" s="10" t="s">
        <v>315</v>
      </c>
      <c r="J303" s="10" t="s">
        <v>316</v>
      </c>
      <c r="K303" s="10" t="s">
        <v>318</v>
      </c>
      <c r="L303" s="10">
        <v>38</v>
      </c>
      <c r="M303" s="11">
        <v>1</v>
      </c>
      <c r="N303" s="10">
        <v>3</v>
      </c>
      <c r="O303" s="12">
        <v>2000053878067</v>
      </c>
      <c r="P303" s="12">
        <v>8058273911594</v>
      </c>
      <c r="Q303" s="13">
        <v>629</v>
      </c>
      <c r="R303" s="13">
        <f t="shared" si="16"/>
        <v>629</v>
      </c>
      <c r="S303" s="13">
        <v>122.655</v>
      </c>
      <c r="T303" s="13">
        <f t="shared" si="17"/>
        <v>122.655</v>
      </c>
      <c r="U303" s="14">
        <f t="shared" si="19"/>
        <v>109.51339285714285</v>
      </c>
      <c r="V303" s="14">
        <f t="shared" si="18"/>
        <v>109.51339285714285</v>
      </c>
    </row>
    <row r="304" spans="1:22" ht="31.5" x14ac:dyDescent="0.45">
      <c r="A304" s="10"/>
      <c r="B304" s="10" t="s">
        <v>2017</v>
      </c>
      <c r="C304" s="10" t="s">
        <v>8</v>
      </c>
      <c r="D304" s="10" t="s">
        <v>2032</v>
      </c>
      <c r="E304" s="10" t="s">
        <v>317</v>
      </c>
      <c r="F304" s="10" t="s">
        <v>4</v>
      </c>
      <c r="G304" s="10" t="s">
        <v>6</v>
      </c>
      <c r="H304" s="10" t="s">
        <v>220</v>
      </c>
      <c r="I304" s="10" t="s">
        <v>315</v>
      </c>
      <c r="J304" s="10" t="s">
        <v>316</v>
      </c>
      <c r="K304" s="10" t="s">
        <v>318</v>
      </c>
      <c r="L304" s="10">
        <v>40</v>
      </c>
      <c r="M304" s="11">
        <v>2</v>
      </c>
      <c r="N304" s="10" t="s">
        <v>2016</v>
      </c>
      <c r="O304" s="12">
        <v>2000053878074</v>
      </c>
      <c r="P304" s="12">
        <v>8058273732090</v>
      </c>
      <c r="Q304" s="13">
        <v>629</v>
      </c>
      <c r="R304" s="13">
        <f t="shared" si="16"/>
        <v>1258</v>
      </c>
      <c r="S304" s="13">
        <v>122.655</v>
      </c>
      <c r="T304" s="13">
        <f t="shared" si="17"/>
        <v>245.31</v>
      </c>
      <c r="U304" s="14">
        <f t="shared" si="19"/>
        <v>109.51339285714285</v>
      </c>
      <c r="V304" s="14">
        <f t="shared" si="18"/>
        <v>219.02678571428569</v>
      </c>
    </row>
    <row r="305" spans="1:22" ht="100.05" customHeight="1" x14ac:dyDescent="0.45">
      <c r="A305" s="10"/>
      <c r="B305" s="10" t="s">
        <v>2017</v>
      </c>
      <c r="C305" s="10" t="s">
        <v>8</v>
      </c>
      <c r="D305" s="10" t="s">
        <v>2032</v>
      </c>
      <c r="E305" s="10" t="s">
        <v>321</v>
      </c>
      <c r="F305" s="10" t="s">
        <v>4</v>
      </c>
      <c r="G305" s="10" t="s">
        <v>6</v>
      </c>
      <c r="H305" s="10" t="s">
        <v>220</v>
      </c>
      <c r="I305" s="10" t="s">
        <v>319</v>
      </c>
      <c r="J305" s="10" t="s">
        <v>320</v>
      </c>
      <c r="K305" s="10" t="s">
        <v>274</v>
      </c>
      <c r="L305" s="10">
        <v>38</v>
      </c>
      <c r="M305" s="11">
        <v>1</v>
      </c>
      <c r="N305" s="10">
        <v>3</v>
      </c>
      <c r="O305" s="12">
        <v>2000053878227</v>
      </c>
      <c r="P305" s="12">
        <v>8058273689530</v>
      </c>
      <c r="Q305" s="13">
        <v>656</v>
      </c>
      <c r="R305" s="13">
        <f t="shared" si="16"/>
        <v>656</v>
      </c>
      <c r="S305" s="13">
        <v>127.92000000000002</v>
      </c>
      <c r="T305" s="13">
        <f t="shared" si="17"/>
        <v>127.92000000000002</v>
      </c>
      <c r="U305" s="14">
        <f t="shared" si="19"/>
        <v>114.21428571428572</v>
      </c>
      <c r="V305" s="14">
        <f t="shared" si="18"/>
        <v>114.21428571428572</v>
      </c>
    </row>
    <row r="306" spans="1:22" ht="31.5" x14ac:dyDescent="0.45">
      <c r="A306" s="10"/>
      <c r="B306" s="10" t="s">
        <v>2017</v>
      </c>
      <c r="C306" s="10" t="s">
        <v>8</v>
      </c>
      <c r="D306" s="10" t="s">
        <v>2032</v>
      </c>
      <c r="E306" s="10" t="s">
        <v>321</v>
      </c>
      <c r="F306" s="10" t="s">
        <v>4</v>
      </c>
      <c r="G306" s="10" t="s">
        <v>6</v>
      </c>
      <c r="H306" s="10" t="s">
        <v>220</v>
      </c>
      <c r="I306" s="10" t="s">
        <v>319</v>
      </c>
      <c r="J306" s="10" t="s">
        <v>320</v>
      </c>
      <c r="K306" s="10" t="s">
        <v>274</v>
      </c>
      <c r="L306" s="10">
        <v>40</v>
      </c>
      <c r="M306" s="11">
        <v>1</v>
      </c>
      <c r="N306" s="10" t="s">
        <v>2016</v>
      </c>
      <c r="O306" s="12">
        <v>2000053878234</v>
      </c>
      <c r="P306" s="12">
        <v>8058273689547</v>
      </c>
      <c r="Q306" s="13">
        <v>656</v>
      </c>
      <c r="R306" s="13">
        <f t="shared" si="16"/>
        <v>656</v>
      </c>
      <c r="S306" s="13">
        <v>127.92000000000002</v>
      </c>
      <c r="T306" s="13">
        <f t="shared" si="17"/>
        <v>127.92000000000002</v>
      </c>
      <c r="U306" s="14">
        <f t="shared" si="19"/>
        <v>114.21428571428572</v>
      </c>
      <c r="V306" s="14">
        <f t="shared" si="18"/>
        <v>114.21428571428572</v>
      </c>
    </row>
    <row r="307" spans="1:22" ht="31.5" x14ac:dyDescent="0.45">
      <c r="A307" s="10"/>
      <c r="B307" s="10" t="s">
        <v>2017</v>
      </c>
      <c r="C307" s="10" t="s">
        <v>8</v>
      </c>
      <c r="D307" s="10" t="s">
        <v>2032</v>
      </c>
      <c r="E307" s="10" t="s">
        <v>321</v>
      </c>
      <c r="F307" s="10" t="s">
        <v>4</v>
      </c>
      <c r="G307" s="10" t="s">
        <v>6</v>
      </c>
      <c r="H307" s="10" t="s">
        <v>220</v>
      </c>
      <c r="I307" s="10" t="s">
        <v>319</v>
      </c>
      <c r="J307" s="10" t="s">
        <v>320</v>
      </c>
      <c r="K307" s="10" t="s">
        <v>274</v>
      </c>
      <c r="L307" s="10">
        <v>42</v>
      </c>
      <c r="M307" s="11">
        <v>1</v>
      </c>
      <c r="N307" s="10" t="s">
        <v>2016</v>
      </c>
      <c r="O307" s="12">
        <v>2000053878241</v>
      </c>
      <c r="P307" s="12">
        <v>8058273689554</v>
      </c>
      <c r="Q307" s="13">
        <v>656</v>
      </c>
      <c r="R307" s="13">
        <f t="shared" si="16"/>
        <v>656</v>
      </c>
      <c r="S307" s="13">
        <v>127.92000000000002</v>
      </c>
      <c r="T307" s="13">
        <f t="shared" si="17"/>
        <v>127.92000000000002</v>
      </c>
      <c r="U307" s="14">
        <f t="shared" si="19"/>
        <v>114.21428571428572</v>
      </c>
      <c r="V307" s="14">
        <f t="shared" si="18"/>
        <v>114.21428571428572</v>
      </c>
    </row>
    <row r="308" spans="1:22" ht="100.05" customHeight="1" x14ac:dyDescent="0.45">
      <c r="A308" s="10"/>
      <c r="B308" s="10" t="s">
        <v>2017</v>
      </c>
      <c r="C308" s="10" t="s">
        <v>8</v>
      </c>
      <c r="D308" s="10" t="s">
        <v>2032</v>
      </c>
      <c r="E308" s="10" t="s">
        <v>321</v>
      </c>
      <c r="F308" s="10" t="s">
        <v>4</v>
      </c>
      <c r="G308" s="10" t="s">
        <v>6</v>
      </c>
      <c r="H308" s="10" t="s">
        <v>220</v>
      </c>
      <c r="I308" s="10" t="s">
        <v>319</v>
      </c>
      <c r="J308" s="10" t="s">
        <v>320</v>
      </c>
      <c r="K308" s="10" t="s">
        <v>93</v>
      </c>
      <c r="L308" s="10">
        <v>38</v>
      </c>
      <c r="M308" s="11">
        <v>2</v>
      </c>
      <c r="N308" s="10">
        <v>3</v>
      </c>
      <c r="O308" s="12">
        <v>2000053878708</v>
      </c>
      <c r="P308" s="12">
        <v>8058273689417</v>
      </c>
      <c r="Q308" s="13">
        <v>656</v>
      </c>
      <c r="R308" s="13">
        <f t="shared" si="16"/>
        <v>1312</v>
      </c>
      <c r="S308" s="13">
        <v>127.92000000000002</v>
      </c>
      <c r="T308" s="13">
        <f t="shared" si="17"/>
        <v>255.84000000000003</v>
      </c>
      <c r="U308" s="14">
        <f t="shared" si="19"/>
        <v>114.21428571428572</v>
      </c>
      <c r="V308" s="14">
        <f t="shared" si="18"/>
        <v>228.42857142857144</v>
      </c>
    </row>
    <row r="309" spans="1:22" ht="31.5" x14ac:dyDescent="0.45">
      <c r="A309" s="10"/>
      <c r="B309" s="10" t="s">
        <v>2017</v>
      </c>
      <c r="C309" s="10" t="s">
        <v>8</v>
      </c>
      <c r="D309" s="10" t="s">
        <v>2032</v>
      </c>
      <c r="E309" s="10" t="s">
        <v>321</v>
      </c>
      <c r="F309" s="10" t="s">
        <v>4</v>
      </c>
      <c r="G309" s="10" t="s">
        <v>6</v>
      </c>
      <c r="H309" s="10" t="s">
        <v>220</v>
      </c>
      <c r="I309" s="10" t="s">
        <v>319</v>
      </c>
      <c r="J309" s="10" t="s">
        <v>320</v>
      </c>
      <c r="K309" s="10" t="s">
        <v>93</v>
      </c>
      <c r="L309" s="10">
        <v>44</v>
      </c>
      <c r="M309" s="11">
        <v>1</v>
      </c>
      <c r="N309" s="10" t="s">
        <v>2016</v>
      </c>
      <c r="O309" s="12">
        <v>2000053878739</v>
      </c>
      <c r="P309" s="12">
        <v>8058273689448</v>
      </c>
      <c r="Q309" s="13">
        <v>656</v>
      </c>
      <c r="R309" s="13">
        <f t="shared" si="16"/>
        <v>656</v>
      </c>
      <c r="S309" s="13">
        <v>127.92000000000002</v>
      </c>
      <c r="T309" s="13">
        <f t="shared" si="17"/>
        <v>127.92000000000002</v>
      </c>
      <c r="U309" s="14">
        <f t="shared" si="19"/>
        <v>114.21428571428572</v>
      </c>
      <c r="V309" s="14">
        <f t="shared" si="18"/>
        <v>114.21428571428572</v>
      </c>
    </row>
    <row r="310" spans="1:22" ht="100.05" customHeight="1" x14ac:dyDescent="0.45">
      <c r="A310" s="10"/>
      <c r="B310" s="10" t="s">
        <v>2017</v>
      </c>
      <c r="C310" s="10" t="s">
        <v>8</v>
      </c>
      <c r="D310" s="10" t="s">
        <v>2032</v>
      </c>
      <c r="E310" s="10" t="s">
        <v>321</v>
      </c>
      <c r="F310" s="10" t="s">
        <v>4</v>
      </c>
      <c r="G310" s="10" t="s">
        <v>6</v>
      </c>
      <c r="H310" s="10" t="s">
        <v>220</v>
      </c>
      <c r="I310" s="10" t="s">
        <v>319</v>
      </c>
      <c r="J310" s="10" t="s">
        <v>320</v>
      </c>
      <c r="K310" s="10" t="s">
        <v>294</v>
      </c>
      <c r="L310" s="10">
        <v>38</v>
      </c>
      <c r="M310" s="11">
        <v>1</v>
      </c>
      <c r="N310" s="10">
        <v>2</v>
      </c>
      <c r="O310" s="12">
        <v>2000053878548</v>
      </c>
      <c r="P310" s="12">
        <v>8058273689479</v>
      </c>
      <c r="Q310" s="13">
        <v>656</v>
      </c>
      <c r="R310" s="13">
        <f t="shared" si="16"/>
        <v>656</v>
      </c>
      <c r="S310" s="13">
        <v>127.92000000000002</v>
      </c>
      <c r="T310" s="13">
        <f t="shared" si="17"/>
        <v>127.92000000000002</v>
      </c>
      <c r="U310" s="14">
        <f t="shared" si="19"/>
        <v>114.21428571428572</v>
      </c>
      <c r="V310" s="14">
        <f t="shared" si="18"/>
        <v>114.21428571428572</v>
      </c>
    </row>
    <row r="311" spans="1:22" ht="31.5" x14ac:dyDescent="0.45">
      <c r="A311" s="10"/>
      <c r="B311" s="10" t="s">
        <v>2017</v>
      </c>
      <c r="C311" s="10" t="s">
        <v>8</v>
      </c>
      <c r="D311" s="10" t="s">
        <v>2032</v>
      </c>
      <c r="E311" s="10" t="s">
        <v>321</v>
      </c>
      <c r="F311" s="10" t="s">
        <v>4</v>
      </c>
      <c r="G311" s="10" t="s">
        <v>6</v>
      </c>
      <c r="H311" s="10" t="s">
        <v>220</v>
      </c>
      <c r="I311" s="10" t="s">
        <v>319</v>
      </c>
      <c r="J311" s="10" t="s">
        <v>320</v>
      </c>
      <c r="K311" s="10" t="s">
        <v>294</v>
      </c>
      <c r="L311" s="10">
        <v>42</v>
      </c>
      <c r="M311" s="11">
        <v>1</v>
      </c>
      <c r="N311" s="10" t="s">
        <v>2016</v>
      </c>
      <c r="O311" s="12">
        <v>2000053878562</v>
      </c>
      <c r="P311" s="12">
        <v>8058273689493</v>
      </c>
      <c r="Q311" s="13">
        <v>656</v>
      </c>
      <c r="R311" s="13">
        <f t="shared" si="16"/>
        <v>656</v>
      </c>
      <c r="S311" s="13">
        <v>127.92000000000002</v>
      </c>
      <c r="T311" s="13">
        <f t="shared" si="17"/>
        <v>127.92000000000002</v>
      </c>
      <c r="U311" s="14">
        <f t="shared" si="19"/>
        <v>114.21428571428572</v>
      </c>
      <c r="V311" s="14">
        <f t="shared" si="18"/>
        <v>114.21428571428572</v>
      </c>
    </row>
    <row r="312" spans="1:22" ht="100.05" customHeight="1" x14ac:dyDescent="0.45">
      <c r="A312" s="10"/>
      <c r="B312" s="10" t="s">
        <v>2017</v>
      </c>
      <c r="C312" s="10" t="s">
        <v>8</v>
      </c>
      <c r="D312" s="10" t="s">
        <v>2032</v>
      </c>
      <c r="E312" s="10" t="s">
        <v>321</v>
      </c>
      <c r="F312" s="10" t="s">
        <v>4</v>
      </c>
      <c r="G312" s="10" t="s">
        <v>6</v>
      </c>
      <c r="H312" s="10" t="s">
        <v>220</v>
      </c>
      <c r="I312" s="10" t="s">
        <v>319</v>
      </c>
      <c r="J312" s="10" t="s">
        <v>320</v>
      </c>
      <c r="K312" s="10" t="s">
        <v>86</v>
      </c>
      <c r="L312" s="10">
        <v>38</v>
      </c>
      <c r="M312" s="11">
        <v>1</v>
      </c>
      <c r="N312" s="10">
        <v>1</v>
      </c>
      <c r="O312" s="12">
        <v>2000053878388</v>
      </c>
      <c r="P312" s="12">
        <v>8058273689660</v>
      </c>
      <c r="Q312" s="13">
        <v>656</v>
      </c>
      <c r="R312" s="13">
        <f t="shared" si="16"/>
        <v>656</v>
      </c>
      <c r="S312" s="13">
        <v>127.92000000000002</v>
      </c>
      <c r="T312" s="13">
        <f t="shared" si="17"/>
        <v>127.92000000000002</v>
      </c>
      <c r="U312" s="14">
        <f t="shared" si="19"/>
        <v>114.21428571428572</v>
      </c>
      <c r="V312" s="14">
        <f t="shared" si="18"/>
        <v>114.21428571428572</v>
      </c>
    </row>
    <row r="313" spans="1:22" ht="100.05" customHeight="1" x14ac:dyDescent="0.45">
      <c r="A313" s="10"/>
      <c r="B313" s="10" t="s">
        <v>2017</v>
      </c>
      <c r="C313" s="10" t="s">
        <v>8</v>
      </c>
      <c r="D313" s="10" t="s">
        <v>2032</v>
      </c>
      <c r="E313" s="10" t="s">
        <v>321</v>
      </c>
      <c r="F313" s="10" t="s">
        <v>233</v>
      </c>
      <c r="G313" s="10" t="s">
        <v>6</v>
      </c>
      <c r="H313" s="10" t="s">
        <v>220</v>
      </c>
      <c r="I313" s="10" t="s">
        <v>322</v>
      </c>
      <c r="J313" s="10" t="s">
        <v>323</v>
      </c>
      <c r="K313" s="10" t="s">
        <v>79</v>
      </c>
      <c r="L313" s="10">
        <v>46</v>
      </c>
      <c r="M313" s="11">
        <v>1</v>
      </c>
      <c r="N313" s="10">
        <v>1</v>
      </c>
      <c r="O313" s="12">
        <v>2000053879064</v>
      </c>
      <c r="P313" s="12">
        <v>8058273816486</v>
      </c>
      <c r="Q313" s="13">
        <v>450</v>
      </c>
      <c r="R313" s="13">
        <f t="shared" si="16"/>
        <v>450</v>
      </c>
      <c r="S313" s="13">
        <v>87.75</v>
      </c>
      <c r="T313" s="13">
        <f t="shared" si="17"/>
        <v>87.75</v>
      </c>
      <c r="U313" s="14">
        <f t="shared" si="19"/>
        <v>78.348214285714278</v>
      </c>
      <c r="V313" s="14">
        <f t="shared" si="18"/>
        <v>78.348214285714278</v>
      </c>
    </row>
    <row r="314" spans="1:22" ht="100.05" customHeight="1" x14ac:dyDescent="0.45">
      <c r="A314" s="10"/>
      <c r="B314" s="10" t="s">
        <v>2017</v>
      </c>
      <c r="C314" s="10" t="s">
        <v>8</v>
      </c>
      <c r="D314" s="10" t="s">
        <v>2032</v>
      </c>
      <c r="E314" s="10" t="s">
        <v>326</v>
      </c>
      <c r="F314" s="10" t="s">
        <v>233</v>
      </c>
      <c r="G314" s="10" t="s">
        <v>6</v>
      </c>
      <c r="H314" s="10" t="s">
        <v>220</v>
      </c>
      <c r="I314" s="10" t="s">
        <v>324</v>
      </c>
      <c r="J314" s="10" t="s">
        <v>325</v>
      </c>
      <c r="K314" s="10" t="s">
        <v>93</v>
      </c>
      <c r="L314" s="10">
        <v>40</v>
      </c>
      <c r="M314" s="11">
        <v>1</v>
      </c>
      <c r="N314" s="10">
        <v>1</v>
      </c>
      <c r="O314" s="12">
        <v>2000053879354</v>
      </c>
      <c r="P314" s="12">
        <v>8058273691557</v>
      </c>
      <c r="Q314" s="13">
        <v>484</v>
      </c>
      <c r="R314" s="13">
        <f t="shared" si="16"/>
        <v>484</v>
      </c>
      <c r="S314" s="13">
        <v>94.38</v>
      </c>
      <c r="T314" s="13">
        <f t="shared" si="17"/>
        <v>94.38</v>
      </c>
      <c r="U314" s="14">
        <f t="shared" si="19"/>
        <v>84.267857142857125</v>
      </c>
      <c r="V314" s="14">
        <f t="shared" si="18"/>
        <v>84.267857142857125</v>
      </c>
    </row>
    <row r="315" spans="1:22" ht="100.05" customHeight="1" x14ac:dyDescent="0.45">
      <c r="A315" s="10"/>
      <c r="B315" s="10" t="s">
        <v>2017</v>
      </c>
      <c r="C315" s="10" t="s">
        <v>8</v>
      </c>
      <c r="D315" s="10" t="s">
        <v>2032</v>
      </c>
      <c r="E315" s="10" t="s">
        <v>329</v>
      </c>
      <c r="F315" s="10" t="s">
        <v>4</v>
      </c>
      <c r="G315" s="10" t="s">
        <v>6</v>
      </c>
      <c r="H315" s="10" t="s">
        <v>220</v>
      </c>
      <c r="I315" s="10" t="s">
        <v>327</v>
      </c>
      <c r="J315" s="10" t="s">
        <v>328</v>
      </c>
      <c r="K315" s="10" t="s">
        <v>276</v>
      </c>
      <c r="L315" s="10">
        <v>38</v>
      </c>
      <c r="M315" s="11">
        <v>1</v>
      </c>
      <c r="N315" s="10">
        <v>5</v>
      </c>
      <c r="O315" s="12">
        <v>2000053879507</v>
      </c>
      <c r="P315" s="12">
        <v>8058273690550</v>
      </c>
      <c r="Q315" s="13">
        <v>813</v>
      </c>
      <c r="R315" s="13">
        <f t="shared" si="16"/>
        <v>813</v>
      </c>
      <c r="S315" s="13">
        <v>158.535</v>
      </c>
      <c r="T315" s="13">
        <f t="shared" si="17"/>
        <v>158.535</v>
      </c>
      <c r="U315" s="14">
        <f t="shared" si="19"/>
        <v>141.54910714285714</v>
      </c>
      <c r="V315" s="14">
        <f t="shared" si="18"/>
        <v>141.54910714285714</v>
      </c>
    </row>
    <row r="316" spans="1:22" ht="31.5" x14ac:dyDescent="0.45">
      <c r="A316" s="10"/>
      <c r="B316" s="10" t="s">
        <v>2017</v>
      </c>
      <c r="C316" s="10" t="s">
        <v>8</v>
      </c>
      <c r="D316" s="10" t="s">
        <v>2032</v>
      </c>
      <c r="E316" s="10" t="s">
        <v>329</v>
      </c>
      <c r="F316" s="10" t="s">
        <v>4</v>
      </c>
      <c r="G316" s="10" t="s">
        <v>6</v>
      </c>
      <c r="H316" s="10" t="s">
        <v>220</v>
      </c>
      <c r="I316" s="10" t="s">
        <v>327</v>
      </c>
      <c r="J316" s="10" t="s">
        <v>328</v>
      </c>
      <c r="K316" s="10" t="s">
        <v>276</v>
      </c>
      <c r="L316" s="10">
        <v>40</v>
      </c>
      <c r="M316" s="11">
        <v>1</v>
      </c>
      <c r="N316" s="10" t="s">
        <v>2016</v>
      </c>
      <c r="O316" s="12">
        <v>2000053879514</v>
      </c>
      <c r="P316" s="12">
        <v>8058273690567</v>
      </c>
      <c r="Q316" s="13">
        <v>813</v>
      </c>
      <c r="R316" s="13">
        <f t="shared" si="16"/>
        <v>813</v>
      </c>
      <c r="S316" s="13">
        <v>158.535</v>
      </c>
      <c r="T316" s="13">
        <f t="shared" si="17"/>
        <v>158.535</v>
      </c>
      <c r="U316" s="14">
        <f t="shared" si="19"/>
        <v>141.54910714285714</v>
      </c>
      <c r="V316" s="14">
        <f t="shared" si="18"/>
        <v>141.54910714285714</v>
      </c>
    </row>
    <row r="317" spans="1:22" ht="31.5" x14ac:dyDescent="0.45">
      <c r="A317" s="10"/>
      <c r="B317" s="10" t="s">
        <v>2017</v>
      </c>
      <c r="C317" s="10" t="s">
        <v>8</v>
      </c>
      <c r="D317" s="10" t="s">
        <v>2032</v>
      </c>
      <c r="E317" s="10" t="s">
        <v>329</v>
      </c>
      <c r="F317" s="10" t="s">
        <v>4</v>
      </c>
      <c r="G317" s="10" t="s">
        <v>6</v>
      </c>
      <c r="H317" s="10" t="s">
        <v>220</v>
      </c>
      <c r="I317" s="10" t="s">
        <v>327</v>
      </c>
      <c r="J317" s="10" t="s">
        <v>328</v>
      </c>
      <c r="K317" s="10" t="s">
        <v>276</v>
      </c>
      <c r="L317" s="10">
        <v>42</v>
      </c>
      <c r="M317" s="11">
        <v>1</v>
      </c>
      <c r="N317" s="10" t="s">
        <v>2016</v>
      </c>
      <c r="O317" s="12">
        <v>2000053879521</v>
      </c>
      <c r="P317" s="12">
        <v>8058273690574</v>
      </c>
      <c r="Q317" s="13">
        <v>813</v>
      </c>
      <c r="R317" s="13">
        <f t="shared" si="16"/>
        <v>813</v>
      </c>
      <c r="S317" s="13">
        <v>158.535</v>
      </c>
      <c r="T317" s="13">
        <f t="shared" si="17"/>
        <v>158.535</v>
      </c>
      <c r="U317" s="14">
        <f t="shared" si="19"/>
        <v>141.54910714285714</v>
      </c>
      <c r="V317" s="14">
        <f t="shared" si="18"/>
        <v>141.54910714285714</v>
      </c>
    </row>
    <row r="318" spans="1:22" ht="31.5" x14ac:dyDescent="0.45">
      <c r="A318" s="10"/>
      <c r="B318" s="10" t="s">
        <v>2017</v>
      </c>
      <c r="C318" s="10" t="s">
        <v>8</v>
      </c>
      <c r="D318" s="10" t="s">
        <v>2032</v>
      </c>
      <c r="E318" s="10" t="s">
        <v>329</v>
      </c>
      <c r="F318" s="10" t="s">
        <v>4</v>
      </c>
      <c r="G318" s="10" t="s">
        <v>6</v>
      </c>
      <c r="H318" s="10" t="s">
        <v>220</v>
      </c>
      <c r="I318" s="10" t="s">
        <v>327</v>
      </c>
      <c r="J318" s="10" t="s">
        <v>328</v>
      </c>
      <c r="K318" s="10" t="s">
        <v>276</v>
      </c>
      <c r="L318" s="10">
        <v>44</v>
      </c>
      <c r="M318" s="11">
        <v>1</v>
      </c>
      <c r="N318" s="10" t="s">
        <v>2016</v>
      </c>
      <c r="O318" s="12">
        <v>2000053879538</v>
      </c>
      <c r="P318" s="12">
        <v>8058273690581</v>
      </c>
      <c r="Q318" s="13">
        <v>813</v>
      </c>
      <c r="R318" s="13">
        <f t="shared" si="16"/>
        <v>813</v>
      </c>
      <c r="S318" s="13">
        <v>158.535</v>
      </c>
      <c r="T318" s="13">
        <f t="shared" si="17"/>
        <v>158.535</v>
      </c>
      <c r="U318" s="14">
        <f t="shared" si="19"/>
        <v>141.54910714285714</v>
      </c>
      <c r="V318" s="14">
        <f t="shared" si="18"/>
        <v>141.54910714285714</v>
      </c>
    </row>
    <row r="319" spans="1:22" ht="31.5" x14ac:dyDescent="0.45">
      <c r="A319" s="10"/>
      <c r="B319" s="10" t="s">
        <v>2017</v>
      </c>
      <c r="C319" s="10" t="s">
        <v>8</v>
      </c>
      <c r="D319" s="10" t="s">
        <v>2032</v>
      </c>
      <c r="E319" s="10" t="s">
        <v>329</v>
      </c>
      <c r="F319" s="10" t="s">
        <v>4</v>
      </c>
      <c r="G319" s="10" t="s">
        <v>6</v>
      </c>
      <c r="H319" s="10" t="s">
        <v>220</v>
      </c>
      <c r="I319" s="10" t="s">
        <v>327</v>
      </c>
      <c r="J319" s="10" t="s">
        <v>328</v>
      </c>
      <c r="K319" s="10" t="s">
        <v>276</v>
      </c>
      <c r="L319" s="10">
        <v>46</v>
      </c>
      <c r="M319" s="11">
        <v>1</v>
      </c>
      <c r="N319" s="10" t="s">
        <v>2016</v>
      </c>
      <c r="O319" s="12">
        <v>2000053879545</v>
      </c>
      <c r="P319" s="12">
        <v>8058273690598</v>
      </c>
      <c r="Q319" s="13">
        <v>813</v>
      </c>
      <c r="R319" s="13">
        <f t="shared" si="16"/>
        <v>813</v>
      </c>
      <c r="S319" s="13">
        <v>158.535</v>
      </c>
      <c r="T319" s="13">
        <f t="shared" si="17"/>
        <v>158.535</v>
      </c>
      <c r="U319" s="14">
        <f t="shared" si="19"/>
        <v>141.54910714285714</v>
      </c>
      <c r="V319" s="14">
        <f t="shared" si="18"/>
        <v>141.54910714285714</v>
      </c>
    </row>
    <row r="320" spans="1:22" ht="100.05" customHeight="1" x14ac:dyDescent="0.45">
      <c r="A320" s="10"/>
      <c r="B320" s="10" t="s">
        <v>2017</v>
      </c>
      <c r="C320" s="10" t="s">
        <v>8</v>
      </c>
      <c r="D320" s="10" t="s">
        <v>2032</v>
      </c>
      <c r="E320" s="10" t="s">
        <v>329</v>
      </c>
      <c r="F320" s="10" t="s">
        <v>4</v>
      </c>
      <c r="G320" s="10" t="s">
        <v>6</v>
      </c>
      <c r="H320" s="10" t="s">
        <v>220</v>
      </c>
      <c r="I320" s="10" t="s">
        <v>327</v>
      </c>
      <c r="J320" s="10" t="s">
        <v>328</v>
      </c>
      <c r="K320" s="10" t="s">
        <v>274</v>
      </c>
      <c r="L320" s="10">
        <v>40</v>
      </c>
      <c r="M320" s="11">
        <v>1</v>
      </c>
      <c r="N320" s="10">
        <v>1</v>
      </c>
      <c r="O320" s="12">
        <v>2000053879835</v>
      </c>
      <c r="P320" s="12">
        <v>8058273690741</v>
      </c>
      <c r="Q320" s="13">
        <v>813</v>
      </c>
      <c r="R320" s="13">
        <f t="shared" si="16"/>
        <v>813</v>
      </c>
      <c r="S320" s="13">
        <v>158.535</v>
      </c>
      <c r="T320" s="13">
        <f t="shared" si="17"/>
        <v>158.535</v>
      </c>
      <c r="U320" s="14">
        <f t="shared" si="19"/>
        <v>141.54910714285714</v>
      </c>
      <c r="V320" s="14">
        <f t="shared" si="18"/>
        <v>141.54910714285714</v>
      </c>
    </row>
    <row r="321" spans="1:22" ht="100.05" customHeight="1" x14ac:dyDescent="0.45">
      <c r="A321" s="10"/>
      <c r="B321" s="10" t="s">
        <v>2017</v>
      </c>
      <c r="C321" s="10" t="s">
        <v>8</v>
      </c>
      <c r="D321" s="10" t="s">
        <v>2032</v>
      </c>
      <c r="E321" s="10" t="s">
        <v>329</v>
      </c>
      <c r="F321" s="10" t="s">
        <v>233</v>
      </c>
      <c r="G321" s="10" t="s">
        <v>6</v>
      </c>
      <c r="H321" s="10" t="s">
        <v>220</v>
      </c>
      <c r="I321" s="10" t="s">
        <v>330</v>
      </c>
      <c r="J321" s="10" t="s">
        <v>331</v>
      </c>
      <c r="K321" s="10" t="s">
        <v>285</v>
      </c>
      <c r="L321" s="10">
        <v>38</v>
      </c>
      <c r="M321" s="11">
        <v>1</v>
      </c>
      <c r="N321" s="10">
        <v>1</v>
      </c>
      <c r="O321" s="12">
        <v>2000053879989</v>
      </c>
      <c r="P321" s="12">
        <v>8058273698334</v>
      </c>
      <c r="Q321" s="13">
        <v>604</v>
      </c>
      <c r="R321" s="13">
        <f t="shared" si="16"/>
        <v>604</v>
      </c>
      <c r="S321" s="13">
        <v>117.78</v>
      </c>
      <c r="T321" s="13">
        <f t="shared" si="17"/>
        <v>117.78</v>
      </c>
      <c r="U321" s="14">
        <f t="shared" si="19"/>
        <v>105.16071428571428</v>
      </c>
      <c r="V321" s="14">
        <f t="shared" si="18"/>
        <v>105.16071428571428</v>
      </c>
    </row>
    <row r="322" spans="1:22" ht="100.05" customHeight="1" x14ac:dyDescent="0.45">
      <c r="A322" s="10"/>
      <c r="B322" s="10" t="s">
        <v>2017</v>
      </c>
      <c r="C322" s="10" t="s">
        <v>8</v>
      </c>
      <c r="D322" s="10" t="s">
        <v>2032</v>
      </c>
      <c r="E322" s="10" t="s">
        <v>334</v>
      </c>
      <c r="F322" s="10" t="s">
        <v>233</v>
      </c>
      <c r="G322" s="10" t="s">
        <v>6</v>
      </c>
      <c r="H322" s="10" t="s">
        <v>220</v>
      </c>
      <c r="I322" s="10" t="s">
        <v>332</v>
      </c>
      <c r="J322" s="10" t="s">
        <v>333</v>
      </c>
      <c r="K322" s="10" t="s">
        <v>127</v>
      </c>
      <c r="L322" s="10">
        <v>40</v>
      </c>
      <c r="M322" s="11">
        <v>1</v>
      </c>
      <c r="N322" s="10">
        <v>1</v>
      </c>
      <c r="O322" s="12">
        <v>2000053880152</v>
      </c>
      <c r="P322" s="12">
        <v>8058273776308</v>
      </c>
      <c r="Q322" s="13">
        <v>693</v>
      </c>
      <c r="R322" s="13">
        <f t="shared" si="16"/>
        <v>693</v>
      </c>
      <c r="S322" s="13">
        <v>135.13500000000002</v>
      </c>
      <c r="T322" s="13">
        <f t="shared" si="17"/>
        <v>135.13500000000002</v>
      </c>
      <c r="U322" s="14">
        <f t="shared" si="19"/>
        <v>120.65625</v>
      </c>
      <c r="V322" s="14">
        <f t="shared" si="18"/>
        <v>120.65625</v>
      </c>
    </row>
    <row r="323" spans="1:22" ht="100.05" customHeight="1" x14ac:dyDescent="0.45">
      <c r="A323" s="10"/>
      <c r="B323" s="10" t="s">
        <v>2017</v>
      </c>
      <c r="C323" s="10" t="s">
        <v>8</v>
      </c>
      <c r="D323" s="10" t="s">
        <v>2032</v>
      </c>
      <c r="E323" s="10" t="s">
        <v>258</v>
      </c>
      <c r="F323" s="10" t="s">
        <v>4</v>
      </c>
      <c r="G323" s="10" t="s">
        <v>6</v>
      </c>
      <c r="H323" s="10" t="s">
        <v>220</v>
      </c>
      <c r="I323" s="10" t="s">
        <v>335</v>
      </c>
      <c r="J323" s="10" t="s">
        <v>336</v>
      </c>
      <c r="K323" s="10" t="s">
        <v>86</v>
      </c>
      <c r="L323" s="10">
        <v>38</v>
      </c>
      <c r="M323" s="11">
        <v>1</v>
      </c>
      <c r="N323" s="10">
        <v>1</v>
      </c>
      <c r="O323" s="12">
        <v>2000053880305</v>
      </c>
      <c r="P323" s="12">
        <v>2058273258879</v>
      </c>
      <c r="Q323" s="13">
        <v>660</v>
      </c>
      <c r="R323" s="13">
        <f t="shared" si="16"/>
        <v>660</v>
      </c>
      <c r="S323" s="13">
        <v>128.70000000000002</v>
      </c>
      <c r="T323" s="13">
        <f t="shared" si="17"/>
        <v>128.70000000000002</v>
      </c>
      <c r="U323" s="14">
        <f t="shared" si="19"/>
        <v>114.91071428571429</v>
      </c>
      <c r="V323" s="14">
        <f t="shared" si="18"/>
        <v>114.91071428571429</v>
      </c>
    </row>
    <row r="324" spans="1:22" ht="100.05" customHeight="1" x14ac:dyDescent="0.45">
      <c r="A324" s="10"/>
      <c r="B324" s="10" t="s">
        <v>2017</v>
      </c>
      <c r="C324" s="10" t="s">
        <v>8</v>
      </c>
      <c r="D324" s="10" t="s">
        <v>2032</v>
      </c>
      <c r="E324" s="10" t="s">
        <v>339</v>
      </c>
      <c r="F324" s="10" t="s">
        <v>233</v>
      </c>
      <c r="G324" s="10" t="s">
        <v>6</v>
      </c>
      <c r="H324" s="10" t="s">
        <v>220</v>
      </c>
      <c r="I324" s="10" t="s">
        <v>337</v>
      </c>
      <c r="J324" s="10" t="s">
        <v>338</v>
      </c>
      <c r="K324" s="10" t="s">
        <v>88</v>
      </c>
      <c r="L324" s="10">
        <v>38</v>
      </c>
      <c r="M324" s="11">
        <v>2</v>
      </c>
      <c r="N324" s="10">
        <v>2</v>
      </c>
      <c r="O324" s="12">
        <v>2000053880466</v>
      </c>
      <c r="P324" s="12">
        <v>8058273785973</v>
      </c>
      <c r="Q324" s="13">
        <v>1020</v>
      </c>
      <c r="R324" s="13">
        <f t="shared" si="16"/>
        <v>2040</v>
      </c>
      <c r="S324" s="13">
        <v>198.9</v>
      </c>
      <c r="T324" s="13">
        <f t="shared" si="17"/>
        <v>397.8</v>
      </c>
      <c r="U324" s="14">
        <f t="shared" si="19"/>
        <v>177.58928571428569</v>
      </c>
      <c r="V324" s="14">
        <f t="shared" si="18"/>
        <v>355.17857142857139</v>
      </c>
    </row>
    <row r="325" spans="1:22" ht="100.05" customHeight="1" x14ac:dyDescent="0.45">
      <c r="A325" s="10"/>
      <c r="B325" s="10" t="s">
        <v>2017</v>
      </c>
      <c r="C325" s="10" t="s">
        <v>8</v>
      </c>
      <c r="D325" s="10" t="s">
        <v>2032</v>
      </c>
      <c r="E325" s="10" t="s">
        <v>227</v>
      </c>
      <c r="F325" s="10" t="s">
        <v>4</v>
      </c>
      <c r="G325" s="10" t="s">
        <v>6</v>
      </c>
      <c r="H325" s="10" t="s">
        <v>220</v>
      </c>
      <c r="I325" s="10" t="s">
        <v>340</v>
      </c>
      <c r="J325" s="10" t="s">
        <v>341</v>
      </c>
      <c r="K325" s="10" t="s">
        <v>342</v>
      </c>
      <c r="L325" s="10">
        <v>40</v>
      </c>
      <c r="M325" s="11">
        <v>1</v>
      </c>
      <c r="N325" s="10">
        <v>1</v>
      </c>
      <c r="O325" s="12">
        <v>2000054020472</v>
      </c>
      <c r="P325" s="12">
        <v>2058273778506</v>
      </c>
      <c r="Q325" s="13">
        <v>1001</v>
      </c>
      <c r="R325" s="13">
        <f t="shared" si="16"/>
        <v>1001</v>
      </c>
      <c r="S325" s="13">
        <v>195.19500000000002</v>
      </c>
      <c r="T325" s="13">
        <f t="shared" si="17"/>
        <v>195.19500000000002</v>
      </c>
      <c r="U325" s="14">
        <f t="shared" si="19"/>
        <v>174.28125</v>
      </c>
      <c r="V325" s="14">
        <f t="shared" si="18"/>
        <v>174.28125</v>
      </c>
    </row>
    <row r="326" spans="1:22" ht="100.05" customHeight="1" x14ac:dyDescent="0.45">
      <c r="A326" s="10"/>
      <c r="B326" s="10" t="s">
        <v>2017</v>
      </c>
      <c r="C326" s="10" t="s">
        <v>8</v>
      </c>
      <c r="D326" s="10" t="s">
        <v>2032</v>
      </c>
      <c r="E326" s="10" t="s">
        <v>345</v>
      </c>
      <c r="F326" s="10" t="s">
        <v>346</v>
      </c>
      <c r="G326" s="10" t="s">
        <v>6</v>
      </c>
      <c r="H326" s="10" t="s">
        <v>220</v>
      </c>
      <c r="I326" s="10" t="s">
        <v>343</v>
      </c>
      <c r="J326" s="10" t="s">
        <v>344</v>
      </c>
      <c r="K326" s="10" t="s">
        <v>347</v>
      </c>
      <c r="L326" s="10">
        <v>42</v>
      </c>
      <c r="M326" s="11">
        <v>1</v>
      </c>
      <c r="N326" s="10">
        <v>1</v>
      </c>
      <c r="O326" s="12">
        <v>2000054022025</v>
      </c>
      <c r="P326" s="12">
        <v>2058273905988</v>
      </c>
      <c r="Q326" s="13">
        <v>660</v>
      </c>
      <c r="R326" s="13">
        <f t="shared" si="16"/>
        <v>660</v>
      </c>
      <c r="S326" s="13">
        <v>128.70000000000002</v>
      </c>
      <c r="T326" s="13">
        <f t="shared" si="17"/>
        <v>128.70000000000002</v>
      </c>
      <c r="U326" s="14">
        <f t="shared" si="19"/>
        <v>114.91071428571429</v>
      </c>
      <c r="V326" s="14">
        <f t="shared" si="18"/>
        <v>114.91071428571429</v>
      </c>
    </row>
    <row r="327" spans="1:22" ht="100.05" customHeight="1" x14ac:dyDescent="0.45">
      <c r="A327" s="10"/>
      <c r="B327" s="10" t="s">
        <v>2017</v>
      </c>
      <c r="C327" s="10" t="s">
        <v>8</v>
      </c>
      <c r="D327" s="10" t="s">
        <v>2032</v>
      </c>
      <c r="E327" s="10" t="s">
        <v>350</v>
      </c>
      <c r="F327" s="10" t="s">
        <v>351</v>
      </c>
      <c r="G327" s="10" t="s">
        <v>6</v>
      </c>
      <c r="H327" s="10" t="s">
        <v>220</v>
      </c>
      <c r="I327" s="10" t="s">
        <v>348</v>
      </c>
      <c r="J327" s="10" t="s">
        <v>349</v>
      </c>
      <c r="K327" s="10" t="s">
        <v>352</v>
      </c>
      <c r="L327" s="10">
        <v>40</v>
      </c>
      <c r="M327" s="11">
        <v>2</v>
      </c>
      <c r="N327" s="10">
        <v>11</v>
      </c>
      <c r="O327" s="12">
        <v>8056365942709</v>
      </c>
      <c r="P327" s="12">
        <v>2000053880633</v>
      </c>
      <c r="Q327" s="13">
        <v>396</v>
      </c>
      <c r="R327" s="13">
        <f t="shared" si="16"/>
        <v>792</v>
      </c>
      <c r="S327" s="13">
        <v>77.22</v>
      </c>
      <c r="T327" s="13">
        <f t="shared" si="17"/>
        <v>154.44</v>
      </c>
      <c r="U327" s="14">
        <f t="shared" si="19"/>
        <v>68.946428571428569</v>
      </c>
      <c r="V327" s="14">
        <f t="shared" si="18"/>
        <v>137.89285714285714</v>
      </c>
    </row>
    <row r="328" spans="1:22" ht="31.5" x14ac:dyDescent="0.45">
      <c r="A328" s="10"/>
      <c r="B328" s="10" t="s">
        <v>2017</v>
      </c>
      <c r="C328" s="10" t="s">
        <v>8</v>
      </c>
      <c r="D328" s="10" t="s">
        <v>2032</v>
      </c>
      <c r="E328" s="10" t="s">
        <v>350</v>
      </c>
      <c r="F328" s="10" t="s">
        <v>351</v>
      </c>
      <c r="G328" s="10" t="s">
        <v>6</v>
      </c>
      <c r="H328" s="10" t="s">
        <v>220</v>
      </c>
      <c r="I328" s="10" t="s">
        <v>348</v>
      </c>
      <c r="J328" s="10" t="s">
        <v>349</v>
      </c>
      <c r="K328" s="10" t="s">
        <v>352</v>
      </c>
      <c r="L328" s="10">
        <v>42</v>
      </c>
      <c r="M328" s="11">
        <v>2</v>
      </c>
      <c r="N328" s="10" t="s">
        <v>2016</v>
      </c>
      <c r="O328" s="12">
        <v>8058273035382</v>
      </c>
      <c r="P328" s="12">
        <v>2000053880640</v>
      </c>
      <c r="Q328" s="13">
        <v>396</v>
      </c>
      <c r="R328" s="13">
        <f t="shared" si="16"/>
        <v>792</v>
      </c>
      <c r="S328" s="13">
        <v>77.22</v>
      </c>
      <c r="T328" s="13">
        <f t="shared" si="17"/>
        <v>154.44</v>
      </c>
      <c r="U328" s="14">
        <f t="shared" si="19"/>
        <v>68.946428571428569</v>
      </c>
      <c r="V328" s="14">
        <f t="shared" si="18"/>
        <v>137.89285714285714</v>
      </c>
    </row>
    <row r="329" spans="1:22" ht="31.5" x14ac:dyDescent="0.45">
      <c r="A329" s="10"/>
      <c r="B329" s="10" t="s">
        <v>2017</v>
      </c>
      <c r="C329" s="10" t="s">
        <v>8</v>
      </c>
      <c r="D329" s="10" t="s">
        <v>2032</v>
      </c>
      <c r="E329" s="10" t="s">
        <v>350</v>
      </c>
      <c r="F329" s="10" t="s">
        <v>351</v>
      </c>
      <c r="G329" s="10" t="s">
        <v>6</v>
      </c>
      <c r="H329" s="10" t="s">
        <v>220</v>
      </c>
      <c r="I329" s="10" t="s">
        <v>348</v>
      </c>
      <c r="J329" s="10" t="s">
        <v>349</v>
      </c>
      <c r="K329" s="10" t="s">
        <v>352</v>
      </c>
      <c r="L329" s="10">
        <v>44</v>
      </c>
      <c r="M329" s="11">
        <v>4</v>
      </c>
      <c r="N329" s="10" t="s">
        <v>2016</v>
      </c>
      <c r="O329" s="12">
        <v>8058273035399</v>
      </c>
      <c r="P329" s="12">
        <v>2000053880657</v>
      </c>
      <c r="Q329" s="13">
        <v>396</v>
      </c>
      <c r="R329" s="13">
        <f t="shared" si="16"/>
        <v>1584</v>
      </c>
      <c r="S329" s="13">
        <v>77.22</v>
      </c>
      <c r="T329" s="13">
        <f t="shared" si="17"/>
        <v>308.88</v>
      </c>
      <c r="U329" s="14">
        <f t="shared" si="19"/>
        <v>68.946428571428569</v>
      </c>
      <c r="V329" s="14">
        <f t="shared" si="18"/>
        <v>275.78571428571428</v>
      </c>
    </row>
    <row r="330" spans="1:22" ht="31.5" x14ac:dyDescent="0.45">
      <c r="A330" s="10"/>
      <c r="B330" s="10" t="s">
        <v>2017</v>
      </c>
      <c r="C330" s="10" t="s">
        <v>8</v>
      </c>
      <c r="D330" s="10" t="s">
        <v>2032</v>
      </c>
      <c r="E330" s="10" t="s">
        <v>350</v>
      </c>
      <c r="F330" s="10" t="s">
        <v>351</v>
      </c>
      <c r="G330" s="10" t="s">
        <v>6</v>
      </c>
      <c r="H330" s="10" t="s">
        <v>220</v>
      </c>
      <c r="I330" s="10" t="s">
        <v>348</v>
      </c>
      <c r="J330" s="10" t="s">
        <v>349</v>
      </c>
      <c r="K330" s="10" t="s">
        <v>352</v>
      </c>
      <c r="L330" s="10">
        <v>46</v>
      </c>
      <c r="M330" s="11">
        <v>2</v>
      </c>
      <c r="N330" s="10" t="s">
        <v>2016</v>
      </c>
      <c r="O330" s="12">
        <v>8058273035405</v>
      </c>
      <c r="P330" s="12">
        <v>2000053880664</v>
      </c>
      <c r="Q330" s="13">
        <v>396</v>
      </c>
      <c r="R330" s="13">
        <f t="shared" si="16"/>
        <v>792</v>
      </c>
      <c r="S330" s="13">
        <v>77.22</v>
      </c>
      <c r="T330" s="13">
        <f t="shared" si="17"/>
        <v>154.44</v>
      </c>
      <c r="U330" s="14">
        <f t="shared" si="19"/>
        <v>68.946428571428569</v>
      </c>
      <c r="V330" s="14">
        <f t="shared" si="18"/>
        <v>137.89285714285714</v>
      </c>
    </row>
    <row r="331" spans="1:22" ht="31.5" x14ac:dyDescent="0.45">
      <c r="A331" s="10"/>
      <c r="B331" s="10" t="s">
        <v>2017</v>
      </c>
      <c r="C331" s="10" t="s">
        <v>8</v>
      </c>
      <c r="D331" s="10" t="s">
        <v>2032</v>
      </c>
      <c r="E331" s="10" t="s">
        <v>350</v>
      </c>
      <c r="F331" s="10" t="s">
        <v>351</v>
      </c>
      <c r="G331" s="10" t="s">
        <v>6</v>
      </c>
      <c r="H331" s="10" t="s">
        <v>220</v>
      </c>
      <c r="I331" s="10" t="s">
        <v>348</v>
      </c>
      <c r="J331" s="10" t="s">
        <v>349</v>
      </c>
      <c r="K331" s="10" t="s">
        <v>352</v>
      </c>
      <c r="L331" s="10">
        <v>48</v>
      </c>
      <c r="M331" s="11">
        <v>1</v>
      </c>
      <c r="N331" s="10" t="s">
        <v>2016</v>
      </c>
      <c r="O331" s="12">
        <v>8058273035412</v>
      </c>
      <c r="P331" s="12">
        <v>2000053880671</v>
      </c>
      <c r="Q331" s="13">
        <v>396</v>
      </c>
      <c r="R331" s="13">
        <f t="shared" si="16"/>
        <v>396</v>
      </c>
      <c r="S331" s="13">
        <v>77.22</v>
      </c>
      <c r="T331" s="13">
        <f t="shared" si="17"/>
        <v>77.22</v>
      </c>
      <c r="U331" s="14">
        <f t="shared" si="19"/>
        <v>68.946428571428569</v>
      </c>
      <c r="V331" s="14">
        <f t="shared" si="18"/>
        <v>68.946428571428569</v>
      </c>
    </row>
    <row r="332" spans="1:22" ht="100.05" customHeight="1" x14ac:dyDescent="0.45">
      <c r="A332" s="10"/>
      <c r="B332" s="10" t="s">
        <v>2017</v>
      </c>
      <c r="C332" s="10" t="s">
        <v>8</v>
      </c>
      <c r="D332" s="10" t="s">
        <v>2032</v>
      </c>
      <c r="E332" s="10" t="s">
        <v>355</v>
      </c>
      <c r="F332" s="10" t="s">
        <v>351</v>
      </c>
      <c r="G332" s="10" t="s">
        <v>6</v>
      </c>
      <c r="H332" s="10" t="s">
        <v>220</v>
      </c>
      <c r="I332" s="10" t="s">
        <v>353</v>
      </c>
      <c r="J332" s="10" t="s">
        <v>354</v>
      </c>
      <c r="K332" s="10" t="s">
        <v>352</v>
      </c>
      <c r="L332" s="10">
        <v>40</v>
      </c>
      <c r="M332" s="11">
        <v>2</v>
      </c>
      <c r="N332" s="10">
        <v>18</v>
      </c>
      <c r="O332" s="12">
        <v>2000053880794</v>
      </c>
      <c r="P332" s="12">
        <v>8056365942716</v>
      </c>
      <c r="Q332" s="13">
        <v>435</v>
      </c>
      <c r="R332" s="13">
        <f t="shared" si="16"/>
        <v>870</v>
      </c>
      <c r="S332" s="13">
        <v>84.825000000000003</v>
      </c>
      <c r="T332" s="13">
        <f t="shared" si="17"/>
        <v>169.65</v>
      </c>
      <c r="U332" s="14">
        <f t="shared" si="19"/>
        <v>75.736607142857139</v>
      </c>
      <c r="V332" s="14">
        <f t="shared" si="18"/>
        <v>151.47321428571428</v>
      </c>
    </row>
    <row r="333" spans="1:22" ht="31.5" x14ac:dyDescent="0.45">
      <c r="A333" s="10"/>
      <c r="B333" s="10" t="s">
        <v>2017</v>
      </c>
      <c r="C333" s="10" t="s">
        <v>8</v>
      </c>
      <c r="D333" s="10" t="s">
        <v>2032</v>
      </c>
      <c r="E333" s="10" t="s">
        <v>355</v>
      </c>
      <c r="F333" s="10" t="s">
        <v>351</v>
      </c>
      <c r="G333" s="10" t="s">
        <v>6</v>
      </c>
      <c r="H333" s="10" t="s">
        <v>220</v>
      </c>
      <c r="I333" s="10" t="s">
        <v>353</v>
      </c>
      <c r="J333" s="10" t="s">
        <v>354</v>
      </c>
      <c r="K333" s="10" t="s">
        <v>352</v>
      </c>
      <c r="L333" s="10">
        <v>42</v>
      </c>
      <c r="M333" s="11">
        <v>4</v>
      </c>
      <c r="N333" s="10" t="s">
        <v>2016</v>
      </c>
      <c r="O333" s="12">
        <v>2000053880800</v>
      </c>
      <c r="P333" s="12">
        <v>8058273035443</v>
      </c>
      <c r="Q333" s="13">
        <v>435</v>
      </c>
      <c r="R333" s="13">
        <f t="shared" si="16"/>
        <v>1740</v>
      </c>
      <c r="S333" s="13">
        <v>84.825000000000003</v>
      </c>
      <c r="T333" s="13">
        <f t="shared" si="17"/>
        <v>339.3</v>
      </c>
      <c r="U333" s="14">
        <f t="shared" si="19"/>
        <v>75.736607142857139</v>
      </c>
      <c r="V333" s="14">
        <f t="shared" si="18"/>
        <v>302.94642857142856</v>
      </c>
    </row>
    <row r="334" spans="1:22" ht="31.5" x14ac:dyDescent="0.45">
      <c r="A334" s="10"/>
      <c r="B334" s="10" t="s">
        <v>2017</v>
      </c>
      <c r="C334" s="10" t="s">
        <v>8</v>
      </c>
      <c r="D334" s="10" t="s">
        <v>2032</v>
      </c>
      <c r="E334" s="10" t="s">
        <v>355</v>
      </c>
      <c r="F334" s="10" t="s">
        <v>351</v>
      </c>
      <c r="G334" s="10" t="s">
        <v>6</v>
      </c>
      <c r="H334" s="10" t="s">
        <v>220</v>
      </c>
      <c r="I334" s="10" t="s">
        <v>353</v>
      </c>
      <c r="J334" s="10" t="s">
        <v>354</v>
      </c>
      <c r="K334" s="10" t="s">
        <v>352</v>
      </c>
      <c r="L334" s="10">
        <v>44</v>
      </c>
      <c r="M334" s="11">
        <v>8</v>
      </c>
      <c r="N334" s="10" t="s">
        <v>2016</v>
      </c>
      <c r="O334" s="12">
        <v>2000053880817</v>
      </c>
      <c r="P334" s="12">
        <v>8058273035450</v>
      </c>
      <c r="Q334" s="13">
        <v>435</v>
      </c>
      <c r="R334" s="13">
        <f t="shared" si="16"/>
        <v>3480</v>
      </c>
      <c r="S334" s="13">
        <v>84.825000000000003</v>
      </c>
      <c r="T334" s="13">
        <f t="shared" si="17"/>
        <v>678.6</v>
      </c>
      <c r="U334" s="14">
        <f t="shared" si="19"/>
        <v>75.736607142857139</v>
      </c>
      <c r="V334" s="14">
        <f t="shared" si="18"/>
        <v>605.89285714285711</v>
      </c>
    </row>
    <row r="335" spans="1:22" ht="31.5" x14ac:dyDescent="0.45">
      <c r="A335" s="10"/>
      <c r="B335" s="10" t="s">
        <v>2017</v>
      </c>
      <c r="C335" s="10" t="s">
        <v>8</v>
      </c>
      <c r="D335" s="10" t="s">
        <v>2032</v>
      </c>
      <c r="E335" s="10" t="s">
        <v>355</v>
      </c>
      <c r="F335" s="10" t="s">
        <v>351</v>
      </c>
      <c r="G335" s="10" t="s">
        <v>6</v>
      </c>
      <c r="H335" s="10" t="s">
        <v>220</v>
      </c>
      <c r="I335" s="10" t="s">
        <v>353</v>
      </c>
      <c r="J335" s="10" t="s">
        <v>354</v>
      </c>
      <c r="K335" s="10" t="s">
        <v>352</v>
      </c>
      <c r="L335" s="10">
        <v>46</v>
      </c>
      <c r="M335" s="11">
        <v>3</v>
      </c>
      <c r="N335" s="10" t="s">
        <v>2016</v>
      </c>
      <c r="O335" s="12">
        <v>2000053880824</v>
      </c>
      <c r="P335" s="12">
        <v>8058273035467</v>
      </c>
      <c r="Q335" s="13">
        <v>435</v>
      </c>
      <c r="R335" s="13">
        <f t="shared" ref="R335:R398" si="20">SUM(Q335*M335)</f>
        <v>1305</v>
      </c>
      <c r="S335" s="13">
        <v>84.825000000000003</v>
      </c>
      <c r="T335" s="13">
        <f t="shared" ref="T335:T398" si="21">SUM(S335*M335)</f>
        <v>254.47500000000002</v>
      </c>
      <c r="U335" s="14">
        <f t="shared" si="19"/>
        <v>75.736607142857139</v>
      </c>
      <c r="V335" s="14">
        <f t="shared" ref="V335:V398" si="22">SUM(U335*M335)</f>
        <v>227.20982142857142</v>
      </c>
    </row>
    <row r="336" spans="1:22" ht="31.5" x14ac:dyDescent="0.45">
      <c r="A336" s="10"/>
      <c r="B336" s="10" t="s">
        <v>2017</v>
      </c>
      <c r="C336" s="10" t="s">
        <v>8</v>
      </c>
      <c r="D336" s="10" t="s">
        <v>2032</v>
      </c>
      <c r="E336" s="10" t="s">
        <v>355</v>
      </c>
      <c r="F336" s="10" t="s">
        <v>351</v>
      </c>
      <c r="G336" s="10" t="s">
        <v>6</v>
      </c>
      <c r="H336" s="10" t="s">
        <v>220</v>
      </c>
      <c r="I336" s="10" t="s">
        <v>353</v>
      </c>
      <c r="J336" s="10" t="s">
        <v>354</v>
      </c>
      <c r="K336" s="10" t="s">
        <v>352</v>
      </c>
      <c r="L336" s="10">
        <v>48</v>
      </c>
      <c r="M336" s="11">
        <v>1</v>
      </c>
      <c r="N336" s="10" t="s">
        <v>2016</v>
      </c>
      <c r="O336" s="12">
        <v>2000053880831</v>
      </c>
      <c r="P336" s="12">
        <v>8058273035474</v>
      </c>
      <c r="Q336" s="13">
        <v>435</v>
      </c>
      <c r="R336" s="13">
        <f t="shared" si="20"/>
        <v>435</v>
      </c>
      <c r="S336" s="13">
        <v>84.825000000000003</v>
      </c>
      <c r="T336" s="13">
        <f t="shared" si="21"/>
        <v>84.825000000000003</v>
      </c>
      <c r="U336" s="14">
        <f t="shared" ref="U336:U399" si="23">SUM(S336/1.12)</f>
        <v>75.736607142857139</v>
      </c>
      <c r="V336" s="14">
        <f t="shared" si="22"/>
        <v>75.736607142857139</v>
      </c>
    </row>
    <row r="337" spans="1:22" ht="100.05" customHeight="1" x14ac:dyDescent="0.45">
      <c r="A337" s="10"/>
      <c r="B337" s="10" t="s">
        <v>2017</v>
      </c>
      <c r="C337" s="10" t="s">
        <v>8</v>
      </c>
      <c r="D337" s="10" t="s">
        <v>2032</v>
      </c>
      <c r="E337" s="10" t="s">
        <v>358</v>
      </c>
      <c r="F337" s="10" t="s">
        <v>359</v>
      </c>
      <c r="G337" s="10" t="s">
        <v>6</v>
      </c>
      <c r="H337" s="10" t="s">
        <v>220</v>
      </c>
      <c r="I337" s="10" t="s">
        <v>356</v>
      </c>
      <c r="J337" s="10" t="s">
        <v>357</v>
      </c>
      <c r="K337" s="10" t="s">
        <v>360</v>
      </c>
      <c r="L337" s="10">
        <v>44</v>
      </c>
      <c r="M337" s="11">
        <v>1</v>
      </c>
      <c r="N337" s="10">
        <v>1</v>
      </c>
      <c r="O337" s="12">
        <v>2000053880978</v>
      </c>
      <c r="P337" s="12">
        <v>2058273103094</v>
      </c>
      <c r="Q337" s="13">
        <v>325</v>
      </c>
      <c r="R337" s="13">
        <f t="shared" si="20"/>
        <v>325</v>
      </c>
      <c r="S337" s="13">
        <v>63.375</v>
      </c>
      <c r="T337" s="13">
        <f t="shared" si="21"/>
        <v>63.375</v>
      </c>
      <c r="U337" s="14">
        <f t="shared" si="23"/>
        <v>56.584821428571423</v>
      </c>
      <c r="V337" s="14">
        <f t="shared" si="22"/>
        <v>56.584821428571423</v>
      </c>
    </row>
    <row r="338" spans="1:22" ht="100.05" customHeight="1" x14ac:dyDescent="0.45">
      <c r="A338" s="10"/>
      <c r="B338" s="10" t="s">
        <v>2017</v>
      </c>
      <c r="C338" s="10" t="s">
        <v>8</v>
      </c>
      <c r="D338" s="10" t="s">
        <v>2032</v>
      </c>
      <c r="E338" s="10" t="s">
        <v>363</v>
      </c>
      <c r="F338" s="10" t="s">
        <v>78</v>
      </c>
      <c r="G338" s="10" t="s">
        <v>6</v>
      </c>
      <c r="H338" s="10" t="s">
        <v>220</v>
      </c>
      <c r="I338" s="10" t="s">
        <v>361</v>
      </c>
      <c r="J338" s="10" t="s">
        <v>362</v>
      </c>
      <c r="K338" s="10" t="s">
        <v>364</v>
      </c>
      <c r="L338" s="10">
        <v>40</v>
      </c>
      <c r="M338" s="11">
        <v>3</v>
      </c>
      <c r="N338" s="10">
        <v>12</v>
      </c>
      <c r="O338" s="12">
        <v>8056365048135</v>
      </c>
      <c r="P338" s="12">
        <v>2000053881111</v>
      </c>
      <c r="Q338" s="13">
        <v>303</v>
      </c>
      <c r="R338" s="13">
        <f t="shared" si="20"/>
        <v>909</v>
      </c>
      <c r="S338" s="13">
        <v>59.085000000000008</v>
      </c>
      <c r="T338" s="13">
        <f t="shared" si="21"/>
        <v>177.25500000000002</v>
      </c>
      <c r="U338" s="14">
        <f t="shared" si="23"/>
        <v>52.754464285714285</v>
      </c>
      <c r="V338" s="14">
        <f t="shared" si="22"/>
        <v>158.26339285714286</v>
      </c>
    </row>
    <row r="339" spans="1:22" ht="31.5" x14ac:dyDescent="0.45">
      <c r="A339" s="10"/>
      <c r="B339" s="10" t="s">
        <v>2017</v>
      </c>
      <c r="C339" s="10" t="s">
        <v>8</v>
      </c>
      <c r="D339" s="10" t="s">
        <v>2032</v>
      </c>
      <c r="E339" s="10" t="s">
        <v>363</v>
      </c>
      <c r="F339" s="10" t="s">
        <v>78</v>
      </c>
      <c r="G339" s="10" t="s">
        <v>6</v>
      </c>
      <c r="H339" s="10" t="s">
        <v>220</v>
      </c>
      <c r="I339" s="10" t="s">
        <v>361</v>
      </c>
      <c r="J339" s="10" t="s">
        <v>362</v>
      </c>
      <c r="K339" s="10" t="s">
        <v>364</v>
      </c>
      <c r="L339" s="10">
        <v>44</v>
      </c>
      <c r="M339" s="11">
        <v>3</v>
      </c>
      <c r="N339" s="10" t="s">
        <v>2016</v>
      </c>
      <c r="O339" s="12">
        <v>8056365048159</v>
      </c>
      <c r="P339" s="12">
        <v>2000053881135</v>
      </c>
      <c r="Q339" s="13">
        <v>303</v>
      </c>
      <c r="R339" s="13">
        <f t="shared" si="20"/>
        <v>909</v>
      </c>
      <c r="S339" s="13">
        <v>59.085000000000008</v>
      </c>
      <c r="T339" s="13">
        <f t="shared" si="21"/>
        <v>177.25500000000002</v>
      </c>
      <c r="U339" s="14">
        <f t="shared" si="23"/>
        <v>52.754464285714285</v>
      </c>
      <c r="V339" s="14">
        <f t="shared" si="22"/>
        <v>158.26339285714286</v>
      </c>
    </row>
    <row r="340" spans="1:22" ht="31.5" x14ac:dyDescent="0.45">
      <c r="A340" s="10"/>
      <c r="B340" s="10" t="s">
        <v>2017</v>
      </c>
      <c r="C340" s="10" t="s">
        <v>8</v>
      </c>
      <c r="D340" s="10" t="s">
        <v>2032</v>
      </c>
      <c r="E340" s="10" t="s">
        <v>363</v>
      </c>
      <c r="F340" s="10" t="s">
        <v>78</v>
      </c>
      <c r="G340" s="10" t="s">
        <v>6</v>
      </c>
      <c r="H340" s="10" t="s">
        <v>220</v>
      </c>
      <c r="I340" s="10" t="s">
        <v>361</v>
      </c>
      <c r="J340" s="10" t="s">
        <v>362</v>
      </c>
      <c r="K340" s="10" t="s">
        <v>364</v>
      </c>
      <c r="L340" s="10">
        <v>46</v>
      </c>
      <c r="M340" s="11">
        <v>3</v>
      </c>
      <c r="N340" s="10" t="s">
        <v>2016</v>
      </c>
      <c r="O340" s="12">
        <v>8058273456866</v>
      </c>
      <c r="P340" s="12">
        <v>2000053881142</v>
      </c>
      <c r="Q340" s="13">
        <v>303</v>
      </c>
      <c r="R340" s="13">
        <f t="shared" si="20"/>
        <v>909</v>
      </c>
      <c r="S340" s="13">
        <v>59.085000000000008</v>
      </c>
      <c r="T340" s="13">
        <f t="shared" si="21"/>
        <v>177.25500000000002</v>
      </c>
      <c r="U340" s="14">
        <f t="shared" si="23"/>
        <v>52.754464285714285</v>
      </c>
      <c r="V340" s="14">
        <f t="shared" si="22"/>
        <v>158.26339285714286</v>
      </c>
    </row>
    <row r="341" spans="1:22" ht="31.5" x14ac:dyDescent="0.45">
      <c r="A341" s="10"/>
      <c r="B341" s="10" t="s">
        <v>2017</v>
      </c>
      <c r="C341" s="10" t="s">
        <v>8</v>
      </c>
      <c r="D341" s="10" t="s">
        <v>2032</v>
      </c>
      <c r="E341" s="10" t="s">
        <v>363</v>
      </c>
      <c r="F341" s="10" t="s">
        <v>78</v>
      </c>
      <c r="G341" s="10" t="s">
        <v>6</v>
      </c>
      <c r="H341" s="10" t="s">
        <v>220</v>
      </c>
      <c r="I341" s="10" t="s">
        <v>361</v>
      </c>
      <c r="J341" s="10" t="s">
        <v>362</v>
      </c>
      <c r="K341" s="10" t="s">
        <v>364</v>
      </c>
      <c r="L341" s="10">
        <v>48</v>
      </c>
      <c r="M341" s="11">
        <v>3</v>
      </c>
      <c r="N341" s="10" t="s">
        <v>2016</v>
      </c>
      <c r="O341" s="12">
        <v>8058273456873</v>
      </c>
      <c r="P341" s="12">
        <v>2000053881159</v>
      </c>
      <c r="Q341" s="13">
        <v>303</v>
      </c>
      <c r="R341" s="13">
        <f t="shared" si="20"/>
        <v>909</v>
      </c>
      <c r="S341" s="13">
        <v>59.085000000000008</v>
      </c>
      <c r="T341" s="13">
        <f t="shared" si="21"/>
        <v>177.25500000000002</v>
      </c>
      <c r="U341" s="14">
        <f t="shared" si="23"/>
        <v>52.754464285714285</v>
      </c>
      <c r="V341" s="14">
        <f t="shared" si="22"/>
        <v>158.26339285714286</v>
      </c>
    </row>
    <row r="342" spans="1:22" ht="100.05" customHeight="1" x14ac:dyDescent="0.45">
      <c r="A342" s="10"/>
      <c r="B342" s="10" t="s">
        <v>2017</v>
      </c>
      <c r="C342" s="10" t="s">
        <v>8</v>
      </c>
      <c r="D342" s="10" t="s">
        <v>2032</v>
      </c>
      <c r="E342" s="10" t="s">
        <v>367</v>
      </c>
      <c r="F342" s="10" t="s">
        <v>202</v>
      </c>
      <c r="G342" s="10" t="s">
        <v>6</v>
      </c>
      <c r="H342" s="10" t="s">
        <v>220</v>
      </c>
      <c r="I342" s="10" t="s">
        <v>365</v>
      </c>
      <c r="J342" s="10" t="s">
        <v>366</v>
      </c>
      <c r="K342" s="10" t="s">
        <v>85</v>
      </c>
      <c r="L342" s="10">
        <v>42</v>
      </c>
      <c r="M342" s="11">
        <v>2</v>
      </c>
      <c r="N342" s="10">
        <v>6</v>
      </c>
      <c r="O342" s="12">
        <v>2000053881289</v>
      </c>
      <c r="P342" s="12">
        <v>8058273465745</v>
      </c>
      <c r="Q342" s="13">
        <v>374</v>
      </c>
      <c r="R342" s="13">
        <f t="shared" si="20"/>
        <v>748</v>
      </c>
      <c r="S342" s="13">
        <v>72.930000000000007</v>
      </c>
      <c r="T342" s="13">
        <f t="shared" si="21"/>
        <v>145.86000000000001</v>
      </c>
      <c r="U342" s="14">
        <f t="shared" si="23"/>
        <v>65.116071428571431</v>
      </c>
      <c r="V342" s="14">
        <f t="shared" si="22"/>
        <v>130.23214285714286</v>
      </c>
    </row>
    <row r="343" spans="1:22" ht="47.25" x14ac:dyDescent="0.45">
      <c r="A343" s="10"/>
      <c r="B343" s="10" t="s">
        <v>2017</v>
      </c>
      <c r="C343" s="10" t="s">
        <v>8</v>
      </c>
      <c r="D343" s="10" t="s">
        <v>2032</v>
      </c>
      <c r="E343" s="10" t="s">
        <v>367</v>
      </c>
      <c r="F343" s="10" t="s">
        <v>202</v>
      </c>
      <c r="G343" s="10" t="s">
        <v>6</v>
      </c>
      <c r="H343" s="10" t="s">
        <v>220</v>
      </c>
      <c r="I343" s="10" t="s">
        <v>365</v>
      </c>
      <c r="J343" s="10" t="s">
        <v>366</v>
      </c>
      <c r="K343" s="10" t="s">
        <v>85</v>
      </c>
      <c r="L343" s="10">
        <v>44</v>
      </c>
      <c r="M343" s="11">
        <v>1</v>
      </c>
      <c r="N343" s="10" t="s">
        <v>2016</v>
      </c>
      <c r="O343" s="12">
        <v>2000053881296</v>
      </c>
      <c r="P343" s="12">
        <v>8058273465677</v>
      </c>
      <c r="Q343" s="13">
        <v>374</v>
      </c>
      <c r="R343" s="13">
        <f t="shared" si="20"/>
        <v>374</v>
      </c>
      <c r="S343" s="13">
        <v>72.930000000000007</v>
      </c>
      <c r="T343" s="13">
        <f t="shared" si="21"/>
        <v>72.930000000000007</v>
      </c>
      <c r="U343" s="14">
        <f t="shared" si="23"/>
        <v>65.116071428571431</v>
      </c>
      <c r="V343" s="14">
        <f t="shared" si="22"/>
        <v>65.116071428571431</v>
      </c>
    </row>
    <row r="344" spans="1:22" ht="47.25" x14ac:dyDescent="0.45">
      <c r="A344" s="10"/>
      <c r="B344" s="10" t="s">
        <v>2017</v>
      </c>
      <c r="C344" s="10" t="s">
        <v>8</v>
      </c>
      <c r="D344" s="10" t="s">
        <v>2032</v>
      </c>
      <c r="E344" s="10" t="s">
        <v>367</v>
      </c>
      <c r="F344" s="10" t="s">
        <v>202</v>
      </c>
      <c r="G344" s="10" t="s">
        <v>6</v>
      </c>
      <c r="H344" s="10" t="s">
        <v>220</v>
      </c>
      <c r="I344" s="10" t="s">
        <v>365</v>
      </c>
      <c r="J344" s="10" t="s">
        <v>366</v>
      </c>
      <c r="K344" s="10" t="s">
        <v>85</v>
      </c>
      <c r="L344" s="10">
        <v>46</v>
      </c>
      <c r="M344" s="11">
        <v>2</v>
      </c>
      <c r="N344" s="10" t="s">
        <v>2016</v>
      </c>
      <c r="O344" s="12">
        <v>2000053881302</v>
      </c>
      <c r="P344" s="12">
        <v>8058273465714</v>
      </c>
      <c r="Q344" s="13">
        <v>374</v>
      </c>
      <c r="R344" s="13">
        <f t="shared" si="20"/>
        <v>748</v>
      </c>
      <c r="S344" s="13">
        <v>72.930000000000007</v>
      </c>
      <c r="T344" s="13">
        <f t="shared" si="21"/>
        <v>145.86000000000001</v>
      </c>
      <c r="U344" s="14">
        <f t="shared" si="23"/>
        <v>65.116071428571431</v>
      </c>
      <c r="V344" s="14">
        <f t="shared" si="22"/>
        <v>130.23214285714286</v>
      </c>
    </row>
    <row r="345" spans="1:22" ht="47.25" x14ac:dyDescent="0.45">
      <c r="A345" s="10"/>
      <c r="B345" s="10" t="s">
        <v>2017</v>
      </c>
      <c r="C345" s="10" t="s">
        <v>8</v>
      </c>
      <c r="D345" s="10" t="s">
        <v>2032</v>
      </c>
      <c r="E345" s="10" t="s">
        <v>367</v>
      </c>
      <c r="F345" s="10" t="s">
        <v>202</v>
      </c>
      <c r="G345" s="10" t="s">
        <v>6</v>
      </c>
      <c r="H345" s="10" t="s">
        <v>220</v>
      </c>
      <c r="I345" s="10" t="s">
        <v>365</v>
      </c>
      <c r="J345" s="10" t="s">
        <v>366</v>
      </c>
      <c r="K345" s="10" t="s">
        <v>85</v>
      </c>
      <c r="L345" s="10">
        <v>48</v>
      </c>
      <c r="M345" s="11">
        <v>1</v>
      </c>
      <c r="N345" s="10" t="s">
        <v>2016</v>
      </c>
      <c r="O345" s="12">
        <v>2000053881319</v>
      </c>
      <c r="P345" s="12">
        <v>8058273465721</v>
      </c>
      <c r="Q345" s="13">
        <v>374</v>
      </c>
      <c r="R345" s="13">
        <f t="shared" si="20"/>
        <v>374</v>
      </c>
      <c r="S345" s="13">
        <v>72.930000000000007</v>
      </c>
      <c r="T345" s="13">
        <f t="shared" si="21"/>
        <v>72.930000000000007</v>
      </c>
      <c r="U345" s="14">
        <f t="shared" si="23"/>
        <v>65.116071428571431</v>
      </c>
      <c r="V345" s="14">
        <f t="shared" si="22"/>
        <v>65.116071428571431</v>
      </c>
    </row>
    <row r="346" spans="1:22" ht="100.05" customHeight="1" x14ac:dyDescent="0.45">
      <c r="A346" s="10"/>
      <c r="B346" s="10" t="s">
        <v>2017</v>
      </c>
      <c r="C346" s="10" t="s">
        <v>8</v>
      </c>
      <c r="D346" s="10" t="s">
        <v>2032</v>
      </c>
      <c r="E346" s="10" t="s">
        <v>367</v>
      </c>
      <c r="F346" s="10" t="s">
        <v>202</v>
      </c>
      <c r="G346" s="10" t="s">
        <v>6</v>
      </c>
      <c r="H346" s="10" t="s">
        <v>220</v>
      </c>
      <c r="I346" s="10" t="s">
        <v>365</v>
      </c>
      <c r="J346" s="10" t="s">
        <v>366</v>
      </c>
      <c r="K346" s="10" t="s">
        <v>368</v>
      </c>
      <c r="L346" s="10">
        <v>40</v>
      </c>
      <c r="M346" s="11">
        <v>2</v>
      </c>
      <c r="N346" s="10">
        <v>6</v>
      </c>
      <c r="O346" s="12">
        <v>2000053882071</v>
      </c>
      <c r="P346" s="12">
        <v>8058273405321</v>
      </c>
      <c r="Q346" s="13">
        <v>374</v>
      </c>
      <c r="R346" s="13">
        <f t="shared" si="20"/>
        <v>748</v>
      </c>
      <c r="S346" s="13">
        <v>72.930000000000007</v>
      </c>
      <c r="T346" s="13">
        <f t="shared" si="21"/>
        <v>145.86000000000001</v>
      </c>
      <c r="U346" s="14">
        <f t="shared" si="23"/>
        <v>65.116071428571431</v>
      </c>
      <c r="V346" s="14">
        <f t="shared" si="22"/>
        <v>130.23214285714286</v>
      </c>
    </row>
    <row r="347" spans="1:22" ht="47.25" x14ac:dyDescent="0.45">
      <c r="A347" s="10"/>
      <c r="B347" s="10" t="s">
        <v>2017</v>
      </c>
      <c r="C347" s="10" t="s">
        <v>8</v>
      </c>
      <c r="D347" s="10" t="s">
        <v>2032</v>
      </c>
      <c r="E347" s="10" t="s">
        <v>367</v>
      </c>
      <c r="F347" s="10" t="s">
        <v>202</v>
      </c>
      <c r="G347" s="10" t="s">
        <v>6</v>
      </c>
      <c r="H347" s="10" t="s">
        <v>220</v>
      </c>
      <c r="I347" s="10" t="s">
        <v>365</v>
      </c>
      <c r="J347" s="10" t="s">
        <v>366</v>
      </c>
      <c r="K347" s="10" t="s">
        <v>368</v>
      </c>
      <c r="L347" s="10">
        <v>44</v>
      </c>
      <c r="M347" s="11">
        <v>1</v>
      </c>
      <c r="N347" s="10" t="s">
        <v>2016</v>
      </c>
      <c r="O347" s="12">
        <v>2000053882095</v>
      </c>
      <c r="P347" s="12">
        <v>8058273405345</v>
      </c>
      <c r="Q347" s="13">
        <v>374</v>
      </c>
      <c r="R347" s="13">
        <f t="shared" si="20"/>
        <v>374</v>
      </c>
      <c r="S347" s="13">
        <v>72.930000000000007</v>
      </c>
      <c r="T347" s="13">
        <f t="shared" si="21"/>
        <v>72.930000000000007</v>
      </c>
      <c r="U347" s="14">
        <f t="shared" si="23"/>
        <v>65.116071428571431</v>
      </c>
      <c r="V347" s="14">
        <f t="shared" si="22"/>
        <v>65.116071428571431</v>
      </c>
    </row>
    <row r="348" spans="1:22" ht="47.25" x14ac:dyDescent="0.45">
      <c r="A348" s="10"/>
      <c r="B348" s="10" t="s">
        <v>2017</v>
      </c>
      <c r="C348" s="10" t="s">
        <v>8</v>
      </c>
      <c r="D348" s="10" t="s">
        <v>2032</v>
      </c>
      <c r="E348" s="10" t="s">
        <v>367</v>
      </c>
      <c r="F348" s="10" t="s">
        <v>202</v>
      </c>
      <c r="G348" s="10" t="s">
        <v>6</v>
      </c>
      <c r="H348" s="10" t="s">
        <v>220</v>
      </c>
      <c r="I348" s="10" t="s">
        <v>365</v>
      </c>
      <c r="J348" s="10" t="s">
        <v>366</v>
      </c>
      <c r="K348" s="10" t="s">
        <v>368</v>
      </c>
      <c r="L348" s="10">
        <v>46</v>
      </c>
      <c r="M348" s="11">
        <v>2</v>
      </c>
      <c r="N348" s="10" t="s">
        <v>2016</v>
      </c>
      <c r="O348" s="12">
        <v>2000053882101</v>
      </c>
      <c r="P348" s="12">
        <v>8058273405352</v>
      </c>
      <c r="Q348" s="13">
        <v>374</v>
      </c>
      <c r="R348" s="13">
        <f t="shared" si="20"/>
        <v>748</v>
      </c>
      <c r="S348" s="13">
        <v>72.930000000000007</v>
      </c>
      <c r="T348" s="13">
        <f t="shared" si="21"/>
        <v>145.86000000000001</v>
      </c>
      <c r="U348" s="14">
        <f t="shared" si="23"/>
        <v>65.116071428571431</v>
      </c>
      <c r="V348" s="14">
        <f t="shared" si="22"/>
        <v>130.23214285714286</v>
      </c>
    </row>
    <row r="349" spans="1:22" ht="47.25" x14ac:dyDescent="0.45">
      <c r="A349" s="10"/>
      <c r="B349" s="10" t="s">
        <v>2017</v>
      </c>
      <c r="C349" s="10" t="s">
        <v>8</v>
      </c>
      <c r="D349" s="10" t="s">
        <v>2032</v>
      </c>
      <c r="E349" s="10" t="s">
        <v>367</v>
      </c>
      <c r="F349" s="10" t="s">
        <v>202</v>
      </c>
      <c r="G349" s="10" t="s">
        <v>6</v>
      </c>
      <c r="H349" s="10" t="s">
        <v>220</v>
      </c>
      <c r="I349" s="10" t="s">
        <v>365</v>
      </c>
      <c r="J349" s="10" t="s">
        <v>366</v>
      </c>
      <c r="K349" s="10" t="s">
        <v>368</v>
      </c>
      <c r="L349" s="10">
        <v>48</v>
      </c>
      <c r="M349" s="11">
        <v>1</v>
      </c>
      <c r="N349" s="10" t="s">
        <v>2016</v>
      </c>
      <c r="O349" s="12">
        <v>2000053882118</v>
      </c>
      <c r="P349" s="12">
        <v>8058273405369</v>
      </c>
      <c r="Q349" s="13">
        <v>374</v>
      </c>
      <c r="R349" s="13">
        <f t="shared" si="20"/>
        <v>374</v>
      </c>
      <c r="S349" s="13">
        <v>72.930000000000007</v>
      </c>
      <c r="T349" s="13">
        <f t="shared" si="21"/>
        <v>72.930000000000007</v>
      </c>
      <c r="U349" s="14">
        <f t="shared" si="23"/>
        <v>65.116071428571431</v>
      </c>
      <c r="V349" s="14">
        <f t="shared" si="22"/>
        <v>65.116071428571431</v>
      </c>
    </row>
    <row r="350" spans="1:22" ht="100.05" customHeight="1" x14ac:dyDescent="0.45">
      <c r="A350" s="10"/>
      <c r="B350" s="10" t="s">
        <v>2017</v>
      </c>
      <c r="C350" s="10" t="s">
        <v>8</v>
      </c>
      <c r="D350" s="10" t="s">
        <v>2032</v>
      </c>
      <c r="E350" s="10" t="s">
        <v>367</v>
      </c>
      <c r="F350" s="10" t="s">
        <v>202</v>
      </c>
      <c r="G350" s="10" t="s">
        <v>6</v>
      </c>
      <c r="H350" s="10" t="s">
        <v>220</v>
      </c>
      <c r="I350" s="10" t="s">
        <v>365</v>
      </c>
      <c r="J350" s="10" t="s">
        <v>366</v>
      </c>
      <c r="K350" s="10" t="s">
        <v>176</v>
      </c>
      <c r="L350" s="10">
        <v>40</v>
      </c>
      <c r="M350" s="11">
        <v>2</v>
      </c>
      <c r="N350" s="10">
        <v>5</v>
      </c>
      <c r="O350" s="12">
        <v>2000053881432</v>
      </c>
      <c r="P350" s="12">
        <v>8058273405376</v>
      </c>
      <c r="Q350" s="13">
        <v>374</v>
      </c>
      <c r="R350" s="13">
        <f t="shared" si="20"/>
        <v>748</v>
      </c>
      <c r="S350" s="13">
        <v>72.930000000000007</v>
      </c>
      <c r="T350" s="13">
        <f t="shared" si="21"/>
        <v>145.86000000000001</v>
      </c>
      <c r="U350" s="14">
        <f t="shared" si="23"/>
        <v>65.116071428571431</v>
      </c>
      <c r="V350" s="14">
        <f t="shared" si="22"/>
        <v>130.23214285714286</v>
      </c>
    </row>
    <row r="351" spans="1:22" ht="47.25" x14ac:dyDescent="0.45">
      <c r="A351" s="10"/>
      <c r="B351" s="10" t="s">
        <v>2017</v>
      </c>
      <c r="C351" s="10" t="s">
        <v>8</v>
      </c>
      <c r="D351" s="10" t="s">
        <v>2032</v>
      </c>
      <c r="E351" s="10" t="s">
        <v>367</v>
      </c>
      <c r="F351" s="10" t="s">
        <v>202</v>
      </c>
      <c r="G351" s="10" t="s">
        <v>6</v>
      </c>
      <c r="H351" s="10" t="s">
        <v>220</v>
      </c>
      <c r="I351" s="10" t="s">
        <v>365</v>
      </c>
      <c r="J351" s="10" t="s">
        <v>366</v>
      </c>
      <c r="K351" s="10" t="s">
        <v>176</v>
      </c>
      <c r="L351" s="10">
        <v>42</v>
      </c>
      <c r="M351" s="11">
        <v>1</v>
      </c>
      <c r="N351" s="10" t="s">
        <v>2016</v>
      </c>
      <c r="O351" s="12">
        <v>8058273405383</v>
      </c>
      <c r="P351" s="12">
        <v>2000053881449</v>
      </c>
      <c r="Q351" s="13">
        <v>374</v>
      </c>
      <c r="R351" s="13">
        <f t="shared" si="20"/>
        <v>374</v>
      </c>
      <c r="S351" s="13">
        <v>72.930000000000007</v>
      </c>
      <c r="T351" s="13">
        <f t="shared" si="21"/>
        <v>72.930000000000007</v>
      </c>
      <c r="U351" s="14">
        <f t="shared" si="23"/>
        <v>65.116071428571431</v>
      </c>
      <c r="V351" s="14">
        <f t="shared" si="22"/>
        <v>65.116071428571431</v>
      </c>
    </row>
    <row r="352" spans="1:22" ht="47.25" x14ac:dyDescent="0.45">
      <c r="A352" s="10"/>
      <c r="B352" s="10" t="s">
        <v>2017</v>
      </c>
      <c r="C352" s="10" t="s">
        <v>8</v>
      </c>
      <c r="D352" s="10" t="s">
        <v>2032</v>
      </c>
      <c r="E352" s="10" t="s">
        <v>367</v>
      </c>
      <c r="F352" s="10" t="s">
        <v>202</v>
      </c>
      <c r="G352" s="10" t="s">
        <v>6</v>
      </c>
      <c r="H352" s="10" t="s">
        <v>220</v>
      </c>
      <c r="I352" s="10" t="s">
        <v>365</v>
      </c>
      <c r="J352" s="10" t="s">
        <v>366</v>
      </c>
      <c r="K352" s="10" t="s">
        <v>176</v>
      </c>
      <c r="L352" s="10">
        <v>46</v>
      </c>
      <c r="M352" s="11">
        <v>2</v>
      </c>
      <c r="N352" s="10" t="s">
        <v>2016</v>
      </c>
      <c r="O352" s="12">
        <v>2000053881463</v>
      </c>
      <c r="P352" s="12">
        <v>8058273405390</v>
      </c>
      <c r="Q352" s="13">
        <v>374</v>
      </c>
      <c r="R352" s="13">
        <f t="shared" si="20"/>
        <v>748</v>
      </c>
      <c r="S352" s="13">
        <v>72.930000000000007</v>
      </c>
      <c r="T352" s="13">
        <f t="shared" si="21"/>
        <v>145.86000000000001</v>
      </c>
      <c r="U352" s="14">
        <f t="shared" si="23"/>
        <v>65.116071428571431</v>
      </c>
      <c r="V352" s="14">
        <f t="shared" si="22"/>
        <v>130.23214285714286</v>
      </c>
    </row>
    <row r="353" spans="1:22" ht="100.05" customHeight="1" x14ac:dyDescent="0.45">
      <c r="A353" s="10"/>
      <c r="B353" s="10" t="s">
        <v>2017</v>
      </c>
      <c r="C353" s="10" t="s">
        <v>8</v>
      </c>
      <c r="D353" s="10" t="s">
        <v>2032</v>
      </c>
      <c r="E353" s="10" t="s">
        <v>367</v>
      </c>
      <c r="F353" s="10" t="s">
        <v>202</v>
      </c>
      <c r="G353" s="10" t="s">
        <v>6</v>
      </c>
      <c r="H353" s="10" t="s">
        <v>220</v>
      </c>
      <c r="I353" s="10" t="s">
        <v>365</v>
      </c>
      <c r="J353" s="10" t="s">
        <v>366</v>
      </c>
      <c r="K353" s="10" t="s">
        <v>369</v>
      </c>
      <c r="L353" s="10">
        <v>40</v>
      </c>
      <c r="M353" s="11">
        <v>1</v>
      </c>
      <c r="N353" s="10">
        <v>5</v>
      </c>
      <c r="O353" s="12">
        <v>2000053881593</v>
      </c>
      <c r="P353" s="12">
        <v>8058273405284</v>
      </c>
      <c r="Q353" s="13">
        <v>374</v>
      </c>
      <c r="R353" s="13">
        <f t="shared" si="20"/>
        <v>374</v>
      </c>
      <c r="S353" s="13">
        <v>72.930000000000007</v>
      </c>
      <c r="T353" s="13">
        <f t="shared" si="21"/>
        <v>72.930000000000007</v>
      </c>
      <c r="U353" s="14">
        <f t="shared" si="23"/>
        <v>65.116071428571431</v>
      </c>
      <c r="V353" s="14">
        <f t="shared" si="22"/>
        <v>65.116071428571431</v>
      </c>
    </row>
    <row r="354" spans="1:22" ht="47.25" x14ac:dyDescent="0.45">
      <c r="A354" s="10"/>
      <c r="B354" s="10" t="s">
        <v>2017</v>
      </c>
      <c r="C354" s="10" t="s">
        <v>8</v>
      </c>
      <c r="D354" s="10" t="s">
        <v>2032</v>
      </c>
      <c r="E354" s="10" t="s">
        <v>367</v>
      </c>
      <c r="F354" s="10" t="s">
        <v>202</v>
      </c>
      <c r="G354" s="10" t="s">
        <v>6</v>
      </c>
      <c r="H354" s="10" t="s">
        <v>220</v>
      </c>
      <c r="I354" s="10" t="s">
        <v>365</v>
      </c>
      <c r="J354" s="10" t="s">
        <v>366</v>
      </c>
      <c r="K354" s="10" t="s">
        <v>369</v>
      </c>
      <c r="L354" s="10">
        <v>42</v>
      </c>
      <c r="M354" s="11">
        <v>1</v>
      </c>
      <c r="N354" s="10" t="s">
        <v>2016</v>
      </c>
      <c r="O354" s="12">
        <v>2000053881609</v>
      </c>
      <c r="P354" s="12">
        <v>8058273405291</v>
      </c>
      <c r="Q354" s="13">
        <v>374</v>
      </c>
      <c r="R354" s="13">
        <f t="shared" si="20"/>
        <v>374</v>
      </c>
      <c r="S354" s="13">
        <v>72.930000000000007</v>
      </c>
      <c r="T354" s="13">
        <f t="shared" si="21"/>
        <v>72.930000000000007</v>
      </c>
      <c r="U354" s="14">
        <f t="shared" si="23"/>
        <v>65.116071428571431</v>
      </c>
      <c r="V354" s="14">
        <f t="shared" si="22"/>
        <v>65.116071428571431</v>
      </c>
    </row>
    <row r="355" spans="1:22" ht="47.25" x14ac:dyDescent="0.45">
      <c r="A355" s="10"/>
      <c r="B355" s="10" t="s">
        <v>2017</v>
      </c>
      <c r="C355" s="10" t="s">
        <v>8</v>
      </c>
      <c r="D355" s="10" t="s">
        <v>2032</v>
      </c>
      <c r="E355" s="10" t="s">
        <v>367</v>
      </c>
      <c r="F355" s="10" t="s">
        <v>202</v>
      </c>
      <c r="G355" s="10" t="s">
        <v>6</v>
      </c>
      <c r="H355" s="10" t="s">
        <v>220</v>
      </c>
      <c r="I355" s="10" t="s">
        <v>365</v>
      </c>
      <c r="J355" s="10" t="s">
        <v>366</v>
      </c>
      <c r="K355" s="10" t="s">
        <v>369</v>
      </c>
      <c r="L355" s="10">
        <v>44</v>
      </c>
      <c r="M355" s="11">
        <v>1</v>
      </c>
      <c r="N355" s="10" t="s">
        <v>2016</v>
      </c>
      <c r="O355" s="12">
        <v>2000053881616</v>
      </c>
      <c r="P355" s="12">
        <v>8058273405307</v>
      </c>
      <c r="Q355" s="13">
        <v>374</v>
      </c>
      <c r="R355" s="13">
        <f t="shared" si="20"/>
        <v>374</v>
      </c>
      <c r="S355" s="13">
        <v>72.930000000000007</v>
      </c>
      <c r="T355" s="13">
        <f t="shared" si="21"/>
        <v>72.930000000000007</v>
      </c>
      <c r="U355" s="14">
        <f t="shared" si="23"/>
        <v>65.116071428571431</v>
      </c>
      <c r="V355" s="14">
        <f t="shared" si="22"/>
        <v>65.116071428571431</v>
      </c>
    </row>
    <row r="356" spans="1:22" ht="47.25" x14ac:dyDescent="0.45">
      <c r="A356" s="10"/>
      <c r="B356" s="10" t="s">
        <v>2017</v>
      </c>
      <c r="C356" s="10" t="s">
        <v>8</v>
      </c>
      <c r="D356" s="10" t="s">
        <v>2032</v>
      </c>
      <c r="E356" s="10" t="s">
        <v>367</v>
      </c>
      <c r="F356" s="10" t="s">
        <v>202</v>
      </c>
      <c r="G356" s="10" t="s">
        <v>6</v>
      </c>
      <c r="H356" s="10" t="s">
        <v>220</v>
      </c>
      <c r="I356" s="10" t="s">
        <v>365</v>
      </c>
      <c r="J356" s="10" t="s">
        <v>366</v>
      </c>
      <c r="K356" s="10" t="s">
        <v>369</v>
      </c>
      <c r="L356" s="10">
        <v>46</v>
      </c>
      <c r="M356" s="11">
        <v>2</v>
      </c>
      <c r="N356" s="10" t="s">
        <v>2016</v>
      </c>
      <c r="O356" s="12">
        <v>2000053881623</v>
      </c>
      <c r="P356" s="12">
        <v>8058273465684</v>
      </c>
      <c r="Q356" s="13">
        <v>374</v>
      </c>
      <c r="R356" s="13">
        <f t="shared" si="20"/>
        <v>748</v>
      </c>
      <c r="S356" s="13">
        <v>72.930000000000007</v>
      </c>
      <c r="T356" s="13">
        <f t="shared" si="21"/>
        <v>145.86000000000001</v>
      </c>
      <c r="U356" s="14">
        <f t="shared" si="23"/>
        <v>65.116071428571431</v>
      </c>
      <c r="V356" s="14">
        <f t="shared" si="22"/>
        <v>130.23214285714286</v>
      </c>
    </row>
    <row r="357" spans="1:22" ht="100.05" customHeight="1" x14ac:dyDescent="0.45">
      <c r="A357" s="10"/>
      <c r="B357" s="10" t="s">
        <v>2017</v>
      </c>
      <c r="C357" s="10" t="s">
        <v>8</v>
      </c>
      <c r="D357" s="10" t="s">
        <v>2032</v>
      </c>
      <c r="E357" s="10" t="s">
        <v>367</v>
      </c>
      <c r="F357" s="10" t="s">
        <v>202</v>
      </c>
      <c r="G357" s="10" t="s">
        <v>6</v>
      </c>
      <c r="H357" s="10" t="s">
        <v>220</v>
      </c>
      <c r="I357" s="10" t="s">
        <v>365</v>
      </c>
      <c r="J357" s="10" t="s">
        <v>366</v>
      </c>
      <c r="K357" s="10" t="s">
        <v>370</v>
      </c>
      <c r="L357" s="10">
        <v>40</v>
      </c>
      <c r="M357" s="11">
        <v>1</v>
      </c>
      <c r="N357" s="10">
        <v>3</v>
      </c>
      <c r="O357" s="12">
        <v>2000053881753</v>
      </c>
      <c r="P357" s="12">
        <v>8058273465622</v>
      </c>
      <c r="Q357" s="13">
        <v>374</v>
      </c>
      <c r="R357" s="13">
        <f t="shared" si="20"/>
        <v>374</v>
      </c>
      <c r="S357" s="13">
        <v>72.930000000000007</v>
      </c>
      <c r="T357" s="13">
        <f t="shared" si="21"/>
        <v>72.930000000000007</v>
      </c>
      <c r="U357" s="14">
        <f t="shared" si="23"/>
        <v>65.116071428571431</v>
      </c>
      <c r="V357" s="14">
        <f t="shared" si="22"/>
        <v>65.116071428571431</v>
      </c>
    </row>
    <row r="358" spans="1:22" ht="47.25" x14ac:dyDescent="0.45">
      <c r="A358" s="10"/>
      <c r="B358" s="10" t="s">
        <v>2017</v>
      </c>
      <c r="C358" s="10" t="s">
        <v>8</v>
      </c>
      <c r="D358" s="10" t="s">
        <v>2032</v>
      </c>
      <c r="E358" s="10" t="s">
        <v>367</v>
      </c>
      <c r="F358" s="10" t="s">
        <v>202</v>
      </c>
      <c r="G358" s="10" t="s">
        <v>6</v>
      </c>
      <c r="H358" s="10" t="s">
        <v>220</v>
      </c>
      <c r="I358" s="10" t="s">
        <v>365</v>
      </c>
      <c r="J358" s="10" t="s">
        <v>366</v>
      </c>
      <c r="K358" s="10" t="s">
        <v>370</v>
      </c>
      <c r="L358" s="10">
        <v>42</v>
      </c>
      <c r="M358" s="11">
        <v>1</v>
      </c>
      <c r="N358" s="10" t="s">
        <v>2016</v>
      </c>
      <c r="O358" s="12">
        <v>2000053881760</v>
      </c>
      <c r="P358" s="12">
        <v>8058273465639</v>
      </c>
      <c r="Q358" s="13">
        <v>374</v>
      </c>
      <c r="R358" s="13">
        <f t="shared" si="20"/>
        <v>374</v>
      </c>
      <c r="S358" s="13">
        <v>72.930000000000007</v>
      </c>
      <c r="T358" s="13">
        <f t="shared" si="21"/>
        <v>72.930000000000007</v>
      </c>
      <c r="U358" s="14">
        <f t="shared" si="23"/>
        <v>65.116071428571431</v>
      </c>
      <c r="V358" s="14">
        <f t="shared" si="22"/>
        <v>65.116071428571431</v>
      </c>
    </row>
    <row r="359" spans="1:22" ht="47.25" x14ac:dyDescent="0.45">
      <c r="A359" s="10"/>
      <c r="B359" s="10" t="s">
        <v>2017</v>
      </c>
      <c r="C359" s="10" t="s">
        <v>8</v>
      </c>
      <c r="D359" s="10" t="s">
        <v>2032</v>
      </c>
      <c r="E359" s="10" t="s">
        <v>367</v>
      </c>
      <c r="F359" s="10" t="s">
        <v>202</v>
      </c>
      <c r="G359" s="10" t="s">
        <v>6</v>
      </c>
      <c r="H359" s="10" t="s">
        <v>220</v>
      </c>
      <c r="I359" s="10" t="s">
        <v>365</v>
      </c>
      <c r="J359" s="10" t="s">
        <v>366</v>
      </c>
      <c r="K359" s="10" t="s">
        <v>370</v>
      </c>
      <c r="L359" s="10">
        <v>46</v>
      </c>
      <c r="M359" s="11">
        <v>1</v>
      </c>
      <c r="N359" s="10" t="s">
        <v>2016</v>
      </c>
      <c r="O359" s="12">
        <v>2000053881784</v>
      </c>
      <c r="P359" s="12">
        <v>8058273465653</v>
      </c>
      <c r="Q359" s="13">
        <v>374</v>
      </c>
      <c r="R359" s="13">
        <f t="shared" si="20"/>
        <v>374</v>
      </c>
      <c r="S359" s="13">
        <v>72.930000000000007</v>
      </c>
      <c r="T359" s="13">
        <f t="shared" si="21"/>
        <v>72.930000000000007</v>
      </c>
      <c r="U359" s="14">
        <f t="shared" si="23"/>
        <v>65.116071428571431</v>
      </c>
      <c r="V359" s="14">
        <f t="shared" si="22"/>
        <v>65.116071428571431</v>
      </c>
    </row>
    <row r="360" spans="1:22" ht="100.05" customHeight="1" x14ac:dyDescent="0.45">
      <c r="A360" s="10"/>
      <c r="B360" s="10" t="s">
        <v>2017</v>
      </c>
      <c r="C360" s="10" t="s">
        <v>8</v>
      </c>
      <c r="D360" s="10" t="s">
        <v>2032</v>
      </c>
      <c r="E360" s="10" t="s">
        <v>367</v>
      </c>
      <c r="F360" s="10" t="s">
        <v>202</v>
      </c>
      <c r="G360" s="10" t="s">
        <v>6</v>
      </c>
      <c r="H360" s="10" t="s">
        <v>220</v>
      </c>
      <c r="I360" s="10" t="s">
        <v>365</v>
      </c>
      <c r="J360" s="10" t="s">
        <v>366</v>
      </c>
      <c r="K360" s="10" t="s">
        <v>371</v>
      </c>
      <c r="L360" s="10">
        <v>40</v>
      </c>
      <c r="M360" s="11">
        <v>2</v>
      </c>
      <c r="N360" s="10">
        <v>3</v>
      </c>
      <c r="O360" s="12">
        <v>2000053881913</v>
      </c>
      <c r="P360" s="12">
        <v>8058273465578</v>
      </c>
      <c r="Q360" s="13">
        <v>374</v>
      </c>
      <c r="R360" s="13">
        <f t="shared" si="20"/>
        <v>748</v>
      </c>
      <c r="S360" s="13">
        <v>72.930000000000007</v>
      </c>
      <c r="T360" s="13">
        <f t="shared" si="21"/>
        <v>145.86000000000001</v>
      </c>
      <c r="U360" s="14">
        <f t="shared" si="23"/>
        <v>65.116071428571431</v>
      </c>
      <c r="V360" s="14">
        <f t="shared" si="22"/>
        <v>130.23214285714286</v>
      </c>
    </row>
    <row r="361" spans="1:22" ht="47.25" x14ac:dyDescent="0.45">
      <c r="A361" s="10"/>
      <c r="B361" s="10" t="s">
        <v>2017</v>
      </c>
      <c r="C361" s="10" t="s">
        <v>8</v>
      </c>
      <c r="D361" s="10" t="s">
        <v>2032</v>
      </c>
      <c r="E361" s="10" t="s">
        <v>367</v>
      </c>
      <c r="F361" s="10" t="s">
        <v>202</v>
      </c>
      <c r="G361" s="10" t="s">
        <v>6</v>
      </c>
      <c r="H361" s="10" t="s">
        <v>220</v>
      </c>
      <c r="I361" s="10" t="s">
        <v>365</v>
      </c>
      <c r="J361" s="10" t="s">
        <v>366</v>
      </c>
      <c r="K361" s="10" t="s">
        <v>371</v>
      </c>
      <c r="L361" s="10">
        <v>46</v>
      </c>
      <c r="M361" s="11">
        <v>1</v>
      </c>
      <c r="N361" s="10" t="s">
        <v>2016</v>
      </c>
      <c r="O361" s="12">
        <v>2000053881944</v>
      </c>
      <c r="P361" s="12">
        <v>8058273465608</v>
      </c>
      <c r="Q361" s="13">
        <v>374</v>
      </c>
      <c r="R361" s="13">
        <f t="shared" si="20"/>
        <v>374</v>
      </c>
      <c r="S361" s="13">
        <v>72.930000000000007</v>
      </c>
      <c r="T361" s="13">
        <f t="shared" si="21"/>
        <v>72.930000000000007</v>
      </c>
      <c r="U361" s="14">
        <f t="shared" si="23"/>
        <v>65.116071428571431</v>
      </c>
      <c r="V361" s="14">
        <f t="shared" si="22"/>
        <v>65.116071428571431</v>
      </c>
    </row>
    <row r="362" spans="1:22" ht="100.05" customHeight="1" x14ac:dyDescent="0.45">
      <c r="A362" s="10"/>
      <c r="B362" s="10" t="s">
        <v>2017</v>
      </c>
      <c r="C362" s="10" t="s">
        <v>8</v>
      </c>
      <c r="D362" s="10" t="s">
        <v>2032</v>
      </c>
      <c r="E362" s="10" t="s">
        <v>374</v>
      </c>
      <c r="F362" s="10" t="s">
        <v>78</v>
      </c>
      <c r="G362" s="10" t="s">
        <v>6</v>
      </c>
      <c r="H362" s="10" t="s">
        <v>220</v>
      </c>
      <c r="I362" s="10" t="s">
        <v>372</v>
      </c>
      <c r="J362" s="10" t="s">
        <v>373</v>
      </c>
      <c r="K362" s="10" t="s">
        <v>375</v>
      </c>
      <c r="L362" s="10" t="s">
        <v>13</v>
      </c>
      <c r="M362" s="11">
        <v>2</v>
      </c>
      <c r="N362" s="10">
        <v>5</v>
      </c>
      <c r="O362" s="12">
        <v>2000053882231</v>
      </c>
      <c r="P362" s="12">
        <v>8058273668023</v>
      </c>
      <c r="Q362" s="13">
        <v>347</v>
      </c>
      <c r="R362" s="13">
        <f t="shared" si="20"/>
        <v>694</v>
      </c>
      <c r="S362" s="13">
        <v>67.664999999999992</v>
      </c>
      <c r="T362" s="13">
        <f t="shared" si="21"/>
        <v>135.32999999999998</v>
      </c>
      <c r="U362" s="14">
        <f t="shared" si="23"/>
        <v>60.415178571428555</v>
      </c>
      <c r="V362" s="14">
        <f t="shared" si="22"/>
        <v>120.83035714285711</v>
      </c>
    </row>
    <row r="363" spans="1:22" ht="31.5" x14ac:dyDescent="0.45">
      <c r="A363" s="10"/>
      <c r="B363" s="10" t="s">
        <v>2017</v>
      </c>
      <c r="C363" s="10" t="s">
        <v>8</v>
      </c>
      <c r="D363" s="10" t="s">
        <v>2032</v>
      </c>
      <c r="E363" s="10" t="s">
        <v>374</v>
      </c>
      <c r="F363" s="10" t="s">
        <v>78</v>
      </c>
      <c r="G363" s="10" t="s">
        <v>6</v>
      </c>
      <c r="H363" s="10" t="s">
        <v>220</v>
      </c>
      <c r="I363" s="10" t="s">
        <v>372</v>
      </c>
      <c r="J363" s="10" t="s">
        <v>373</v>
      </c>
      <c r="K363" s="10" t="s">
        <v>375</v>
      </c>
      <c r="L363" s="10" t="s">
        <v>14</v>
      </c>
      <c r="M363" s="11">
        <v>3</v>
      </c>
      <c r="N363" s="10" t="s">
        <v>2016</v>
      </c>
      <c r="O363" s="12">
        <v>2000053882248</v>
      </c>
      <c r="P363" s="12">
        <v>8058273668030</v>
      </c>
      <c r="Q363" s="13">
        <v>347</v>
      </c>
      <c r="R363" s="13">
        <f t="shared" si="20"/>
        <v>1041</v>
      </c>
      <c r="S363" s="13">
        <v>67.664999999999992</v>
      </c>
      <c r="T363" s="13">
        <f t="shared" si="21"/>
        <v>202.99499999999998</v>
      </c>
      <c r="U363" s="14">
        <f t="shared" si="23"/>
        <v>60.415178571428555</v>
      </c>
      <c r="V363" s="14">
        <f t="shared" si="22"/>
        <v>181.24553571428567</v>
      </c>
    </row>
    <row r="364" spans="1:22" ht="100.05" customHeight="1" x14ac:dyDescent="0.45">
      <c r="A364" s="10"/>
      <c r="B364" s="10" t="s">
        <v>2017</v>
      </c>
      <c r="C364" s="10" t="s">
        <v>8</v>
      </c>
      <c r="D364" s="10" t="s">
        <v>2032</v>
      </c>
      <c r="E364" s="10" t="s">
        <v>223</v>
      </c>
      <c r="F364" s="10" t="s">
        <v>378</v>
      </c>
      <c r="G364" s="10" t="s">
        <v>6</v>
      </c>
      <c r="H364" s="10" t="s">
        <v>220</v>
      </c>
      <c r="I364" s="10" t="s">
        <v>376</v>
      </c>
      <c r="J364" s="10" t="s">
        <v>377</v>
      </c>
      <c r="K364" s="10" t="s">
        <v>379</v>
      </c>
      <c r="L364" s="10" t="s">
        <v>14</v>
      </c>
      <c r="M364" s="11">
        <v>2</v>
      </c>
      <c r="N364" s="10">
        <v>2</v>
      </c>
      <c r="O364" s="12">
        <v>2000053882347</v>
      </c>
      <c r="P364" s="12">
        <v>8058273468289</v>
      </c>
      <c r="Q364" s="13">
        <v>662</v>
      </c>
      <c r="R364" s="13">
        <f t="shared" si="20"/>
        <v>1324</v>
      </c>
      <c r="S364" s="13">
        <v>129.09</v>
      </c>
      <c r="T364" s="13">
        <f t="shared" si="21"/>
        <v>258.18</v>
      </c>
      <c r="U364" s="14">
        <f t="shared" si="23"/>
        <v>115.25892857142857</v>
      </c>
      <c r="V364" s="14">
        <f t="shared" si="22"/>
        <v>230.51785714285714</v>
      </c>
    </row>
    <row r="365" spans="1:22" ht="100.05" customHeight="1" x14ac:dyDescent="0.45">
      <c r="A365" s="10"/>
      <c r="B365" s="10" t="s">
        <v>2017</v>
      </c>
      <c r="C365" s="10" t="s">
        <v>8</v>
      </c>
      <c r="D365" s="10" t="s">
        <v>2032</v>
      </c>
      <c r="E365" s="10" t="s">
        <v>363</v>
      </c>
      <c r="F365" s="10" t="s">
        <v>378</v>
      </c>
      <c r="G365" s="10" t="s">
        <v>6</v>
      </c>
      <c r="H365" s="10" t="s">
        <v>220</v>
      </c>
      <c r="I365" s="10" t="s">
        <v>380</v>
      </c>
      <c r="J365" s="10" t="s">
        <v>381</v>
      </c>
      <c r="K365" s="10" t="s">
        <v>379</v>
      </c>
      <c r="L365" s="10" t="s">
        <v>14</v>
      </c>
      <c r="M365" s="11">
        <v>1</v>
      </c>
      <c r="N365" s="10">
        <v>1</v>
      </c>
      <c r="O365" s="12">
        <v>8058273468791</v>
      </c>
      <c r="P365" s="12">
        <v>2000053882446</v>
      </c>
      <c r="Q365" s="13">
        <v>589</v>
      </c>
      <c r="R365" s="13">
        <f t="shared" si="20"/>
        <v>589</v>
      </c>
      <c r="S365" s="13">
        <v>114.85499999999999</v>
      </c>
      <c r="T365" s="13">
        <f t="shared" si="21"/>
        <v>114.85499999999999</v>
      </c>
      <c r="U365" s="14">
        <f t="shared" si="23"/>
        <v>102.54910714285712</v>
      </c>
      <c r="V365" s="14">
        <f t="shared" si="22"/>
        <v>102.54910714285712</v>
      </c>
    </row>
    <row r="366" spans="1:22" ht="100.05" customHeight="1" x14ac:dyDescent="0.45">
      <c r="A366" s="10"/>
      <c r="B366" s="10" t="s">
        <v>2017</v>
      </c>
      <c r="C366" s="10" t="s">
        <v>8</v>
      </c>
      <c r="D366" s="10" t="s">
        <v>2032</v>
      </c>
      <c r="E366" s="10" t="s">
        <v>384</v>
      </c>
      <c r="F366" s="10" t="s">
        <v>83</v>
      </c>
      <c r="G366" s="10" t="s">
        <v>6</v>
      </c>
      <c r="H366" s="10" t="s">
        <v>220</v>
      </c>
      <c r="I366" s="10" t="s">
        <v>382</v>
      </c>
      <c r="J366" s="10" t="s">
        <v>383</v>
      </c>
      <c r="K366" s="10" t="s">
        <v>102</v>
      </c>
      <c r="L366" s="10">
        <v>44</v>
      </c>
      <c r="M366" s="11">
        <v>1</v>
      </c>
      <c r="N366" s="10">
        <v>1</v>
      </c>
      <c r="O366" s="12">
        <v>2000053882552</v>
      </c>
      <c r="P366" s="12">
        <v>8058273502839</v>
      </c>
      <c r="Q366" s="13">
        <v>495</v>
      </c>
      <c r="R366" s="13">
        <f t="shared" si="20"/>
        <v>495</v>
      </c>
      <c r="S366" s="13">
        <v>96.525000000000006</v>
      </c>
      <c r="T366" s="13">
        <f t="shared" si="21"/>
        <v>96.525000000000006</v>
      </c>
      <c r="U366" s="14">
        <f t="shared" si="23"/>
        <v>86.183035714285708</v>
      </c>
      <c r="V366" s="14">
        <f t="shared" si="22"/>
        <v>86.183035714285708</v>
      </c>
    </row>
    <row r="367" spans="1:22" ht="100.05" customHeight="1" x14ac:dyDescent="0.45">
      <c r="A367" s="10"/>
      <c r="B367" s="10" t="s">
        <v>2017</v>
      </c>
      <c r="C367" s="10" t="s">
        <v>8</v>
      </c>
      <c r="D367" s="10" t="s">
        <v>2032</v>
      </c>
      <c r="E367" s="10" t="s">
        <v>232</v>
      </c>
      <c r="F367" s="10" t="s">
        <v>83</v>
      </c>
      <c r="G367" s="10" t="s">
        <v>6</v>
      </c>
      <c r="H367" s="10" t="s">
        <v>220</v>
      </c>
      <c r="I367" s="10" t="s">
        <v>385</v>
      </c>
      <c r="J367" s="10" t="s">
        <v>386</v>
      </c>
      <c r="K367" s="10" t="s">
        <v>387</v>
      </c>
      <c r="L367" s="10">
        <v>38</v>
      </c>
      <c r="M367" s="11">
        <v>1</v>
      </c>
      <c r="N367" s="10">
        <v>2</v>
      </c>
      <c r="O367" s="12">
        <v>8058273362105</v>
      </c>
      <c r="P367" s="12">
        <v>2000053882682</v>
      </c>
      <c r="Q367" s="13">
        <v>517</v>
      </c>
      <c r="R367" s="13">
        <f t="shared" si="20"/>
        <v>517</v>
      </c>
      <c r="S367" s="13">
        <v>100.815</v>
      </c>
      <c r="T367" s="13">
        <f t="shared" si="21"/>
        <v>100.815</v>
      </c>
      <c r="U367" s="14">
        <f t="shared" si="23"/>
        <v>90.013392857142847</v>
      </c>
      <c r="V367" s="14">
        <f t="shared" si="22"/>
        <v>90.013392857142847</v>
      </c>
    </row>
    <row r="368" spans="1:22" ht="31.5" x14ac:dyDescent="0.45">
      <c r="A368" s="10"/>
      <c r="B368" s="10" t="s">
        <v>2017</v>
      </c>
      <c r="C368" s="10" t="s">
        <v>8</v>
      </c>
      <c r="D368" s="10" t="s">
        <v>2032</v>
      </c>
      <c r="E368" s="10" t="s">
        <v>232</v>
      </c>
      <c r="F368" s="10" t="s">
        <v>83</v>
      </c>
      <c r="G368" s="10" t="s">
        <v>6</v>
      </c>
      <c r="H368" s="10" t="s">
        <v>220</v>
      </c>
      <c r="I368" s="10" t="s">
        <v>385</v>
      </c>
      <c r="J368" s="10" t="s">
        <v>386</v>
      </c>
      <c r="K368" s="10" t="s">
        <v>387</v>
      </c>
      <c r="L368" s="10">
        <v>40</v>
      </c>
      <c r="M368" s="11">
        <v>1</v>
      </c>
      <c r="N368" s="10" t="s">
        <v>2016</v>
      </c>
      <c r="O368" s="12">
        <v>8058273362068</v>
      </c>
      <c r="P368" s="12">
        <v>2000053882699</v>
      </c>
      <c r="Q368" s="13">
        <v>517</v>
      </c>
      <c r="R368" s="13">
        <f t="shared" si="20"/>
        <v>517</v>
      </c>
      <c r="S368" s="13">
        <v>100.815</v>
      </c>
      <c r="T368" s="13">
        <f t="shared" si="21"/>
        <v>100.815</v>
      </c>
      <c r="U368" s="14">
        <f t="shared" si="23"/>
        <v>90.013392857142847</v>
      </c>
      <c r="V368" s="14">
        <f t="shared" si="22"/>
        <v>90.013392857142847</v>
      </c>
    </row>
    <row r="369" spans="1:22" ht="100.05" customHeight="1" x14ac:dyDescent="0.45">
      <c r="A369" s="10"/>
      <c r="B369" s="10" t="s">
        <v>2017</v>
      </c>
      <c r="C369" s="10" t="s">
        <v>8</v>
      </c>
      <c r="D369" s="10" t="s">
        <v>2032</v>
      </c>
      <c r="E369" s="10" t="s">
        <v>304</v>
      </c>
      <c r="F369" s="10" t="s">
        <v>83</v>
      </c>
      <c r="G369" s="10" t="s">
        <v>6</v>
      </c>
      <c r="H369" s="10" t="s">
        <v>220</v>
      </c>
      <c r="I369" s="10" t="s">
        <v>388</v>
      </c>
      <c r="J369" s="10" t="s">
        <v>389</v>
      </c>
      <c r="K369" s="10" t="s">
        <v>390</v>
      </c>
      <c r="L369" s="10">
        <v>42</v>
      </c>
      <c r="M369" s="11">
        <v>1</v>
      </c>
      <c r="N369" s="10">
        <v>1</v>
      </c>
      <c r="O369" s="12">
        <v>2000053882866</v>
      </c>
      <c r="P369" s="12">
        <v>8058273668566</v>
      </c>
      <c r="Q369" s="13">
        <v>588</v>
      </c>
      <c r="R369" s="13">
        <f t="shared" si="20"/>
        <v>588</v>
      </c>
      <c r="S369" s="13">
        <v>114.66000000000001</v>
      </c>
      <c r="T369" s="13">
        <f t="shared" si="21"/>
        <v>114.66000000000001</v>
      </c>
      <c r="U369" s="14">
        <f t="shared" si="23"/>
        <v>102.375</v>
      </c>
      <c r="V369" s="14">
        <f t="shared" si="22"/>
        <v>102.375</v>
      </c>
    </row>
    <row r="370" spans="1:22" ht="100.05" customHeight="1" x14ac:dyDescent="0.45">
      <c r="A370" s="10"/>
      <c r="B370" s="10" t="s">
        <v>2017</v>
      </c>
      <c r="C370" s="10" t="s">
        <v>8</v>
      </c>
      <c r="D370" s="10" t="s">
        <v>2032</v>
      </c>
      <c r="E370" s="10" t="s">
        <v>393</v>
      </c>
      <c r="F370" s="10" t="s">
        <v>78</v>
      </c>
      <c r="G370" s="10" t="s">
        <v>6</v>
      </c>
      <c r="H370" s="10" t="s">
        <v>220</v>
      </c>
      <c r="I370" s="10" t="s">
        <v>391</v>
      </c>
      <c r="J370" s="10" t="s">
        <v>392</v>
      </c>
      <c r="K370" s="10" t="s">
        <v>394</v>
      </c>
      <c r="L370" s="10" t="s">
        <v>16</v>
      </c>
      <c r="M370" s="11">
        <v>3</v>
      </c>
      <c r="N370" s="10">
        <v>4</v>
      </c>
      <c r="O370" s="12">
        <v>2000053883009</v>
      </c>
      <c r="P370" s="12">
        <v>8058273306024</v>
      </c>
      <c r="Q370" s="13">
        <v>435</v>
      </c>
      <c r="R370" s="13">
        <f t="shared" si="20"/>
        <v>1305</v>
      </c>
      <c r="S370" s="13">
        <v>84.825000000000003</v>
      </c>
      <c r="T370" s="13">
        <f t="shared" si="21"/>
        <v>254.47500000000002</v>
      </c>
      <c r="U370" s="14">
        <f t="shared" si="23"/>
        <v>75.736607142857139</v>
      </c>
      <c r="V370" s="14">
        <f t="shared" si="22"/>
        <v>227.20982142857142</v>
      </c>
    </row>
    <row r="371" spans="1:22" ht="31.5" x14ac:dyDescent="0.45">
      <c r="A371" s="10"/>
      <c r="B371" s="10" t="s">
        <v>2017</v>
      </c>
      <c r="C371" s="10" t="s">
        <v>8</v>
      </c>
      <c r="D371" s="10" t="s">
        <v>2032</v>
      </c>
      <c r="E371" s="10" t="s">
        <v>393</v>
      </c>
      <c r="F371" s="10" t="s">
        <v>78</v>
      </c>
      <c r="G371" s="10" t="s">
        <v>6</v>
      </c>
      <c r="H371" s="10" t="s">
        <v>220</v>
      </c>
      <c r="I371" s="10" t="s">
        <v>391</v>
      </c>
      <c r="J371" s="10" t="s">
        <v>392</v>
      </c>
      <c r="K371" s="10" t="s">
        <v>394</v>
      </c>
      <c r="L371" s="10" t="s">
        <v>14</v>
      </c>
      <c r="M371" s="11">
        <v>1</v>
      </c>
      <c r="N371" s="10" t="s">
        <v>2016</v>
      </c>
      <c r="O371" s="12">
        <v>2000053883023</v>
      </c>
      <c r="P371" s="12">
        <v>8058273306048</v>
      </c>
      <c r="Q371" s="13">
        <v>435</v>
      </c>
      <c r="R371" s="13">
        <f t="shared" si="20"/>
        <v>435</v>
      </c>
      <c r="S371" s="13">
        <v>84.825000000000003</v>
      </c>
      <c r="T371" s="13">
        <f t="shared" si="21"/>
        <v>84.825000000000003</v>
      </c>
      <c r="U371" s="14">
        <f t="shared" si="23"/>
        <v>75.736607142857139</v>
      </c>
      <c r="V371" s="14">
        <f t="shared" si="22"/>
        <v>75.736607142857139</v>
      </c>
    </row>
    <row r="372" spans="1:22" ht="100.05" customHeight="1" x14ac:dyDescent="0.45">
      <c r="A372" s="10"/>
      <c r="B372" s="10" t="s">
        <v>2017</v>
      </c>
      <c r="C372" s="10" t="s">
        <v>8</v>
      </c>
      <c r="D372" s="10" t="s">
        <v>2032</v>
      </c>
      <c r="E372" s="10" t="s">
        <v>397</v>
      </c>
      <c r="F372" s="10" t="s">
        <v>78</v>
      </c>
      <c r="G372" s="10" t="s">
        <v>6</v>
      </c>
      <c r="H372" s="10" t="s">
        <v>220</v>
      </c>
      <c r="I372" s="10" t="s">
        <v>395</v>
      </c>
      <c r="J372" s="10" t="s">
        <v>396</v>
      </c>
      <c r="K372" s="10" t="s">
        <v>398</v>
      </c>
      <c r="L372" s="10" t="s">
        <v>14</v>
      </c>
      <c r="M372" s="11">
        <v>1</v>
      </c>
      <c r="N372" s="10">
        <v>1</v>
      </c>
      <c r="O372" s="12">
        <v>2000053883122</v>
      </c>
      <c r="P372" s="12">
        <v>8058273309094</v>
      </c>
      <c r="Q372" s="13">
        <v>418</v>
      </c>
      <c r="R372" s="13">
        <f t="shared" si="20"/>
        <v>418</v>
      </c>
      <c r="S372" s="13">
        <v>81.510000000000005</v>
      </c>
      <c r="T372" s="13">
        <f t="shared" si="21"/>
        <v>81.510000000000005</v>
      </c>
      <c r="U372" s="14">
        <f t="shared" si="23"/>
        <v>72.776785714285708</v>
      </c>
      <c r="V372" s="14">
        <f t="shared" si="22"/>
        <v>72.776785714285708</v>
      </c>
    </row>
    <row r="373" spans="1:22" ht="100.05" customHeight="1" x14ac:dyDescent="0.45">
      <c r="A373" s="10"/>
      <c r="B373" s="10" t="s">
        <v>2017</v>
      </c>
      <c r="C373" s="10" t="s">
        <v>8</v>
      </c>
      <c r="D373" s="10" t="s">
        <v>2032</v>
      </c>
      <c r="E373" s="10" t="s">
        <v>401</v>
      </c>
      <c r="F373" s="10" t="s">
        <v>78</v>
      </c>
      <c r="G373" s="10" t="s">
        <v>6</v>
      </c>
      <c r="H373" s="10" t="s">
        <v>220</v>
      </c>
      <c r="I373" s="10" t="s">
        <v>399</v>
      </c>
      <c r="J373" s="10" t="s">
        <v>400</v>
      </c>
      <c r="K373" s="10" t="s">
        <v>398</v>
      </c>
      <c r="L373" s="10" t="s">
        <v>16</v>
      </c>
      <c r="M373" s="11">
        <v>6</v>
      </c>
      <c r="N373" s="10">
        <v>19</v>
      </c>
      <c r="O373" s="12">
        <v>2000053883306</v>
      </c>
      <c r="P373" s="12">
        <v>8058273316023</v>
      </c>
      <c r="Q373" s="13">
        <v>495</v>
      </c>
      <c r="R373" s="13">
        <f t="shared" si="20"/>
        <v>2970</v>
      </c>
      <c r="S373" s="13">
        <v>96.525000000000006</v>
      </c>
      <c r="T373" s="13">
        <f t="shared" si="21"/>
        <v>579.15000000000009</v>
      </c>
      <c r="U373" s="14">
        <f t="shared" si="23"/>
        <v>86.183035714285708</v>
      </c>
      <c r="V373" s="14">
        <f t="shared" si="22"/>
        <v>517.09821428571422</v>
      </c>
    </row>
    <row r="374" spans="1:22" ht="31.5" x14ac:dyDescent="0.45">
      <c r="A374" s="10"/>
      <c r="B374" s="10" t="s">
        <v>2017</v>
      </c>
      <c r="C374" s="10" t="s">
        <v>8</v>
      </c>
      <c r="D374" s="10" t="s">
        <v>2032</v>
      </c>
      <c r="E374" s="10" t="s">
        <v>401</v>
      </c>
      <c r="F374" s="10" t="s">
        <v>78</v>
      </c>
      <c r="G374" s="10" t="s">
        <v>6</v>
      </c>
      <c r="H374" s="10" t="s">
        <v>220</v>
      </c>
      <c r="I374" s="10" t="s">
        <v>399</v>
      </c>
      <c r="J374" s="10" t="s">
        <v>400</v>
      </c>
      <c r="K374" s="10" t="s">
        <v>398</v>
      </c>
      <c r="L374" s="10" t="s">
        <v>13</v>
      </c>
      <c r="M374" s="11">
        <v>11</v>
      </c>
      <c r="N374" s="10" t="s">
        <v>2016</v>
      </c>
      <c r="O374" s="12">
        <v>2000053883313</v>
      </c>
      <c r="P374" s="12">
        <v>8058273228845</v>
      </c>
      <c r="Q374" s="13">
        <v>495</v>
      </c>
      <c r="R374" s="13">
        <f t="shared" si="20"/>
        <v>5445</v>
      </c>
      <c r="S374" s="13">
        <v>96.525000000000006</v>
      </c>
      <c r="T374" s="13">
        <f t="shared" si="21"/>
        <v>1061.7750000000001</v>
      </c>
      <c r="U374" s="14">
        <f t="shared" si="23"/>
        <v>86.183035714285708</v>
      </c>
      <c r="V374" s="14">
        <f t="shared" si="22"/>
        <v>948.01339285714278</v>
      </c>
    </row>
    <row r="375" spans="1:22" ht="31.5" x14ac:dyDescent="0.45">
      <c r="A375" s="10"/>
      <c r="B375" s="10" t="s">
        <v>2017</v>
      </c>
      <c r="C375" s="10" t="s">
        <v>8</v>
      </c>
      <c r="D375" s="10" t="s">
        <v>2032</v>
      </c>
      <c r="E375" s="10" t="s">
        <v>401</v>
      </c>
      <c r="F375" s="10" t="s">
        <v>78</v>
      </c>
      <c r="G375" s="10" t="s">
        <v>6</v>
      </c>
      <c r="H375" s="10" t="s">
        <v>220</v>
      </c>
      <c r="I375" s="10" t="s">
        <v>399</v>
      </c>
      <c r="J375" s="10" t="s">
        <v>400</v>
      </c>
      <c r="K375" s="10" t="s">
        <v>398</v>
      </c>
      <c r="L375" s="10" t="s">
        <v>14</v>
      </c>
      <c r="M375" s="11">
        <v>2</v>
      </c>
      <c r="N375" s="10" t="s">
        <v>2016</v>
      </c>
      <c r="O375" s="12">
        <v>2000053883320</v>
      </c>
      <c r="P375" s="12">
        <v>8058273316030</v>
      </c>
      <c r="Q375" s="13">
        <v>495</v>
      </c>
      <c r="R375" s="13">
        <f t="shared" si="20"/>
        <v>990</v>
      </c>
      <c r="S375" s="13">
        <v>96.525000000000006</v>
      </c>
      <c r="T375" s="13">
        <f t="shared" si="21"/>
        <v>193.05</v>
      </c>
      <c r="U375" s="14">
        <f t="shared" si="23"/>
        <v>86.183035714285708</v>
      </c>
      <c r="V375" s="14">
        <f t="shared" si="22"/>
        <v>172.36607142857142</v>
      </c>
    </row>
    <row r="376" spans="1:22" ht="100.05" customHeight="1" x14ac:dyDescent="0.45">
      <c r="A376" s="10"/>
      <c r="B376" s="10" t="s">
        <v>2017</v>
      </c>
      <c r="C376" s="10" t="s">
        <v>8</v>
      </c>
      <c r="D376" s="10" t="s">
        <v>2032</v>
      </c>
      <c r="E376" s="10" t="s">
        <v>401</v>
      </c>
      <c r="F376" s="10" t="s">
        <v>78</v>
      </c>
      <c r="G376" s="10" t="s">
        <v>6</v>
      </c>
      <c r="H376" s="10" t="s">
        <v>220</v>
      </c>
      <c r="I376" s="10" t="s">
        <v>399</v>
      </c>
      <c r="J376" s="10" t="s">
        <v>400</v>
      </c>
      <c r="K376" s="10" t="s">
        <v>86</v>
      </c>
      <c r="L376" s="10" t="s">
        <v>16</v>
      </c>
      <c r="M376" s="11">
        <v>3</v>
      </c>
      <c r="N376" s="10">
        <v>12</v>
      </c>
      <c r="O376" s="12">
        <v>2000053883207</v>
      </c>
      <c r="P376" s="12">
        <v>8058273316047</v>
      </c>
      <c r="Q376" s="13">
        <v>495</v>
      </c>
      <c r="R376" s="13">
        <f t="shared" si="20"/>
        <v>1485</v>
      </c>
      <c r="S376" s="13">
        <v>96.525000000000006</v>
      </c>
      <c r="T376" s="13">
        <f t="shared" si="21"/>
        <v>289.57500000000005</v>
      </c>
      <c r="U376" s="14">
        <f t="shared" si="23"/>
        <v>86.183035714285708</v>
      </c>
      <c r="V376" s="14">
        <f t="shared" si="22"/>
        <v>258.54910714285711</v>
      </c>
    </row>
    <row r="377" spans="1:22" ht="31.5" x14ac:dyDescent="0.45">
      <c r="A377" s="10"/>
      <c r="B377" s="10" t="s">
        <v>2017</v>
      </c>
      <c r="C377" s="10" t="s">
        <v>8</v>
      </c>
      <c r="D377" s="10" t="s">
        <v>2032</v>
      </c>
      <c r="E377" s="10" t="s">
        <v>401</v>
      </c>
      <c r="F377" s="10" t="s">
        <v>78</v>
      </c>
      <c r="G377" s="10" t="s">
        <v>6</v>
      </c>
      <c r="H377" s="10" t="s">
        <v>220</v>
      </c>
      <c r="I377" s="10" t="s">
        <v>399</v>
      </c>
      <c r="J377" s="10" t="s">
        <v>400</v>
      </c>
      <c r="K377" s="10" t="s">
        <v>86</v>
      </c>
      <c r="L377" s="10" t="s">
        <v>13</v>
      </c>
      <c r="M377" s="11">
        <v>6</v>
      </c>
      <c r="N377" s="10" t="s">
        <v>2016</v>
      </c>
      <c r="O377" s="12">
        <v>2000053883214</v>
      </c>
      <c r="P377" s="12">
        <v>8058273316054</v>
      </c>
      <c r="Q377" s="13">
        <v>495</v>
      </c>
      <c r="R377" s="13">
        <f t="shared" si="20"/>
        <v>2970</v>
      </c>
      <c r="S377" s="13">
        <v>96.525000000000006</v>
      </c>
      <c r="T377" s="13">
        <f t="shared" si="21"/>
        <v>579.15000000000009</v>
      </c>
      <c r="U377" s="14">
        <f t="shared" si="23"/>
        <v>86.183035714285708</v>
      </c>
      <c r="V377" s="14">
        <f t="shared" si="22"/>
        <v>517.09821428571422</v>
      </c>
    </row>
    <row r="378" spans="1:22" ht="31.5" x14ac:dyDescent="0.45">
      <c r="A378" s="10"/>
      <c r="B378" s="10" t="s">
        <v>2017</v>
      </c>
      <c r="C378" s="10" t="s">
        <v>8</v>
      </c>
      <c r="D378" s="10" t="s">
        <v>2032</v>
      </c>
      <c r="E378" s="10" t="s">
        <v>401</v>
      </c>
      <c r="F378" s="10" t="s">
        <v>78</v>
      </c>
      <c r="G378" s="10" t="s">
        <v>6</v>
      </c>
      <c r="H378" s="10" t="s">
        <v>220</v>
      </c>
      <c r="I378" s="10" t="s">
        <v>399</v>
      </c>
      <c r="J378" s="10" t="s">
        <v>400</v>
      </c>
      <c r="K378" s="10" t="s">
        <v>86</v>
      </c>
      <c r="L378" s="10" t="s">
        <v>14</v>
      </c>
      <c r="M378" s="11">
        <v>3</v>
      </c>
      <c r="N378" s="10" t="s">
        <v>2016</v>
      </c>
      <c r="O378" s="12">
        <v>2000053883221</v>
      </c>
      <c r="P378" s="12">
        <v>8058273316061</v>
      </c>
      <c r="Q378" s="13">
        <v>495</v>
      </c>
      <c r="R378" s="13">
        <f t="shared" si="20"/>
        <v>1485</v>
      </c>
      <c r="S378" s="13">
        <v>96.525000000000006</v>
      </c>
      <c r="T378" s="13">
        <f t="shared" si="21"/>
        <v>289.57500000000005</v>
      </c>
      <c r="U378" s="14">
        <f t="shared" si="23"/>
        <v>86.183035714285708</v>
      </c>
      <c r="V378" s="14">
        <f t="shared" si="22"/>
        <v>258.54910714285711</v>
      </c>
    </row>
    <row r="379" spans="1:22" ht="100.05" customHeight="1" x14ac:dyDescent="0.45">
      <c r="A379" s="10"/>
      <c r="B379" s="10" t="s">
        <v>2017</v>
      </c>
      <c r="C379" s="10" t="s">
        <v>8</v>
      </c>
      <c r="D379" s="10" t="s">
        <v>2032</v>
      </c>
      <c r="E379" s="10" t="s">
        <v>404</v>
      </c>
      <c r="F379" s="10" t="s">
        <v>78</v>
      </c>
      <c r="G379" s="10" t="s">
        <v>6</v>
      </c>
      <c r="H379" s="10" t="s">
        <v>220</v>
      </c>
      <c r="I379" s="10" t="s">
        <v>402</v>
      </c>
      <c r="J379" s="10" t="s">
        <v>403</v>
      </c>
      <c r="K379" s="10" t="s">
        <v>405</v>
      </c>
      <c r="L379" s="10" t="s">
        <v>16</v>
      </c>
      <c r="M379" s="11">
        <v>2</v>
      </c>
      <c r="N379" s="10">
        <v>7</v>
      </c>
      <c r="O379" s="12">
        <v>2000053883603</v>
      </c>
      <c r="P379" s="12">
        <v>8058273310137</v>
      </c>
      <c r="Q379" s="13">
        <v>418</v>
      </c>
      <c r="R379" s="13">
        <f t="shared" si="20"/>
        <v>836</v>
      </c>
      <c r="S379" s="13">
        <v>81.510000000000005</v>
      </c>
      <c r="T379" s="13">
        <f t="shared" si="21"/>
        <v>163.02000000000001</v>
      </c>
      <c r="U379" s="14">
        <f t="shared" si="23"/>
        <v>72.776785714285708</v>
      </c>
      <c r="V379" s="14">
        <f t="shared" si="22"/>
        <v>145.55357142857142</v>
      </c>
    </row>
    <row r="380" spans="1:22" ht="47.25" x14ac:dyDescent="0.45">
      <c r="A380" s="10"/>
      <c r="B380" s="10" t="s">
        <v>2017</v>
      </c>
      <c r="C380" s="10" t="s">
        <v>8</v>
      </c>
      <c r="D380" s="10" t="s">
        <v>2032</v>
      </c>
      <c r="E380" s="10" t="s">
        <v>404</v>
      </c>
      <c r="F380" s="10" t="s">
        <v>78</v>
      </c>
      <c r="G380" s="10" t="s">
        <v>6</v>
      </c>
      <c r="H380" s="10" t="s">
        <v>220</v>
      </c>
      <c r="I380" s="10" t="s">
        <v>402</v>
      </c>
      <c r="J380" s="10" t="s">
        <v>403</v>
      </c>
      <c r="K380" s="10" t="s">
        <v>405</v>
      </c>
      <c r="L380" s="10" t="s">
        <v>13</v>
      </c>
      <c r="M380" s="11">
        <v>3</v>
      </c>
      <c r="N380" s="10" t="s">
        <v>2016</v>
      </c>
      <c r="O380" s="12">
        <v>2000053883610</v>
      </c>
      <c r="P380" s="12">
        <v>8058273229132</v>
      </c>
      <c r="Q380" s="13">
        <v>418</v>
      </c>
      <c r="R380" s="13">
        <f t="shared" si="20"/>
        <v>1254</v>
      </c>
      <c r="S380" s="13">
        <v>81.510000000000005</v>
      </c>
      <c r="T380" s="13">
        <f t="shared" si="21"/>
        <v>244.53000000000003</v>
      </c>
      <c r="U380" s="14">
        <f t="shared" si="23"/>
        <v>72.776785714285708</v>
      </c>
      <c r="V380" s="14">
        <f t="shared" si="22"/>
        <v>218.33035714285711</v>
      </c>
    </row>
    <row r="381" spans="1:22" ht="47.25" x14ac:dyDescent="0.45">
      <c r="A381" s="10"/>
      <c r="B381" s="10" t="s">
        <v>2017</v>
      </c>
      <c r="C381" s="10" t="s">
        <v>8</v>
      </c>
      <c r="D381" s="10" t="s">
        <v>2032</v>
      </c>
      <c r="E381" s="10" t="s">
        <v>404</v>
      </c>
      <c r="F381" s="10" t="s">
        <v>78</v>
      </c>
      <c r="G381" s="10" t="s">
        <v>6</v>
      </c>
      <c r="H381" s="10" t="s">
        <v>220</v>
      </c>
      <c r="I381" s="10" t="s">
        <v>402</v>
      </c>
      <c r="J381" s="10" t="s">
        <v>403</v>
      </c>
      <c r="K381" s="10" t="s">
        <v>405</v>
      </c>
      <c r="L381" s="10" t="s">
        <v>14</v>
      </c>
      <c r="M381" s="11">
        <v>2</v>
      </c>
      <c r="N381" s="10" t="s">
        <v>2016</v>
      </c>
      <c r="O381" s="12">
        <v>2000053883627</v>
      </c>
      <c r="P381" s="12">
        <v>8058273310144</v>
      </c>
      <c r="Q381" s="13">
        <v>418</v>
      </c>
      <c r="R381" s="13">
        <f t="shared" si="20"/>
        <v>836</v>
      </c>
      <c r="S381" s="13">
        <v>81.510000000000005</v>
      </c>
      <c r="T381" s="13">
        <f t="shared" si="21"/>
        <v>163.02000000000001</v>
      </c>
      <c r="U381" s="14">
        <f t="shared" si="23"/>
        <v>72.776785714285708</v>
      </c>
      <c r="V381" s="14">
        <f t="shared" si="22"/>
        <v>145.55357142857142</v>
      </c>
    </row>
    <row r="382" spans="1:22" ht="100.05" customHeight="1" x14ac:dyDescent="0.45">
      <c r="A382" s="10"/>
      <c r="B382" s="10" t="s">
        <v>2017</v>
      </c>
      <c r="C382" s="10" t="s">
        <v>8</v>
      </c>
      <c r="D382" s="10" t="s">
        <v>2032</v>
      </c>
      <c r="E382" s="10" t="s">
        <v>404</v>
      </c>
      <c r="F382" s="10" t="s">
        <v>78</v>
      </c>
      <c r="G382" s="10" t="s">
        <v>6</v>
      </c>
      <c r="H382" s="10" t="s">
        <v>220</v>
      </c>
      <c r="I382" s="10" t="s">
        <v>402</v>
      </c>
      <c r="J382" s="10" t="s">
        <v>403</v>
      </c>
      <c r="K382" s="10" t="s">
        <v>406</v>
      </c>
      <c r="L382" s="10" t="s">
        <v>16</v>
      </c>
      <c r="M382" s="11">
        <v>2</v>
      </c>
      <c r="N382" s="10">
        <v>5</v>
      </c>
      <c r="O382" s="12">
        <v>2000053883405</v>
      </c>
      <c r="P382" s="12">
        <v>8058273310021</v>
      </c>
      <c r="Q382" s="13">
        <v>418</v>
      </c>
      <c r="R382" s="13">
        <f t="shared" si="20"/>
        <v>836</v>
      </c>
      <c r="S382" s="13">
        <v>81.510000000000005</v>
      </c>
      <c r="T382" s="13">
        <f t="shared" si="21"/>
        <v>163.02000000000001</v>
      </c>
      <c r="U382" s="14">
        <f t="shared" si="23"/>
        <v>72.776785714285708</v>
      </c>
      <c r="V382" s="14">
        <f t="shared" si="22"/>
        <v>145.55357142857142</v>
      </c>
    </row>
    <row r="383" spans="1:22" ht="47.25" x14ac:dyDescent="0.45">
      <c r="A383" s="10"/>
      <c r="B383" s="10" t="s">
        <v>2017</v>
      </c>
      <c r="C383" s="10" t="s">
        <v>8</v>
      </c>
      <c r="D383" s="10" t="s">
        <v>2032</v>
      </c>
      <c r="E383" s="10" t="s">
        <v>404</v>
      </c>
      <c r="F383" s="10" t="s">
        <v>78</v>
      </c>
      <c r="G383" s="10" t="s">
        <v>6</v>
      </c>
      <c r="H383" s="10" t="s">
        <v>220</v>
      </c>
      <c r="I383" s="10" t="s">
        <v>402</v>
      </c>
      <c r="J383" s="10" t="s">
        <v>403</v>
      </c>
      <c r="K383" s="10" t="s">
        <v>406</v>
      </c>
      <c r="L383" s="10" t="s">
        <v>13</v>
      </c>
      <c r="M383" s="11">
        <v>3</v>
      </c>
      <c r="N383" s="10" t="s">
        <v>2016</v>
      </c>
      <c r="O383" s="12">
        <v>2000053883412</v>
      </c>
      <c r="P383" s="12">
        <v>8058273310038</v>
      </c>
      <c r="Q383" s="13">
        <v>418</v>
      </c>
      <c r="R383" s="13">
        <f t="shared" si="20"/>
        <v>1254</v>
      </c>
      <c r="S383" s="13">
        <v>81.510000000000005</v>
      </c>
      <c r="T383" s="13">
        <f t="shared" si="21"/>
        <v>244.53000000000003</v>
      </c>
      <c r="U383" s="14">
        <f t="shared" si="23"/>
        <v>72.776785714285708</v>
      </c>
      <c r="V383" s="14">
        <f t="shared" si="22"/>
        <v>218.33035714285711</v>
      </c>
    </row>
    <row r="384" spans="1:22" ht="100.05" customHeight="1" x14ac:dyDescent="0.45">
      <c r="A384" s="10"/>
      <c r="B384" s="10" t="s">
        <v>2017</v>
      </c>
      <c r="C384" s="10" t="s">
        <v>8</v>
      </c>
      <c r="D384" s="10" t="s">
        <v>2032</v>
      </c>
      <c r="E384" s="10" t="s">
        <v>404</v>
      </c>
      <c r="F384" s="10" t="s">
        <v>78</v>
      </c>
      <c r="G384" s="10" t="s">
        <v>6</v>
      </c>
      <c r="H384" s="10" t="s">
        <v>220</v>
      </c>
      <c r="I384" s="10" t="s">
        <v>402</v>
      </c>
      <c r="J384" s="10" t="s">
        <v>403</v>
      </c>
      <c r="K384" s="10" t="s">
        <v>407</v>
      </c>
      <c r="L384" s="10" t="s">
        <v>13</v>
      </c>
      <c r="M384" s="11">
        <v>2</v>
      </c>
      <c r="N384" s="10">
        <v>4</v>
      </c>
      <c r="O384" s="12">
        <v>2000053883511</v>
      </c>
      <c r="P384" s="12">
        <v>8058273310106</v>
      </c>
      <c r="Q384" s="13">
        <v>418</v>
      </c>
      <c r="R384" s="13">
        <f t="shared" si="20"/>
        <v>836</v>
      </c>
      <c r="S384" s="13">
        <v>81.510000000000005</v>
      </c>
      <c r="T384" s="13">
        <f t="shared" si="21"/>
        <v>163.02000000000001</v>
      </c>
      <c r="U384" s="14">
        <f t="shared" si="23"/>
        <v>72.776785714285708</v>
      </c>
      <c r="V384" s="14">
        <f t="shared" si="22"/>
        <v>145.55357142857142</v>
      </c>
    </row>
    <row r="385" spans="1:22" ht="47.25" x14ac:dyDescent="0.45">
      <c r="A385" s="10"/>
      <c r="B385" s="10" t="s">
        <v>2017</v>
      </c>
      <c r="C385" s="10" t="s">
        <v>8</v>
      </c>
      <c r="D385" s="10" t="s">
        <v>2032</v>
      </c>
      <c r="E385" s="10" t="s">
        <v>404</v>
      </c>
      <c r="F385" s="10" t="s">
        <v>78</v>
      </c>
      <c r="G385" s="10" t="s">
        <v>6</v>
      </c>
      <c r="H385" s="10" t="s">
        <v>220</v>
      </c>
      <c r="I385" s="10" t="s">
        <v>402</v>
      </c>
      <c r="J385" s="10" t="s">
        <v>403</v>
      </c>
      <c r="K385" s="10" t="s">
        <v>407</v>
      </c>
      <c r="L385" s="10" t="s">
        <v>14</v>
      </c>
      <c r="M385" s="11">
        <v>1</v>
      </c>
      <c r="N385" s="10" t="s">
        <v>2016</v>
      </c>
      <c r="O385" s="12">
        <v>2000053883528</v>
      </c>
      <c r="P385" s="12">
        <v>8058273310113</v>
      </c>
      <c r="Q385" s="13">
        <v>418</v>
      </c>
      <c r="R385" s="13">
        <f t="shared" si="20"/>
        <v>418</v>
      </c>
      <c r="S385" s="13">
        <v>81.510000000000005</v>
      </c>
      <c r="T385" s="13">
        <f t="shared" si="21"/>
        <v>81.510000000000005</v>
      </c>
      <c r="U385" s="14">
        <f t="shared" si="23"/>
        <v>72.776785714285708</v>
      </c>
      <c r="V385" s="14">
        <f t="shared" si="22"/>
        <v>72.776785714285708</v>
      </c>
    </row>
    <row r="386" spans="1:22" ht="47.25" x14ac:dyDescent="0.45">
      <c r="A386" s="10"/>
      <c r="B386" s="10" t="s">
        <v>2017</v>
      </c>
      <c r="C386" s="10" t="s">
        <v>8</v>
      </c>
      <c r="D386" s="10" t="s">
        <v>2032</v>
      </c>
      <c r="E386" s="10" t="s">
        <v>404</v>
      </c>
      <c r="F386" s="10" t="s">
        <v>78</v>
      </c>
      <c r="G386" s="10" t="s">
        <v>6</v>
      </c>
      <c r="H386" s="10" t="s">
        <v>220</v>
      </c>
      <c r="I386" s="10" t="s">
        <v>402</v>
      </c>
      <c r="J386" s="10" t="s">
        <v>403</v>
      </c>
      <c r="K386" s="10" t="s">
        <v>407</v>
      </c>
      <c r="L386" s="10" t="s">
        <v>21</v>
      </c>
      <c r="M386" s="11">
        <v>1</v>
      </c>
      <c r="N386" s="10" t="s">
        <v>2016</v>
      </c>
      <c r="O386" s="12">
        <v>2000053883535</v>
      </c>
      <c r="P386" s="12">
        <v>8058273310120</v>
      </c>
      <c r="Q386" s="13">
        <v>418</v>
      </c>
      <c r="R386" s="13">
        <f t="shared" si="20"/>
        <v>418</v>
      </c>
      <c r="S386" s="13">
        <v>81.510000000000005</v>
      </c>
      <c r="T386" s="13">
        <f t="shared" si="21"/>
        <v>81.510000000000005</v>
      </c>
      <c r="U386" s="14">
        <f t="shared" si="23"/>
        <v>72.776785714285708</v>
      </c>
      <c r="V386" s="14">
        <f t="shared" si="22"/>
        <v>72.776785714285708</v>
      </c>
    </row>
    <row r="387" spans="1:22" ht="100.05" customHeight="1" x14ac:dyDescent="0.45">
      <c r="A387" s="10"/>
      <c r="B387" s="10" t="s">
        <v>2017</v>
      </c>
      <c r="C387" s="10" t="s">
        <v>8</v>
      </c>
      <c r="D387" s="10" t="s">
        <v>2032</v>
      </c>
      <c r="E387" s="10" t="s">
        <v>410</v>
      </c>
      <c r="F387" s="10" t="s">
        <v>78</v>
      </c>
      <c r="G387" s="10" t="s">
        <v>6</v>
      </c>
      <c r="H387" s="10" t="s">
        <v>220</v>
      </c>
      <c r="I387" s="10" t="s">
        <v>408</v>
      </c>
      <c r="J387" s="10" t="s">
        <v>409</v>
      </c>
      <c r="K387" s="10" t="s">
        <v>406</v>
      </c>
      <c r="L387" s="10" t="s">
        <v>16</v>
      </c>
      <c r="M387" s="11">
        <v>4</v>
      </c>
      <c r="N387" s="10">
        <v>11</v>
      </c>
      <c r="O387" s="12">
        <v>2000053883702</v>
      </c>
      <c r="P387" s="12">
        <v>8058273310427</v>
      </c>
      <c r="Q387" s="13">
        <v>528</v>
      </c>
      <c r="R387" s="13">
        <f t="shared" si="20"/>
        <v>2112</v>
      </c>
      <c r="S387" s="13">
        <v>102.96000000000001</v>
      </c>
      <c r="T387" s="13">
        <f t="shared" si="21"/>
        <v>411.84000000000003</v>
      </c>
      <c r="U387" s="14">
        <f t="shared" si="23"/>
        <v>91.928571428571431</v>
      </c>
      <c r="V387" s="14">
        <f t="shared" si="22"/>
        <v>367.71428571428572</v>
      </c>
    </row>
    <row r="388" spans="1:22" ht="47.25" x14ac:dyDescent="0.45">
      <c r="A388" s="10"/>
      <c r="B388" s="10" t="s">
        <v>2017</v>
      </c>
      <c r="C388" s="10" t="s">
        <v>8</v>
      </c>
      <c r="D388" s="10" t="s">
        <v>2032</v>
      </c>
      <c r="E388" s="10" t="s">
        <v>410</v>
      </c>
      <c r="F388" s="10" t="s">
        <v>78</v>
      </c>
      <c r="G388" s="10" t="s">
        <v>6</v>
      </c>
      <c r="H388" s="10" t="s">
        <v>220</v>
      </c>
      <c r="I388" s="10" t="s">
        <v>408</v>
      </c>
      <c r="J388" s="10" t="s">
        <v>409</v>
      </c>
      <c r="K388" s="10" t="s">
        <v>406</v>
      </c>
      <c r="L388" s="10" t="s">
        <v>13</v>
      </c>
      <c r="M388" s="11">
        <v>6</v>
      </c>
      <c r="N388" s="10" t="s">
        <v>2016</v>
      </c>
      <c r="O388" s="12">
        <v>2000053883719</v>
      </c>
      <c r="P388" s="12">
        <v>8058273310434</v>
      </c>
      <c r="Q388" s="13">
        <v>528</v>
      </c>
      <c r="R388" s="13">
        <f t="shared" si="20"/>
        <v>3168</v>
      </c>
      <c r="S388" s="13">
        <v>102.96000000000001</v>
      </c>
      <c r="T388" s="13">
        <f t="shared" si="21"/>
        <v>617.76</v>
      </c>
      <c r="U388" s="14">
        <f t="shared" si="23"/>
        <v>91.928571428571431</v>
      </c>
      <c r="V388" s="14">
        <f t="shared" si="22"/>
        <v>551.57142857142856</v>
      </c>
    </row>
    <row r="389" spans="1:22" ht="47.25" x14ac:dyDescent="0.45">
      <c r="A389" s="10"/>
      <c r="B389" s="10" t="s">
        <v>2017</v>
      </c>
      <c r="C389" s="10" t="s">
        <v>8</v>
      </c>
      <c r="D389" s="10" t="s">
        <v>2032</v>
      </c>
      <c r="E389" s="10" t="s">
        <v>410</v>
      </c>
      <c r="F389" s="10" t="s">
        <v>78</v>
      </c>
      <c r="G389" s="10" t="s">
        <v>6</v>
      </c>
      <c r="H389" s="10" t="s">
        <v>220</v>
      </c>
      <c r="I389" s="10" t="s">
        <v>408</v>
      </c>
      <c r="J389" s="10" t="s">
        <v>409</v>
      </c>
      <c r="K389" s="10" t="s">
        <v>406</v>
      </c>
      <c r="L389" s="10" t="s">
        <v>14</v>
      </c>
      <c r="M389" s="11">
        <v>1</v>
      </c>
      <c r="N389" s="10" t="s">
        <v>2016</v>
      </c>
      <c r="O389" s="12">
        <v>2000053883726</v>
      </c>
      <c r="P389" s="12">
        <v>8058273310441</v>
      </c>
      <c r="Q389" s="13">
        <v>528</v>
      </c>
      <c r="R389" s="13">
        <f t="shared" si="20"/>
        <v>528</v>
      </c>
      <c r="S389" s="13">
        <v>102.96000000000001</v>
      </c>
      <c r="T389" s="13">
        <f t="shared" si="21"/>
        <v>102.96000000000001</v>
      </c>
      <c r="U389" s="14">
        <f t="shared" si="23"/>
        <v>91.928571428571431</v>
      </c>
      <c r="V389" s="14">
        <f t="shared" si="22"/>
        <v>91.928571428571431</v>
      </c>
    </row>
    <row r="390" spans="1:22" ht="100.05" customHeight="1" x14ac:dyDescent="0.45">
      <c r="A390" s="10"/>
      <c r="B390" s="10" t="s">
        <v>2017</v>
      </c>
      <c r="C390" s="10" t="s">
        <v>8</v>
      </c>
      <c r="D390" s="10" t="s">
        <v>2032</v>
      </c>
      <c r="E390" s="10" t="s">
        <v>410</v>
      </c>
      <c r="F390" s="10" t="s">
        <v>78</v>
      </c>
      <c r="G390" s="10" t="s">
        <v>6</v>
      </c>
      <c r="H390" s="10" t="s">
        <v>220</v>
      </c>
      <c r="I390" s="10" t="s">
        <v>408</v>
      </c>
      <c r="J390" s="10" t="s">
        <v>409</v>
      </c>
      <c r="K390" s="10" t="s">
        <v>407</v>
      </c>
      <c r="L390" s="10" t="s">
        <v>16</v>
      </c>
      <c r="M390" s="11">
        <v>3</v>
      </c>
      <c r="N390" s="10">
        <v>11</v>
      </c>
      <c r="O390" s="12">
        <v>2000053883801</v>
      </c>
      <c r="P390" s="12">
        <v>8058273310489</v>
      </c>
      <c r="Q390" s="13">
        <v>528</v>
      </c>
      <c r="R390" s="13">
        <f t="shared" si="20"/>
        <v>1584</v>
      </c>
      <c r="S390" s="13">
        <v>102.96000000000001</v>
      </c>
      <c r="T390" s="13">
        <f t="shared" si="21"/>
        <v>308.88</v>
      </c>
      <c r="U390" s="14">
        <f t="shared" si="23"/>
        <v>91.928571428571431</v>
      </c>
      <c r="V390" s="14">
        <f t="shared" si="22"/>
        <v>275.78571428571428</v>
      </c>
    </row>
    <row r="391" spans="1:22" ht="47.25" x14ac:dyDescent="0.45">
      <c r="A391" s="10"/>
      <c r="B391" s="10" t="s">
        <v>2017</v>
      </c>
      <c r="C391" s="10" t="s">
        <v>8</v>
      </c>
      <c r="D391" s="10" t="s">
        <v>2032</v>
      </c>
      <c r="E391" s="10" t="s">
        <v>410</v>
      </c>
      <c r="F391" s="10" t="s">
        <v>78</v>
      </c>
      <c r="G391" s="10" t="s">
        <v>6</v>
      </c>
      <c r="H391" s="10" t="s">
        <v>220</v>
      </c>
      <c r="I391" s="10" t="s">
        <v>408</v>
      </c>
      <c r="J391" s="10" t="s">
        <v>409</v>
      </c>
      <c r="K391" s="10" t="s">
        <v>407</v>
      </c>
      <c r="L391" s="10" t="s">
        <v>13</v>
      </c>
      <c r="M391" s="11">
        <v>4</v>
      </c>
      <c r="N391" s="10" t="s">
        <v>2016</v>
      </c>
      <c r="O391" s="12">
        <v>2000053883818</v>
      </c>
      <c r="P391" s="12">
        <v>8058273310496</v>
      </c>
      <c r="Q391" s="13">
        <v>528</v>
      </c>
      <c r="R391" s="13">
        <f t="shared" si="20"/>
        <v>2112</v>
      </c>
      <c r="S391" s="13">
        <v>102.96000000000001</v>
      </c>
      <c r="T391" s="13">
        <f t="shared" si="21"/>
        <v>411.84000000000003</v>
      </c>
      <c r="U391" s="14">
        <f t="shared" si="23"/>
        <v>91.928571428571431</v>
      </c>
      <c r="V391" s="14">
        <f t="shared" si="22"/>
        <v>367.71428571428572</v>
      </c>
    </row>
    <row r="392" spans="1:22" ht="47.25" x14ac:dyDescent="0.45">
      <c r="A392" s="10"/>
      <c r="B392" s="10" t="s">
        <v>2017</v>
      </c>
      <c r="C392" s="10" t="s">
        <v>8</v>
      </c>
      <c r="D392" s="10" t="s">
        <v>2032</v>
      </c>
      <c r="E392" s="10" t="s">
        <v>410</v>
      </c>
      <c r="F392" s="10" t="s">
        <v>78</v>
      </c>
      <c r="G392" s="10" t="s">
        <v>6</v>
      </c>
      <c r="H392" s="10" t="s">
        <v>220</v>
      </c>
      <c r="I392" s="10" t="s">
        <v>408</v>
      </c>
      <c r="J392" s="10" t="s">
        <v>409</v>
      </c>
      <c r="K392" s="10" t="s">
        <v>407</v>
      </c>
      <c r="L392" s="10" t="s">
        <v>14</v>
      </c>
      <c r="M392" s="11">
        <v>4</v>
      </c>
      <c r="N392" s="10" t="s">
        <v>2016</v>
      </c>
      <c r="O392" s="12">
        <v>2000053883825</v>
      </c>
      <c r="P392" s="12">
        <v>8058273310502</v>
      </c>
      <c r="Q392" s="13">
        <v>528</v>
      </c>
      <c r="R392" s="13">
        <f t="shared" si="20"/>
        <v>2112</v>
      </c>
      <c r="S392" s="13">
        <v>102.96000000000001</v>
      </c>
      <c r="T392" s="13">
        <f t="shared" si="21"/>
        <v>411.84000000000003</v>
      </c>
      <c r="U392" s="14">
        <f t="shared" si="23"/>
        <v>91.928571428571431</v>
      </c>
      <c r="V392" s="14">
        <f t="shared" si="22"/>
        <v>367.71428571428572</v>
      </c>
    </row>
    <row r="393" spans="1:22" ht="100.05" customHeight="1" x14ac:dyDescent="0.45">
      <c r="A393" s="10"/>
      <c r="B393" s="10" t="s">
        <v>2017</v>
      </c>
      <c r="C393" s="10" t="s">
        <v>8</v>
      </c>
      <c r="D393" s="10" t="s">
        <v>2032</v>
      </c>
      <c r="E393" s="10" t="s">
        <v>410</v>
      </c>
      <c r="F393" s="10" t="s">
        <v>78</v>
      </c>
      <c r="G393" s="10" t="s">
        <v>6</v>
      </c>
      <c r="H393" s="10" t="s">
        <v>220</v>
      </c>
      <c r="I393" s="10" t="s">
        <v>408</v>
      </c>
      <c r="J393" s="10" t="s">
        <v>409</v>
      </c>
      <c r="K393" s="10" t="s">
        <v>405</v>
      </c>
      <c r="L393" s="10" t="s">
        <v>13</v>
      </c>
      <c r="M393" s="11">
        <v>2</v>
      </c>
      <c r="N393" s="10">
        <v>2</v>
      </c>
      <c r="O393" s="12">
        <v>2000053883917</v>
      </c>
      <c r="P393" s="12">
        <v>8058273229286</v>
      </c>
      <c r="Q393" s="13">
        <v>528</v>
      </c>
      <c r="R393" s="13">
        <f t="shared" si="20"/>
        <v>1056</v>
      </c>
      <c r="S393" s="13">
        <v>102.96000000000001</v>
      </c>
      <c r="T393" s="13">
        <f t="shared" si="21"/>
        <v>205.92000000000002</v>
      </c>
      <c r="U393" s="14">
        <f t="shared" si="23"/>
        <v>91.928571428571431</v>
      </c>
      <c r="V393" s="14">
        <f t="shared" si="22"/>
        <v>183.85714285714286</v>
      </c>
    </row>
    <row r="394" spans="1:22" ht="100.05" customHeight="1" x14ac:dyDescent="0.45">
      <c r="A394" s="10"/>
      <c r="B394" s="10" t="s">
        <v>2017</v>
      </c>
      <c r="C394" s="10" t="s">
        <v>8</v>
      </c>
      <c r="D394" s="10" t="s">
        <v>2032</v>
      </c>
      <c r="E394" s="10" t="s">
        <v>413</v>
      </c>
      <c r="F394" s="10" t="s">
        <v>78</v>
      </c>
      <c r="G394" s="10" t="s">
        <v>6</v>
      </c>
      <c r="H394" s="10" t="s">
        <v>220</v>
      </c>
      <c r="I394" s="10" t="s">
        <v>411</v>
      </c>
      <c r="J394" s="10" t="s">
        <v>412</v>
      </c>
      <c r="K394" s="10" t="s">
        <v>198</v>
      </c>
      <c r="L394" s="10">
        <v>40</v>
      </c>
      <c r="M394" s="11">
        <v>1</v>
      </c>
      <c r="N394" s="10">
        <v>9</v>
      </c>
      <c r="O394" s="12">
        <v>8058273316467</v>
      </c>
      <c r="P394" s="12">
        <v>2000053884174</v>
      </c>
      <c r="Q394" s="13">
        <v>341</v>
      </c>
      <c r="R394" s="13">
        <f t="shared" si="20"/>
        <v>341</v>
      </c>
      <c r="S394" s="13">
        <v>66.495000000000005</v>
      </c>
      <c r="T394" s="13">
        <f t="shared" si="21"/>
        <v>66.495000000000005</v>
      </c>
      <c r="U394" s="14">
        <f t="shared" si="23"/>
        <v>59.370535714285715</v>
      </c>
      <c r="V394" s="14">
        <f t="shared" si="22"/>
        <v>59.370535714285715</v>
      </c>
    </row>
    <row r="395" spans="1:22" ht="47.25" x14ac:dyDescent="0.45">
      <c r="A395" s="10"/>
      <c r="B395" s="10" t="s">
        <v>2017</v>
      </c>
      <c r="C395" s="10" t="s">
        <v>8</v>
      </c>
      <c r="D395" s="10" t="s">
        <v>2032</v>
      </c>
      <c r="E395" s="10" t="s">
        <v>413</v>
      </c>
      <c r="F395" s="10" t="s">
        <v>78</v>
      </c>
      <c r="G395" s="10" t="s">
        <v>6</v>
      </c>
      <c r="H395" s="10" t="s">
        <v>220</v>
      </c>
      <c r="I395" s="10" t="s">
        <v>411</v>
      </c>
      <c r="J395" s="10" t="s">
        <v>412</v>
      </c>
      <c r="K395" s="10" t="s">
        <v>198</v>
      </c>
      <c r="L395" s="10">
        <v>42</v>
      </c>
      <c r="M395" s="11">
        <v>6</v>
      </c>
      <c r="N395" s="10" t="s">
        <v>2016</v>
      </c>
      <c r="O395" s="12">
        <v>8058273316474</v>
      </c>
      <c r="P395" s="12">
        <v>2000053884181</v>
      </c>
      <c r="Q395" s="13">
        <v>341</v>
      </c>
      <c r="R395" s="13">
        <f t="shared" si="20"/>
        <v>2046</v>
      </c>
      <c r="S395" s="13">
        <v>66.495000000000005</v>
      </c>
      <c r="T395" s="13">
        <f t="shared" si="21"/>
        <v>398.97</v>
      </c>
      <c r="U395" s="14">
        <f t="shared" si="23"/>
        <v>59.370535714285715</v>
      </c>
      <c r="V395" s="14">
        <f t="shared" si="22"/>
        <v>356.22321428571428</v>
      </c>
    </row>
    <row r="396" spans="1:22" ht="47.25" x14ac:dyDescent="0.45">
      <c r="A396" s="10"/>
      <c r="B396" s="10" t="s">
        <v>2017</v>
      </c>
      <c r="C396" s="10" t="s">
        <v>8</v>
      </c>
      <c r="D396" s="10" t="s">
        <v>2032</v>
      </c>
      <c r="E396" s="10" t="s">
        <v>413</v>
      </c>
      <c r="F396" s="10" t="s">
        <v>78</v>
      </c>
      <c r="G396" s="10" t="s">
        <v>6</v>
      </c>
      <c r="H396" s="10" t="s">
        <v>220</v>
      </c>
      <c r="I396" s="10" t="s">
        <v>411</v>
      </c>
      <c r="J396" s="10" t="s">
        <v>412</v>
      </c>
      <c r="K396" s="10" t="s">
        <v>198</v>
      </c>
      <c r="L396" s="10">
        <v>44</v>
      </c>
      <c r="M396" s="11">
        <v>1</v>
      </c>
      <c r="N396" s="10" t="s">
        <v>2016</v>
      </c>
      <c r="O396" s="12">
        <v>8058273316481</v>
      </c>
      <c r="P396" s="12">
        <v>2000053884198</v>
      </c>
      <c r="Q396" s="13">
        <v>341</v>
      </c>
      <c r="R396" s="13">
        <f t="shared" si="20"/>
        <v>341</v>
      </c>
      <c r="S396" s="13">
        <v>66.495000000000005</v>
      </c>
      <c r="T396" s="13">
        <f t="shared" si="21"/>
        <v>66.495000000000005</v>
      </c>
      <c r="U396" s="14">
        <f t="shared" si="23"/>
        <v>59.370535714285715</v>
      </c>
      <c r="V396" s="14">
        <f t="shared" si="22"/>
        <v>59.370535714285715</v>
      </c>
    </row>
    <row r="397" spans="1:22" ht="47.25" x14ac:dyDescent="0.45">
      <c r="A397" s="10"/>
      <c r="B397" s="10" t="s">
        <v>2017</v>
      </c>
      <c r="C397" s="10" t="s">
        <v>8</v>
      </c>
      <c r="D397" s="10" t="s">
        <v>2032</v>
      </c>
      <c r="E397" s="10" t="s">
        <v>413</v>
      </c>
      <c r="F397" s="10" t="s">
        <v>78</v>
      </c>
      <c r="G397" s="10" t="s">
        <v>6</v>
      </c>
      <c r="H397" s="10" t="s">
        <v>220</v>
      </c>
      <c r="I397" s="10" t="s">
        <v>411</v>
      </c>
      <c r="J397" s="10" t="s">
        <v>412</v>
      </c>
      <c r="K397" s="10" t="s">
        <v>198</v>
      </c>
      <c r="L397" s="10">
        <v>46</v>
      </c>
      <c r="M397" s="11">
        <v>1</v>
      </c>
      <c r="N397" s="10" t="s">
        <v>2016</v>
      </c>
      <c r="O397" s="12">
        <v>2000053884204</v>
      </c>
      <c r="P397" s="12">
        <v>8058273316498</v>
      </c>
      <c r="Q397" s="13">
        <v>341</v>
      </c>
      <c r="R397" s="13">
        <f t="shared" si="20"/>
        <v>341</v>
      </c>
      <c r="S397" s="13">
        <v>66.495000000000005</v>
      </c>
      <c r="T397" s="13">
        <f t="shared" si="21"/>
        <v>66.495000000000005</v>
      </c>
      <c r="U397" s="14">
        <f t="shared" si="23"/>
        <v>59.370535714285715</v>
      </c>
      <c r="V397" s="14">
        <f t="shared" si="22"/>
        <v>59.370535714285715</v>
      </c>
    </row>
    <row r="398" spans="1:22" ht="100.05" customHeight="1" x14ac:dyDescent="0.45">
      <c r="A398" s="10"/>
      <c r="B398" s="10" t="s">
        <v>2017</v>
      </c>
      <c r="C398" s="10" t="s">
        <v>8</v>
      </c>
      <c r="D398" s="10" t="s">
        <v>2032</v>
      </c>
      <c r="E398" s="10" t="s">
        <v>413</v>
      </c>
      <c r="F398" s="10" t="s">
        <v>78</v>
      </c>
      <c r="G398" s="10" t="s">
        <v>6</v>
      </c>
      <c r="H398" s="10" t="s">
        <v>220</v>
      </c>
      <c r="I398" s="10" t="s">
        <v>411</v>
      </c>
      <c r="J398" s="10" t="s">
        <v>412</v>
      </c>
      <c r="K398" s="10" t="s">
        <v>93</v>
      </c>
      <c r="L398" s="10">
        <v>40</v>
      </c>
      <c r="M398" s="11">
        <v>1</v>
      </c>
      <c r="N398" s="10">
        <v>4</v>
      </c>
      <c r="O398" s="12">
        <v>2000053884013</v>
      </c>
      <c r="P398" s="12">
        <v>8058273316603</v>
      </c>
      <c r="Q398" s="13">
        <v>341</v>
      </c>
      <c r="R398" s="13">
        <f t="shared" si="20"/>
        <v>341</v>
      </c>
      <c r="S398" s="13">
        <v>66.495000000000005</v>
      </c>
      <c r="T398" s="13">
        <f t="shared" si="21"/>
        <v>66.495000000000005</v>
      </c>
      <c r="U398" s="14">
        <f t="shared" si="23"/>
        <v>59.370535714285715</v>
      </c>
      <c r="V398" s="14">
        <f t="shared" si="22"/>
        <v>59.370535714285715</v>
      </c>
    </row>
    <row r="399" spans="1:22" ht="47.25" x14ac:dyDescent="0.45">
      <c r="A399" s="10"/>
      <c r="B399" s="10" t="s">
        <v>2017</v>
      </c>
      <c r="C399" s="10" t="s">
        <v>8</v>
      </c>
      <c r="D399" s="10" t="s">
        <v>2032</v>
      </c>
      <c r="E399" s="10" t="s">
        <v>413</v>
      </c>
      <c r="F399" s="10" t="s">
        <v>78</v>
      </c>
      <c r="G399" s="10" t="s">
        <v>6</v>
      </c>
      <c r="H399" s="10" t="s">
        <v>220</v>
      </c>
      <c r="I399" s="10" t="s">
        <v>411</v>
      </c>
      <c r="J399" s="10" t="s">
        <v>412</v>
      </c>
      <c r="K399" s="10" t="s">
        <v>93</v>
      </c>
      <c r="L399" s="10">
        <v>42</v>
      </c>
      <c r="M399" s="11">
        <v>1</v>
      </c>
      <c r="N399" s="10" t="s">
        <v>2016</v>
      </c>
      <c r="O399" s="12">
        <v>2000053884020</v>
      </c>
      <c r="P399" s="12">
        <v>8058273316504</v>
      </c>
      <c r="Q399" s="13">
        <v>341</v>
      </c>
      <c r="R399" s="13">
        <f t="shared" ref="R399:R462" si="24">SUM(Q399*M399)</f>
        <v>341</v>
      </c>
      <c r="S399" s="13">
        <v>66.495000000000005</v>
      </c>
      <c r="T399" s="13">
        <f t="shared" ref="T399:T462" si="25">SUM(S399*M399)</f>
        <v>66.495000000000005</v>
      </c>
      <c r="U399" s="14">
        <f t="shared" si="23"/>
        <v>59.370535714285715</v>
      </c>
      <c r="V399" s="14">
        <f t="shared" ref="V399:V462" si="26">SUM(U399*M399)</f>
        <v>59.370535714285715</v>
      </c>
    </row>
    <row r="400" spans="1:22" ht="47.25" x14ac:dyDescent="0.45">
      <c r="A400" s="10"/>
      <c r="B400" s="10" t="s">
        <v>2017</v>
      </c>
      <c r="C400" s="10" t="s">
        <v>8</v>
      </c>
      <c r="D400" s="10" t="s">
        <v>2032</v>
      </c>
      <c r="E400" s="10" t="s">
        <v>413</v>
      </c>
      <c r="F400" s="10" t="s">
        <v>78</v>
      </c>
      <c r="G400" s="10" t="s">
        <v>6</v>
      </c>
      <c r="H400" s="10" t="s">
        <v>220</v>
      </c>
      <c r="I400" s="10" t="s">
        <v>411</v>
      </c>
      <c r="J400" s="10" t="s">
        <v>412</v>
      </c>
      <c r="K400" s="10" t="s">
        <v>93</v>
      </c>
      <c r="L400" s="10">
        <v>44</v>
      </c>
      <c r="M400" s="11">
        <v>2</v>
      </c>
      <c r="N400" s="10" t="s">
        <v>2016</v>
      </c>
      <c r="O400" s="12">
        <v>2000053884037</v>
      </c>
      <c r="P400" s="12">
        <v>8058273316511</v>
      </c>
      <c r="Q400" s="13">
        <v>341</v>
      </c>
      <c r="R400" s="13">
        <f t="shared" si="24"/>
        <v>682</v>
      </c>
      <c r="S400" s="13">
        <v>66.495000000000005</v>
      </c>
      <c r="T400" s="13">
        <f t="shared" si="25"/>
        <v>132.99</v>
      </c>
      <c r="U400" s="14">
        <f t="shared" ref="U400:U463" si="27">SUM(S400/1.12)</f>
        <v>59.370535714285715</v>
      </c>
      <c r="V400" s="14">
        <f t="shared" si="26"/>
        <v>118.74107142857143</v>
      </c>
    </row>
    <row r="401" spans="1:22" ht="100.05" customHeight="1" x14ac:dyDescent="0.45">
      <c r="A401" s="10"/>
      <c r="B401" s="10" t="s">
        <v>2017</v>
      </c>
      <c r="C401" s="10" t="s">
        <v>8</v>
      </c>
      <c r="D401" s="10" t="s">
        <v>2032</v>
      </c>
      <c r="E401" s="10" t="s">
        <v>416</v>
      </c>
      <c r="F401" s="10" t="s">
        <v>78</v>
      </c>
      <c r="G401" s="10" t="s">
        <v>6</v>
      </c>
      <c r="H401" s="10" t="s">
        <v>220</v>
      </c>
      <c r="I401" s="10" t="s">
        <v>414</v>
      </c>
      <c r="J401" s="10" t="s">
        <v>415</v>
      </c>
      <c r="K401" s="10" t="s">
        <v>364</v>
      </c>
      <c r="L401" s="10">
        <v>40</v>
      </c>
      <c r="M401" s="11">
        <v>2</v>
      </c>
      <c r="N401" s="10">
        <v>9</v>
      </c>
      <c r="O401" s="12">
        <v>2000053884334</v>
      </c>
      <c r="P401" s="12">
        <v>8058273457122</v>
      </c>
      <c r="Q401" s="13">
        <v>479</v>
      </c>
      <c r="R401" s="13">
        <f t="shared" si="24"/>
        <v>958</v>
      </c>
      <c r="S401" s="13">
        <v>93.405000000000001</v>
      </c>
      <c r="T401" s="13">
        <f t="shared" si="25"/>
        <v>186.81</v>
      </c>
      <c r="U401" s="14">
        <f t="shared" si="27"/>
        <v>83.397321428571416</v>
      </c>
      <c r="V401" s="14">
        <f t="shared" si="26"/>
        <v>166.79464285714283</v>
      </c>
    </row>
    <row r="402" spans="1:22" ht="31.5" x14ac:dyDescent="0.45">
      <c r="A402" s="10"/>
      <c r="B402" s="10" t="s">
        <v>2017</v>
      </c>
      <c r="C402" s="10" t="s">
        <v>8</v>
      </c>
      <c r="D402" s="10" t="s">
        <v>2032</v>
      </c>
      <c r="E402" s="10" t="s">
        <v>416</v>
      </c>
      <c r="F402" s="10" t="s">
        <v>78</v>
      </c>
      <c r="G402" s="10" t="s">
        <v>6</v>
      </c>
      <c r="H402" s="10" t="s">
        <v>220</v>
      </c>
      <c r="I402" s="10" t="s">
        <v>414</v>
      </c>
      <c r="J402" s="10" t="s">
        <v>415</v>
      </c>
      <c r="K402" s="10" t="s">
        <v>364</v>
      </c>
      <c r="L402" s="10">
        <v>42</v>
      </c>
      <c r="M402" s="11">
        <v>1</v>
      </c>
      <c r="N402" s="10" t="s">
        <v>2016</v>
      </c>
      <c r="O402" s="12">
        <v>2000053884341</v>
      </c>
      <c r="P402" s="12">
        <v>8058273457139</v>
      </c>
      <c r="Q402" s="13">
        <v>479</v>
      </c>
      <c r="R402" s="13">
        <f t="shared" si="24"/>
        <v>479</v>
      </c>
      <c r="S402" s="13">
        <v>93.405000000000001</v>
      </c>
      <c r="T402" s="13">
        <f t="shared" si="25"/>
        <v>93.405000000000001</v>
      </c>
      <c r="U402" s="14">
        <f t="shared" si="27"/>
        <v>83.397321428571416</v>
      </c>
      <c r="V402" s="14">
        <f t="shared" si="26"/>
        <v>83.397321428571416</v>
      </c>
    </row>
    <row r="403" spans="1:22" ht="31.5" x14ac:dyDescent="0.45">
      <c r="A403" s="10"/>
      <c r="B403" s="10" t="s">
        <v>2017</v>
      </c>
      <c r="C403" s="10" t="s">
        <v>8</v>
      </c>
      <c r="D403" s="10" t="s">
        <v>2032</v>
      </c>
      <c r="E403" s="10" t="s">
        <v>416</v>
      </c>
      <c r="F403" s="10" t="s">
        <v>78</v>
      </c>
      <c r="G403" s="10" t="s">
        <v>6</v>
      </c>
      <c r="H403" s="10" t="s">
        <v>220</v>
      </c>
      <c r="I403" s="10" t="s">
        <v>414</v>
      </c>
      <c r="J403" s="10" t="s">
        <v>415</v>
      </c>
      <c r="K403" s="10" t="s">
        <v>364</v>
      </c>
      <c r="L403" s="10">
        <v>44</v>
      </c>
      <c r="M403" s="11">
        <v>3</v>
      </c>
      <c r="N403" s="10" t="s">
        <v>2016</v>
      </c>
      <c r="O403" s="12">
        <v>2000053884358</v>
      </c>
      <c r="P403" s="12">
        <v>8058273457146</v>
      </c>
      <c r="Q403" s="13">
        <v>479</v>
      </c>
      <c r="R403" s="13">
        <f t="shared" si="24"/>
        <v>1437</v>
      </c>
      <c r="S403" s="13">
        <v>93.405000000000001</v>
      </c>
      <c r="T403" s="13">
        <f t="shared" si="25"/>
        <v>280.21500000000003</v>
      </c>
      <c r="U403" s="14">
        <f t="shared" si="27"/>
        <v>83.397321428571416</v>
      </c>
      <c r="V403" s="14">
        <f t="shared" si="26"/>
        <v>250.19196428571425</v>
      </c>
    </row>
    <row r="404" spans="1:22" ht="31.5" x14ac:dyDescent="0.45">
      <c r="A404" s="10"/>
      <c r="B404" s="10" t="s">
        <v>2017</v>
      </c>
      <c r="C404" s="10" t="s">
        <v>8</v>
      </c>
      <c r="D404" s="10" t="s">
        <v>2032</v>
      </c>
      <c r="E404" s="10" t="s">
        <v>416</v>
      </c>
      <c r="F404" s="10" t="s">
        <v>78</v>
      </c>
      <c r="G404" s="10" t="s">
        <v>6</v>
      </c>
      <c r="H404" s="10" t="s">
        <v>220</v>
      </c>
      <c r="I404" s="10" t="s">
        <v>414</v>
      </c>
      <c r="J404" s="10" t="s">
        <v>415</v>
      </c>
      <c r="K404" s="10" t="s">
        <v>364</v>
      </c>
      <c r="L404" s="10">
        <v>46</v>
      </c>
      <c r="M404" s="11">
        <v>2</v>
      </c>
      <c r="N404" s="10" t="s">
        <v>2016</v>
      </c>
      <c r="O404" s="12">
        <v>2000053884365</v>
      </c>
      <c r="P404" s="12">
        <v>8058273457153</v>
      </c>
      <c r="Q404" s="13">
        <v>479</v>
      </c>
      <c r="R404" s="13">
        <f t="shared" si="24"/>
        <v>958</v>
      </c>
      <c r="S404" s="13">
        <v>93.405000000000001</v>
      </c>
      <c r="T404" s="13">
        <f t="shared" si="25"/>
        <v>186.81</v>
      </c>
      <c r="U404" s="14">
        <f t="shared" si="27"/>
        <v>83.397321428571416</v>
      </c>
      <c r="V404" s="14">
        <f t="shared" si="26"/>
        <v>166.79464285714283</v>
      </c>
    </row>
    <row r="405" spans="1:22" ht="31.5" x14ac:dyDescent="0.45">
      <c r="A405" s="10"/>
      <c r="B405" s="10" t="s">
        <v>2017</v>
      </c>
      <c r="C405" s="10" t="s">
        <v>8</v>
      </c>
      <c r="D405" s="10" t="s">
        <v>2032</v>
      </c>
      <c r="E405" s="10" t="s">
        <v>416</v>
      </c>
      <c r="F405" s="10" t="s">
        <v>78</v>
      </c>
      <c r="G405" s="10" t="s">
        <v>6</v>
      </c>
      <c r="H405" s="10" t="s">
        <v>220</v>
      </c>
      <c r="I405" s="10" t="s">
        <v>414</v>
      </c>
      <c r="J405" s="10" t="s">
        <v>415</v>
      </c>
      <c r="K405" s="10" t="s">
        <v>364</v>
      </c>
      <c r="L405" s="10">
        <v>48</v>
      </c>
      <c r="M405" s="11">
        <v>1</v>
      </c>
      <c r="N405" s="10" t="s">
        <v>2016</v>
      </c>
      <c r="O405" s="12">
        <v>2000053884372</v>
      </c>
      <c r="P405" s="12">
        <v>8058273457160</v>
      </c>
      <c r="Q405" s="13">
        <v>479</v>
      </c>
      <c r="R405" s="13">
        <f t="shared" si="24"/>
        <v>479</v>
      </c>
      <c r="S405" s="13">
        <v>93.405000000000001</v>
      </c>
      <c r="T405" s="13">
        <f t="shared" si="25"/>
        <v>93.405000000000001</v>
      </c>
      <c r="U405" s="14">
        <f t="shared" si="27"/>
        <v>83.397321428571416</v>
      </c>
      <c r="V405" s="14">
        <f t="shared" si="26"/>
        <v>83.397321428571416</v>
      </c>
    </row>
    <row r="406" spans="1:22" ht="100.05" customHeight="1" x14ac:dyDescent="0.45">
      <c r="A406" s="10"/>
      <c r="B406" s="10" t="s">
        <v>2017</v>
      </c>
      <c r="C406" s="10" t="s">
        <v>8</v>
      </c>
      <c r="D406" s="10" t="s">
        <v>2032</v>
      </c>
      <c r="E406" s="10" t="s">
        <v>419</v>
      </c>
      <c r="F406" s="10" t="s">
        <v>78</v>
      </c>
      <c r="G406" s="10" t="s">
        <v>6</v>
      </c>
      <c r="H406" s="10" t="s">
        <v>220</v>
      </c>
      <c r="I406" s="10" t="s">
        <v>417</v>
      </c>
      <c r="J406" s="10" t="s">
        <v>418</v>
      </c>
      <c r="K406" s="10" t="s">
        <v>420</v>
      </c>
      <c r="L406" s="10" t="s">
        <v>13</v>
      </c>
      <c r="M406" s="11">
        <v>2</v>
      </c>
      <c r="N406" s="10">
        <v>3</v>
      </c>
      <c r="O406" s="12">
        <v>2000053884495</v>
      </c>
      <c r="P406" s="12">
        <v>8056365374135</v>
      </c>
      <c r="Q406" s="13">
        <v>418</v>
      </c>
      <c r="R406" s="13">
        <f t="shared" si="24"/>
        <v>836</v>
      </c>
      <c r="S406" s="13">
        <v>81.510000000000005</v>
      </c>
      <c r="T406" s="13">
        <f t="shared" si="25"/>
        <v>163.02000000000001</v>
      </c>
      <c r="U406" s="14">
        <f t="shared" si="27"/>
        <v>72.776785714285708</v>
      </c>
      <c r="V406" s="14">
        <f t="shared" si="26"/>
        <v>145.55357142857142</v>
      </c>
    </row>
    <row r="407" spans="1:22" ht="47.25" x14ac:dyDescent="0.45">
      <c r="A407" s="10"/>
      <c r="B407" s="10" t="s">
        <v>2017</v>
      </c>
      <c r="C407" s="10" t="s">
        <v>8</v>
      </c>
      <c r="D407" s="10" t="s">
        <v>2032</v>
      </c>
      <c r="E407" s="10" t="s">
        <v>419</v>
      </c>
      <c r="F407" s="10" t="s">
        <v>78</v>
      </c>
      <c r="G407" s="10" t="s">
        <v>6</v>
      </c>
      <c r="H407" s="10" t="s">
        <v>220</v>
      </c>
      <c r="I407" s="10" t="s">
        <v>417</v>
      </c>
      <c r="J407" s="10" t="s">
        <v>418</v>
      </c>
      <c r="K407" s="10" t="s">
        <v>420</v>
      </c>
      <c r="L407" s="10" t="s">
        <v>14</v>
      </c>
      <c r="M407" s="11">
        <v>1</v>
      </c>
      <c r="N407" s="10" t="s">
        <v>2016</v>
      </c>
      <c r="O407" s="12">
        <v>2000053884501</v>
      </c>
      <c r="P407" s="12">
        <v>8056365374142</v>
      </c>
      <c r="Q407" s="13">
        <v>418</v>
      </c>
      <c r="R407" s="13">
        <f t="shared" si="24"/>
        <v>418</v>
      </c>
      <c r="S407" s="13">
        <v>81.510000000000005</v>
      </c>
      <c r="T407" s="13">
        <f t="shared" si="25"/>
        <v>81.510000000000005</v>
      </c>
      <c r="U407" s="14">
        <f t="shared" si="27"/>
        <v>72.776785714285708</v>
      </c>
      <c r="V407" s="14">
        <f t="shared" si="26"/>
        <v>72.776785714285708</v>
      </c>
    </row>
    <row r="408" spans="1:22" ht="100.05" customHeight="1" x14ac:dyDescent="0.45">
      <c r="A408" s="10"/>
      <c r="B408" s="10" t="s">
        <v>2017</v>
      </c>
      <c r="C408" s="10" t="s">
        <v>8</v>
      </c>
      <c r="D408" s="10" t="s">
        <v>2032</v>
      </c>
      <c r="E408" s="10" t="s">
        <v>262</v>
      </c>
      <c r="F408" s="10" t="s">
        <v>83</v>
      </c>
      <c r="G408" s="10" t="s">
        <v>6</v>
      </c>
      <c r="H408" s="10" t="s">
        <v>220</v>
      </c>
      <c r="I408" s="10" t="s">
        <v>421</v>
      </c>
      <c r="J408" s="10" t="s">
        <v>422</v>
      </c>
      <c r="K408" s="10" t="s">
        <v>423</v>
      </c>
      <c r="L408" s="10">
        <v>40</v>
      </c>
      <c r="M408" s="11">
        <v>2</v>
      </c>
      <c r="N408" s="10">
        <v>4</v>
      </c>
      <c r="O408" s="12">
        <v>2000053884754</v>
      </c>
      <c r="P408" s="12">
        <v>8058273504697</v>
      </c>
      <c r="Q408" s="13">
        <v>708</v>
      </c>
      <c r="R408" s="13">
        <f t="shared" si="24"/>
        <v>1416</v>
      </c>
      <c r="S408" s="13">
        <v>138.06</v>
      </c>
      <c r="T408" s="13">
        <f t="shared" si="25"/>
        <v>276.12</v>
      </c>
      <c r="U408" s="14">
        <f t="shared" si="27"/>
        <v>123.26785714285714</v>
      </c>
      <c r="V408" s="14">
        <f t="shared" si="26"/>
        <v>246.53571428571428</v>
      </c>
    </row>
    <row r="409" spans="1:22" ht="31.5" x14ac:dyDescent="0.45">
      <c r="A409" s="10"/>
      <c r="B409" s="10" t="s">
        <v>2017</v>
      </c>
      <c r="C409" s="10" t="s">
        <v>8</v>
      </c>
      <c r="D409" s="10" t="s">
        <v>2032</v>
      </c>
      <c r="E409" s="10" t="s">
        <v>262</v>
      </c>
      <c r="F409" s="10" t="s">
        <v>83</v>
      </c>
      <c r="G409" s="10" t="s">
        <v>6</v>
      </c>
      <c r="H409" s="10" t="s">
        <v>220</v>
      </c>
      <c r="I409" s="10" t="s">
        <v>421</v>
      </c>
      <c r="J409" s="10" t="s">
        <v>422</v>
      </c>
      <c r="K409" s="10" t="s">
        <v>423</v>
      </c>
      <c r="L409" s="10">
        <v>42</v>
      </c>
      <c r="M409" s="11">
        <v>1</v>
      </c>
      <c r="N409" s="10" t="s">
        <v>2016</v>
      </c>
      <c r="O409" s="12">
        <v>2000053884761</v>
      </c>
      <c r="P409" s="12">
        <v>8058273504703</v>
      </c>
      <c r="Q409" s="13">
        <v>708</v>
      </c>
      <c r="R409" s="13">
        <f t="shared" si="24"/>
        <v>708</v>
      </c>
      <c r="S409" s="13">
        <v>138.06</v>
      </c>
      <c r="T409" s="13">
        <f t="shared" si="25"/>
        <v>138.06</v>
      </c>
      <c r="U409" s="14">
        <f t="shared" si="27"/>
        <v>123.26785714285714</v>
      </c>
      <c r="V409" s="14">
        <f t="shared" si="26"/>
        <v>123.26785714285714</v>
      </c>
    </row>
    <row r="410" spans="1:22" ht="31.5" x14ac:dyDescent="0.45">
      <c r="A410" s="10"/>
      <c r="B410" s="10" t="s">
        <v>2017</v>
      </c>
      <c r="C410" s="10" t="s">
        <v>8</v>
      </c>
      <c r="D410" s="10" t="s">
        <v>2032</v>
      </c>
      <c r="E410" s="10" t="s">
        <v>262</v>
      </c>
      <c r="F410" s="10" t="s">
        <v>83</v>
      </c>
      <c r="G410" s="10" t="s">
        <v>6</v>
      </c>
      <c r="H410" s="10" t="s">
        <v>220</v>
      </c>
      <c r="I410" s="10" t="s">
        <v>421</v>
      </c>
      <c r="J410" s="10" t="s">
        <v>422</v>
      </c>
      <c r="K410" s="10" t="s">
        <v>423</v>
      </c>
      <c r="L410" s="10">
        <v>44</v>
      </c>
      <c r="M410" s="11">
        <v>1</v>
      </c>
      <c r="N410" s="10" t="s">
        <v>2016</v>
      </c>
      <c r="O410" s="12">
        <v>2000053884778</v>
      </c>
      <c r="P410" s="12">
        <v>8058273504710</v>
      </c>
      <c r="Q410" s="13">
        <v>708</v>
      </c>
      <c r="R410" s="13">
        <f t="shared" si="24"/>
        <v>708</v>
      </c>
      <c r="S410" s="13">
        <v>138.06</v>
      </c>
      <c r="T410" s="13">
        <f t="shared" si="25"/>
        <v>138.06</v>
      </c>
      <c r="U410" s="14">
        <f t="shared" si="27"/>
        <v>123.26785714285714</v>
      </c>
      <c r="V410" s="14">
        <f t="shared" si="26"/>
        <v>123.26785714285714</v>
      </c>
    </row>
    <row r="411" spans="1:22" ht="100.05" customHeight="1" x14ac:dyDescent="0.45">
      <c r="A411" s="10"/>
      <c r="B411" s="10" t="s">
        <v>2017</v>
      </c>
      <c r="C411" s="10" t="s">
        <v>8</v>
      </c>
      <c r="D411" s="10" t="s">
        <v>2032</v>
      </c>
      <c r="E411" s="10" t="s">
        <v>262</v>
      </c>
      <c r="F411" s="10" t="s">
        <v>83</v>
      </c>
      <c r="G411" s="10" t="s">
        <v>6</v>
      </c>
      <c r="H411" s="10" t="s">
        <v>220</v>
      </c>
      <c r="I411" s="10" t="s">
        <v>421</v>
      </c>
      <c r="J411" s="10" t="s">
        <v>422</v>
      </c>
      <c r="K411" s="10" t="s">
        <v>104</v>
      </c>
      <c r="L411" s="10">
        <v>42</v>
      </c>
      <c r="M411" s="11">
        <v>1</v>
      </c>
      <c r="N411" s="10">
        <v>2</v>
      </c>
      <c r="O411" s="12">
        <v>2000053884600</v>
      </c>
      <c r="P411" s="12">
        <v>8058273504505</v>
      </c>
      <c r="Q411" s="13">
        <v>708</v>
      </c>
      <c r="R411" s="13">
        <f t="shared" si="24"/>
        <v>708</v>
      </c>
      <c r="S411" s="13">
        <v>138.06</v>
      </c>
      <c r="T411" s="13">
        <f t="shared" si="25"/>
        <v>138.06</v>
      </c>
      <c r="U411" s="14">
        <f t="shared" si="27"/>
        <v>123.26785714285714</v>
      </c>
      <c r="V411" s="14">
        <f t="shared" si="26"/>
        <v>123.26785714285714</v>
      </c>
    </row>
    <row r="412" spans="1:22" ht="31.5" x14ac:dyDescent="0.45">
      <c r="A412" s="10"/>
      <c r="B412" s="10" t="s">
        <v>2017</v>
      </c>
      <c r="C412" s="10" t="s">
        <v>8</v>
      </c>
      <c r="D412" s="10" t="s">
        <v>2032</v>
      </c>
      <c r="E412" s="10" t="s">
        <v>262</v>
      </c>
      <c r="F412" s="10" t="s">
        <v>83</v>
      </c>
      <c r="G412" s="10" t="s">
        <v>6</v>
      </c>
      <c r="H412" s="10" t="s">
        <v>220</v>
      </c>
      <c r="I412" s="10" t="s">
        <v>421</v>
      </c>
      <c r="J412" s="10" t="s">
        <v>422</v>
      </c>
      <c r="K412" s="10" t="s">
        <v>104</v>
      </c>
      <c r="L412" s="10">
        <v>46</v>
      </c>
      <c r="M412" s="11">
        <v>1</v>
      </c>
      <c r="N412" s="10" t="s">
        <v>2016</v>
      </c>
      <c r="O412" s="12">
        <v>2000053884624</v>
      </c>
      <c r="P412" s="12">
        <v>8058273504529</v>
      </c>
      <c r="Q412" s="13">
        <v>708</v>
      </c>
      <c r="R412" s="13">
        <f t="shared" si="24"/>
        <v>708</v>
      </c>
      <c r="S412" s="13">
        <v>138.06</v>
      </c>
      <c r="T412" s="13">
        <f t="shared" si="25"/>
        <v>138.06</v>
      </c>
      <c r="U412" s="14">
        <f t="shared" si="27"/>
        <v>123.26785714285714</v>
      </c>
      <c r="V412" s="14">
        <f t="shared" si="26"/>
        <v>123.26785714285714</v>
      </c>
    </row>
    <row r="413" spans="1:22" ht="100.05" customHeight="1" x14ac:dyDescent="0.45">
      <c r="A413" s="10"/>
      <c r="B413" s="10" t="s">
        <v>2017</v>
      </c>
      <c r="C413" s="10" t="s">
        <v>8</v>
      </c>
      <c r="D413" s="10" t="s">
        <v>2032</v>
      </c>
      <c r="E413" s="10" t="s">
        <v>426</v>
      </c>
      <c r="F413" s="10" t="s">
        <v>52</v>
      </c>
      <c r="G413" s="10" t="s">
        <v>6</v>
      </c>
      <c r="H413" s="10" t="s">
        <v>220</v>
      </c>
      <c r="I413" s="10" t="s">
        <v>424</v>
      </c>
      <c r="J413" s="10" t="s">
        <v>425</v>
      </c>
      <c r="K413" s="10" t="s">
        <v>427</v>
      </c>
      <c r="L413" s="10" t="s">
        <v>13</v>
      </c>
      <c r="M413" s="11">
        <v>4</v>
      </c>
      <c r="N413" s="10">
        <v>8</v>
      </c>
      <c r="O413" s="12">
        <v>2000053885010</v>
      </c>
      <c r="P413" s="12">
        <v>8056365999440</v>
      </c>
      <c r="Q413" s="13">
        <v>682</v>
      </c>
      <c r="R413" s="13">
        <f t="shared" si="24"/>
        <v>2728</v>
      </c>
      <c r="S413" s="13">
        <v>132.99</v>
      </c>
      <c r="T413" s="13">
        <f t="shared" si="25"/>
        <v>531.96</v>
      </c>
      <c r="U413" s="14">
        <f t="shared" si="27"/>
        <v>118.74107142857143</v>
      </c>
      <c r="V413" s="14">
        <f t="shared" si="26"/>
        <v>474.96428571428572</v>
      </c>
    </row>
    <row r="414" spans="1:22" ht="31.5" x14ac:dyDescent="0.45">
      <c r="A414" s="10"/>
      <c r="B414" s="10" t="s">
        <v>2017</v>
      </c>
      <c r="C414" s="10" t="s">
        <v>8</v>
      </c>
      <c r="D414" s="10" t="s">
        <v>2032</v>
      </c>
      <c r="E414" s="10" t="s">
        <v>426</v>
      </c>
      <c r="F414" s="10" t="s">
        <v>52</v>
      </c>
      <c r="G414" s="10" t="s">
        <v>6</v>
      </c>
      <c r="H414" s="10" t="s">
        <v>220</v>
      </c>
      <c r="I414" s="10" t="s">
        <v>424</v>
      </c>
      <c r="J414" s="10" t="s">
        <v>425</v>
      </c>
      <c r="K414" s="10" t="s">
        <v>427</v>
      </c>
      <c r="L414" s="10" t="s">
        <v>14</v>
      </c>
      <c r="M414" s="11">
        <v>2</v>
      </c>
      <c r="N414" s="10" t="s">
        <v>2016</v>
      </c>
      <c r="O414" s="12">
        <v>2000053885027</v>
      </c>
      <c r="P414" s="12">
        <v>8056365999451</v>
      </c>
      <c r="Q414" s="13">
        <v>682</v>
      </c>
      <c r="R414" s="13">
        <f t="shared" si="24"/>
        <v>1364</v>
      </c>
      <c r="S414" s="13">
        <v>132.99</v>
      </c>
      <c r="T414" s="13">
        <f t="shared" si="25"/>
        <v>265.98</v>
      </c>
      <c r="U414" s="14">
        <f t="shared" si="27"/>
        <v>118.74107142857143</v>
      </c>
      <c r="V414" s="14">
        <f t="shared" si="26"/>
        <v>237.48214285714286</v>
      </c>
    </row>
    <row r="415" spans="1:22" ht="31.5" x14ac:dyDescent="0.45">
      <c r="A415" s="10"/>
      <c r="B415" s="10" t="s">
        <v>2017</v>
      </c>
      <c r="C415" s="10" t="s">
        <v>8</v>
      </c>
      <c r="D415" s="10" t="s">
        <v>2032</v>
      </c>
      <c r="E415" s="10" t="s">
        <v>426</v>
      </c>
      <c r="F415" s="10" t="s">
        <v>52</v>
      </c>
      <c r="G415" s="10" t="s">
        <v>6</v>
      </c>
      <c r="H415" s="10" t="s">
        <v>220</v>
      </c>
      <c r="I415" s="10" t="s">
        <v>424</v>
      </c>
      <c r="J415" s="10" t="s">
        <v>425</v>
      </c>
      <c r="K415" s="10" t="s">
        <v>427</v>
      </c>
      <c r="L415" s="10" t="s">
        <v>21</v>
      </c>
      <c r="M415" s="11">
        <v>2</v>
      </c>
      <c r="N415" s="10" t="s">
        <v>2016</v>
      </c>
      <c r="O415" s="12">
        <v>2000053885034</v>
      </c>
      <c r="P415" s="12">
        <v>8056365999468</v>
      </c>
      <c r="Q415" s="13">
        <v>682</v>
      </c>
      <c r="R415" s="13">
        <f t="shared" si="24"/>
        <v>1364</v>
      </c>
      <c r="S415" s="13">
        <v>132.99</v>
      </c>
      <c r="T415" s="13">
        <f t="shared" si="25"/>
        <v>265.98</v>
      </c>
      <c r="U415" s="14">
        <f t="shared" si="27"/>
        <v>118.74107142857143</v>
      </c>
      <c r="V415" s="14">
        <f t="shared" si="26"/>
        <v>237.48214285714286</v>
      </c>
    </row>
    <row r="416" spans="1:22" ht="100.05" customHeight="1" x14ac:dyDescent="0.45">
      <c r="A416" s="10"/>
      <c r="B416" s="10" t="s">
        <v>2017</v>
      </c>
      <c r="C416" s="10" t="s">
        <v>8</v>
      </c>
      <c r="D416" s="10" t="s">
        <v>2032</v>
      </c>
      <c r="E416" s="10" t="s">
        <v>426</v>
      </c>
      <c r="F416" s="10" t="s">
        <v>52</v>
      </c>
      <c r="G416" s="10" t="s">
        <v>6</v>
      </c>
      <c r="H416" s="10" t="s">
        <v>220</v>
      </c>
      <c r="I416" s="10" t="s">
        <v>424</v>
      </c>
      <c r="J416" s="10" t="s">
        <v>425</v>
      </c>
      <c r="K416" s="10" t="s">
        <v>428</v>
      </c>
      <c r="L416" s="10" t="s">
        <v>13</v>
      </c>
      <c r="M416" s="11">
        <v>7</v>
      </c>
      <c r="N416" s="10">
        <v>8</v>
      </c>
      <c r="O416" s="12">
        <v>2000053885119</v>
      </c>
      <c r="P416" s="12">
        <v>8056365925214</v>
      </c>
      <c r="Q416" s="13">
        <v>682</v>
      </c>
      <c r="R416" s="13">
        <f t="shared" si="24"/>
        <v>4774</v>
      </c>
      <c r="S416" s="13">
        <v>132.99</v>
      </c>
      <c r="T416" s="13">
        <f t="shared" si="25"/>
        <v>930.93000000000006</v>
      </c>
      <c r="U416" s="14">
        <f t="shared" si="27"/>
        <v>118.74107142857143</v>
      </c>
      <c r="V416" s="14">
        <f t="shared" si="26"/>
        <v>831.1875</v>
      </c>
    </row>
    <row r="417" spans="1:22" ht="31.5" x14ac:dyDescent="0.45">
      <c r="A417" s="10"/>
      <c r="B417" s="10" t="s">
        <v>2017</v>
      </c>
      <c r="C417" s="10" t="s">
        <v>8</v>
      </c>
      <c r="D417" s="10" t="s">
        <v>2032</v>
      </c>
      <c r="E417" s="10" t="s">
        <v>426</v>
      </c>
      <c r="F417" s="10" t="s">
        <v>52</v>
      </c>
      <c r="G417" s="10" t="s">
        <v>6</v>
      </c>
      <c r="H417" s="10" t="s">
        <v>220</v>
      </c>
      <c r="I417" s="10" t="s">
        <v>424</v>
      </c>
      <c r="J417" s="10" t="s">
        <v>425</v>
      </c>
      <c r="K417" s="10" t="s">
        <v>428</v>
      </c>
      <c r="L417" s="10" t="s">
        <v>14</v>
      </c>
      <c r="M417" s="11">
        <v>1</v>
      </c>
      <c r="N417" s="10" t="s">
        <v>2016</v>
      </c>
      <c r="O417" s="12">
        <v>2000053885126</v>
      </c>
      <c r="P417" s="12">
        <v>8056365999475</v>
      </c>
      <c r="Q417" s="13">
        <v>682</v>
      </c>
      <c r="R417" s="13">
        <f t="shared" si="24"/>
        <v>682</v>
      </c>
      <c r="S417" s="13">
        <v>132.99</v>
      </c>
      <c r="T417" s="13">
        <f t="shared" si="25"/>
        <v>132.99</v>
      </c>
      <c r="U417" s="14">
        <f t="shared" si="27"/>
        <v>118.74107142857143</v>
      </c>
      <c r="V417" s="14">
        <f t="shared" si="26"/>
        <v>118.74107142857143</v>
      </c>
    </row>
    <row r="418" spans="1:22" ht="100.05" customHeight="1" x14ac:dyDescent="0.45">
      <c r="A418" s="10"/>
      <c r="B418" s="10" t="s">
        <v>2017</v>
      </c>
      <c r="C418" s="10" t="s">
        <v>8</v>
      </c>
      <c r="D418" s="10" t="s">
        <v>2032</v>
      </c>
      <c r="E418" s="10" t="s">
        <v>426</v>
      </c>
      <c r="F418" s="10" t="s">
        <v>52</v>
      </c>
      <c r="G418" s="10" t="s">
        <v>6</v>
      </c>
      <c r="H418" s="10" t="s">
        <v>220</v>
      </c>
      <c r="I418" s="10" t="s">
        <v>424</v>
      </c>
      <c r="J418" s="10" t="s">
        <v>425</v>
      </c>
      <c r="K418" s="10" t="s">
        <v>429</v>
      </c>
      <c r="L418" s="10" t="s">
        <v>13</v>
      </c>
      <c r="M418" s="11">
        <v>2</v>
      </c>
      <c r="N418" s="10">
        <v>3</v>
      </c>
      <c r="O418" s="12">
        <v>2000053884914</v>
      </c>
      <c r="P418" s="12">
        <v>8056365999390</v>
      </c>
      <c r="Q418" s="13">
        <v>682</v>
      </c>
      <c r="R418" s="13">
        <f t="shared" si="24"/>
        <v>1364</v>
      </c>
      <c r="S418" s="13">
        <v>132.99</v>
      </c>
      <c r="T418" s="13">
        <f t="shared" si="25"/>
        <v>265.98</v>
      </c>
      <c r="U418" s="14">
        <f t="shared" si="27"/>
        <v>118.74107142857143</v>
      </c>
      <c r="V418" s="14">
        <f t="shared" si="26"/>
        <v>237.48214285714286</v>
      </c>
    </row>
    <row r="419" spans="1:22" ht="31.5" x14ac:dyDescent="0.45">
      <c r="A419" s="10"/>
      <c r="B419" s="10" t="s">
        <v>2017</v>
      </c>
      <c r="C419" s="10" t="s">
        <v>8</v>
      </c>
      <c r="D419" s="10" t="s">
        <v>2032</v>
      </c>
      <c r="E419" s="10" t="s">
        <v>426</v>
      </c>
      <c r="F419" s="10" t="s">
        <v>52</v>
      </c>
      <c r="G419" s="10" t="s">
        <v>6</v>
      </c>
      <c r="H419" s="10" t="s">
        <v>220</v>
      </c>
      <c r="I419" s="10" t="s">
        <v>424</v>
      </c>
      <c r="J419" s="10" t="s">
        <v>425</v>
      </c>
      <c r="K419" s="10" t="s">
        <v>429</v>
      </c>
      <c r="L419" s="10" t="s">
        <v>14</v>
      </c>
      <c r="M419" s="11">
        <v>1</v>
      </c>
      <c r="N419" s="10" t="s">
        <v>2016</v>
      </c>
      <c r="O419" s="12">
        <v>2000053884921</v>
      </c>
      <c r="P419" s="12">
        <v>8056365999406</v>
      </c>
      <c r="Q419" s="13">
        <v>682</v>
      </c>
      <c r="R419" s="13">
        <f t="shared" si="24"/>
        <v>682</v>
      </c>
      <c r="S419" s="13">
        <v>132.99</v>
      </c>
      <c r="T419" s="13">
        <f t="shared" si="25"/>
        <v>132.99</v>
      </c>
      <c r="U419" s="14">
        <f t="shared" si="27"/>
        <v>118.74107142857143</v>
      </c>
      <c r="V419" s="14">
        <f t="shared" si="26"/>
        <v>118.74107142857143</v>
      </c>
    </row>
    <row r="420" spans="1:22" ht="100.05" customHeight="1" x14ac:dyDescent="0.45">
      <c r="A420" s="10"/>
      <c r="B420" s="10" t="s">
        <v>2017</v>
      </c>
      <c r="C420" s="10" t="s">
        <v>8</v>
      </c>
      <c r="D420" s="10" t="s">
        <v>2032</v>
      </c>
      <c r="E420" s="10" t="s">
        <v>432</v>
      </c>
      <c r="F420" s="10" t="s">
        <v>78</v>
      </c>
      <c r="G420" s="10" t="s">
        <v>6</v>
      </c>
      <c r="H420" s="10" t="s">
        <v>220</v>
      </c>
      <c r="I420" s="10" t="s">
        <v>430</v>
      </c>
      <c r="J420" s="10" t="s">
        <v>431</v>
      </c>
      <c r="K420" s="10" t="s">
        <v>433</v>
      </c>
      <c r="L420" s="10">
        <v>42</v>
      </c>
      <c r="M420" s="11">
        <v>1</v>
      </c>
      <c r="N420" s="10">
        <v>1</v>
      </c>
      <c r="O420" s="12">
        <v>2000053885225</v>
      </c>
      <c r="P420" s="12">
        <v>8058273041154</v>
      </c>
      <c r="Q420" s="13">
        <v>847</v>
      </c>
      <c r="R420" s="13">
        <f t="shared" si="24"/>
        <v>847</v>
      </c>
      <c r="S420" s="13">
        <v>165.16499999999999</v>
      </c>
      <c r="T420" s="13">
        <f t="shared" si="25"/>
        <v>165.16499999999999</v>
      </c>
      <c r="U420" s="14">
        <f t="shared" si="27"/>
        <v>147.46874999999997</v>
      </c>
      <c r="V420" s="14">
        <f t="shared" si="26"/>
        <v>147.46874999999997</v>
      </c>
    </row>
    <row r="421" spans="1:22" ht="100.05" customHeight="1" x14ac:dyDescent="0.45">
      <c r="A421" s="10"/>
      <c r="B421" s="10" t="s">
        <v>2017</v>
      </c>
      <c r="C421" s="10" t="s">
        <v>8</v>
      </c>
      <c r="D421" s="10" t="s">
        <v>2032</v>
      </c>
      <c r="E421" s="10" t="s">
        <v>436</v>
      </c>
      <c r="F421" s="10" t="s">
        <v>78</v>
      </c>
      <c r="G421" s="10" t="s">
        <v>6</v>
      </c>
      <c r="H421" s="10" t="s">
        <v>220</v>
      </c>
      <c r="I421" s="10" t="s">
        <v>434</v>
      </c>
      <c r="J421" s="10" t="s">
        <v>435</v>
      </c>
      <c r="K421" s="10" t="s">
        <v>437</v>
      </c>
      <c r="L421" s="10" t="s">
        <v>14</v>
      </c>
      <c r="M421" s="11">
        <v>1</v>
      </c>
      <c r="N421" s="10">
        <v>1</v>
      </c>
      <c r="O421" s="12">
        <v>2000053885386</v>
      </c>
      <c r="P421" s="12">
        <v>8058273080597</v>
      </c>
      <c r="Q421" s="13">
        <v>589</v>
      </c>
      <c r="R421" s="13">
        <f t="shared" si="24"/>
        <v>589</v>
      </c>
      <c r="S421" s="13">
        <v>114.85499999999999</v>
      </c>
      <c r="T421" s="13">
        <f t="shared" si="25"/>
        <v>114.85499999999999</v>
      </c>
      <c r="U421" s="14">
        <f t="shared" si="27"/>
        <v>102.54910714285712</v>
      </c>
      <c r="V421" s="14">
        <f t="shared" si="26"/>
        <v>102.54910714285712</v>
      </c>
    </row>
    <row r="422" spans="1:22" ht="100.05" customHeight="1" x14ac:dyDescent="0.45">
      <c r="A422" s="10"/>
      <c r="B422" s="10" t="s">
        <v>2017</v>
      </c>
      <c r="C422" s="10" t="s">
        <v>8</v>
      </c>
      <c r="D422" s="10" t="s">
        <v>2032</v>
      </c>
      <c r="E422" s="10" t="s">
        <v>440</v>
      </c>
      <c r="F422" s="10" t="s">
        <v>78</v>
      </c>
      <c r="G422" s="10" t="s">
        <v>6</v>
      </c>
      <c r="H422" s="10" t="s">
        <v>220</v>
      </c>
      <c r="I422" s="10" t="s">
        <v>438</v>
      </c>
      <c r="J422" s="10" t="s">
        <v>439</v>
      </c>
      <c r="K422" s="10" t="s">
        <v>433</v>
      </c>
      <c r="L422" s="10" t="s">
        <v>14</v>
      </c>
      <c r="M422" s="11">
        <v>2</v>
      </c>
      <c r="N422" s="10">
        <v>2</v>
      </c>
      <c r="O422" s="12">
        <v>2000053885485</v>
      </c>
      <c r="P422" s="12">
        <v>8058273015575</v>
      </c>
      <c r="Q422" s="13">
        <v>864</v>
      </c>
      <c r="R422" s="13">
        <f t="shared" si="24"/>
        <v>1728</v>
      </c>
      <c r="S422" s="13">
        <v>168.48</v>
      </c>
      <c r="T422" s="13">
        <f t="shared" si="25"/>
        <v>336.96</v>
      </c>
      <c r="U422" s="14">
        <f t="shared" si="27"/>
        <v>150.42857142857142</v>
      </c>
      <c r="V422" s="14">
        <f t="shared" si="26"/>
        <v>300.85714285714283</v>
      </c>
    </row>
    <row r="423" spans="1:22" ht="100.05" customHeight="1" x14ac:dyDescent="0.45">
      <c r="A423" s="10"/>
      <c r="B423" s="10" t="s">
        <v>2017</v>
      </c>
      <c r="C423" s="10" t="s">
        <v>8</v>
      </c>
      <c r="D423" s="10" t="s">
        <v>2032</v>
      </c>
      <c r="E423" s="10" t="s">
        <v>443</v>
      </c>
      <c r="F423" s="10" t="s">
        <v>78</v>
      </c>
      <c r="G423" s="10" t="s">
        <v>6</v>
      </c>
      <c r="H423" s="10" t="s">
        <v>220</v>
      </c>
      <c r="I423" s="10" t="s">
        <v>441</v>
      </c>
      <c r="J423" s="10" t="s">
        <v>442</v>
      </c>
      <c r="K423" s="10" t="s">
        <v>444</v>
      </c>
      <c r="L423" s="10" t="s">
        <v>16</v>
      </c>
      <c r="M423" s="11">
        <v>1</v>
      </c>
      <c r="N423" s="10">
        <v>3</v>
      </c>
      <c r="O423" s="12">
        <v>2000053885560</v>
      </c>
      <c r="P423" s="12">
        <v>8058273312261</v>
      </c>
      <c r="Q423" s="13">
        <v>556</v>
      </c>
      <c r="R423" s="13">
        <f t="shared" si="24"/>
        <v>556</v>
      </c>
      <c r="S423" s="13">
        <v>108.42000000000002</v>
      </c>
      <c r="T423" s="13">
        <f t="shared" si="25"/>
        <v>108.42000000000002</v>
      </c>
      <c r="U423" s="14">
        <f t="shared" si="27"/>
        <v>96.803571428571431</v>
      </c>
      <c r="V423" s="14">
        <f t="shared" si="26"/>
        <v>96.803571428571431</v>
      </c>
    </row>
    <row r="424" spans="1:22" ht="47.25" x14ac:dyDescent="0.45">
      <c r="A424" s="10"/>
      <c r="B424" s="10" t="s">
        <v>2017</v>
      </c>
      <c r="C424" s="10" t="s">
        <v>8</v>
      </c>
      <c r="D424" s="10" t="s">
        <v>2032</v>
      </c>
      <c r="E424" s="10" t="s">
        <v>443</v>
      </c>
      <c r="F424" s="10" t="s">
        <v>78</v>
      </c>
      <c r="G424" s="10" t="s">
        <v>6</v>
      </c>
      <c r="H424" s="10" t="s">
        <v>220</v>
      </c>
      <c r="I424" s="10" t="s">
        <v>441</v>
      </c>
      <c r="J424" s="10" t="s">
        <v>442</v>
      </c>
      <c r="K424" s="10" t="s">
        <v>444</v>
      </c>
      <c r="L424" s="10" t="s">
        <v>13</v>
      </c>
      <c r="M424" s="11">
        <v>2</v>
      </c>
      <c r="N424" s="10" t="s">
        <v>2016</v>
      </c>
      <c r="O424" s="12">
        <v>2000053885577</v>
      </c>
      <c r="P424" s="12">
        <v>8058273229156</v>
      </c>
      <c r="Q424" s="13">
        <v>556</v>
      </c>
      <c r="R424" s="13">
        <f t="shared" si="24"/>
        <v>1112</v>
      </c>
      <c r="S424" s="13">
        <v>108.42000000000002</v>
      </c>
      <c r="T424" s="13">
        <f t="shared" si="25"/>
        <v>216.84000000000003</v>
      </c>
      <c r="U424" s="14">
        <f t="shared" si="27"/>
        <v>96.803571428571431</v>
      </c>
      <c r="V424" s="14">
        <f t="shared" si="26"/>
        <v>193.60714285714286</v>
      </c>
    </row>
    <row r="425" spans="1:22" ht="100.05" customHeight="1" x14ac:dyDescent="0.45">
      <c r="A425" s="10"/>
      <c r="B425" s="10" t="s">
        <v>2017</v>
      </c>
      <c r="C425" s="10" t="s">
        <v>8</v>
      </c>
      <c r="D425" s="10" t="s">
        <v>2032</v>
      </c>
      <c r="E425" s="10" t="s">
        <v>447</v>
      </c>
      <c r="F425" s="10" t="s">
        <v>448</v>
      </c>
      <c r="G425" s="10" t="s">
        <v>6</v>
      </c>
      <c r="H425" s="10" t="s">
        <v>220</v>
      </c>
      <c r="I425" s="10" t="s">
        <v>445</v>
      </c>
      <c r="J425" s="10" t="s">
        <v>446</v>
      </c>
      <c r="K425" s="10" t="s">
        <v>449</v>
      </c>
      <c r="L425" s="10" t="s">
        <v>450</v>
      </c>
      <c r="M425" s="11">
        <v>2</v>
      </c>
      <c r="N425" s="10">
        <v>2</v>
      </c>
      <c r="O425" s="12">
        <v>2000053885812</v>
      </c>
      <c r="P425" s="12">
        <v>8058273402726</v>
      </c>
      <c r="Q425" s="13">
        <v>1364</v>
      </c>
      <c r="R425" s="13">
        <f t="shared" si="24"/>
        <v>2728</v>
      </c>
      <c r="S425" s="13">
        <v>265.98</v>
      </c>
      <c r="T425" s="13">
        <f t="shared" si="25"/>
        <v>531.96</v>
      </c>
      <c r="U425" s="14">
        <f t="shared" si="27"/>
        <v>237.48214285714286</v>
      </c>
      <c r="V425" s="14">
        <f t="shared" si="26"/>
        <v>474.96428571428572</v>
      </c>
    </row>
    <row r="426" spans="1:22" ht="100.05" customHeight="1" x14ac:dyDescent="0.45">
      <c r="A426" s="10"/>
      <c r="B426" s="10" t="s">
        <v>2017</v>
      </c>
      <c r="C426" s="10" t="s">
        <v>8</v>
      </c>
      <c r="D426" s="10" t="s">
        <v>2032</v>
      </c>
      <c r="E426" s="10" t="s">
        <v>453</v>
      </c>
      <c r="F426" s="10" t="s">
        <v>78</v>
      </c>
      <c r="G426" s="10" t="s">
        <v>6</v>
      </c>
      <c r="H426" s="10" t="s">
        <v>220</v>
      </c>
      <c r="I426" s="10" t="s">
        <v>451</v>
      </c>
      <c r="J426" s="10" t="s">
        <v>452</v>
      </c>
      <c r="K426" s="10" t="s">
        <v>93</v>
      </c>
      <c r="L426" s="10">
        <v>48</v>
      </c>
      <c r="M426" s="11">
        <v>1</v>
      </c>
      <c r="N426" s="10">
        <v>1</v>
      </c>
      <c r="O426" s="12">
        <v>2058273158582</v>
      </c>
      <c r="P426" s="12">
        <v>2000053885881</v>
      </c>
      <c r="Q426" s="13">
        <v>244</v>
      </c>
      <c r="R426" s="13">
        <f t="shared" si="24"/>
        <v>244</v>
      </c>
      <c r="S426" s="13">
        <v>47.580000000000005</v>
      </c>
      <c r="T426" s="13">
        <f t="shared" si="25"/>
        <v>47.580000000000005</v>
      </c>
      <c r="U426" s="14">
        <f t="shared" si="27"/>
        <v>42.482142857142861</v>
      </c>
      <c r="V426" s="14">
        <f t="shared" si="26"/>
        <v>42.482142857142861</v>
      </c>
    </row>
    <row r="427" spans="1:22" ht="100.05" customHeight="1" x14ac:dyDescent="0.45">
      <c r="A427" s="10"/>
      <c r="B427" s="10" t="s">
        <v>2017</v>
      </c>
      <c r="C427" s="10" t="s">
        <v>8</v>
      </c>
      <c r="D427" s="10" t="s">
        <v>2032</v>
      </c>
      <c r="E427" s="10" t="s">
        <v>273</v>
      </c>
      <c r="F427" s="10" t="s">
        <v>83</v>
      </c>
      <c r="G427" s="10" t="s">
        <v>6</v>
      </c>
      <c r="H427" s="10" t="s">
        <v>220</v>
      </c>
      <c r="I427" s="10" t="s">
        <v>454</v>
      </c>
      <c r="J427" s="10" t="s">
        <v>455</v>
      </c>
      <c r="K427" s="10" t="s">
        <v>79</v>
      </c>
      <c r="L427" s="10">
        <v>38</v>
      </c>
      <c r="M427" s="11">
        <v>4</v>
      </c>
      <c r="N427" s="10">
        <v>18</v>
      </c>
      <c r="O427" s="12">
        <v>8058273769508</v>
      </c>
      <c r="P427" s="12">
        <v>2000053885997</v>
      </c>
      <c r="Q427" s="13">
        <v>462</v>
      </c>
      <c r="R427" s="13">
        <f t="shared" si="24"/>
        <v>1848</v>
      </c>
      <c r="S427" s="13">
        <v>90.09</v>
      </c>
      <c r="T427" s="13">
        <f t="shared" si="25"/>
        <v>360.36</v>
      </c>
      <c r="U427" s="14">
        <f t="shared" si="27"/>
        <v>80.4375</v>
      </c>
      <c r="V427" s="14">
        <f t="shared" si="26"/>
        <v>321.75</v>
      </c>
    </row>
    <row r="428" spans="1:22" ht="31.5" x14ac:dyDescent="0.45">
      <c r="A428" s="10"/>
      <c r="B428" s="10" t="s">
        <v>2017</v>
      </c>
      <c r="C428" s="10" t="s">
        <v>8</v>
      </c>
      <c r="D428" s="10" t="s">
        <v>2032</v>
      </c>
      <c r="E428" s="10" t="s">
        <v>273</v>
      </c>
      <c r="F428" s="10" t="s">
        <v>83</v>
      </c>
      <c r="G428" s="10" t="s">
        <v>6</v>
      </c>
      <c r="H428" s="10" t="s">
        <v>220</v>
      </c>
      <c r="I428" s="10" t="s">
        <v>454</v>
      </c>
      <c r="J428" s="10" t="s">
        <v>455</v>
      </c>
      <c r="K428" s="10" t="s">
        <v>79</v>
      </c>
      <c r="L428" s="10">
        <v>40</v>
      </c>
      <c r="M428" s="11">
        <v>4</v>
      </c>
      <c r="N428" s="10" t="s">
        <v>2016</v>
      </c>
      <c r="O428" s="12">
        <v>8058273746219</v>
      </c>
      <c r="P428" s="12">
        <v>2000053886000</v>
      </c>
      <c r="Q428" s="13">
        <v>462</v>
      </c>
      <c r="R428" s="13">
        <f t="shared" si="24"/>
        <v>1848</v>
      </c>
      <c r="S428" s="13">
        <v>90.09</v>
      </c>
      <c r="T428" s="13">
        <f t="shared" si="25"/>
        <v>360.36</v>
      </c>
      <c r="U428" s="14">
        <f t="shared" si="27"/>
        <v>80.4375</v>
      </c>
      <c r="V428" s="14">
        <f t="shared" si="26"/>
        <v>321.75</v>
      </c>
    </row>
    <row r="429" spans="1:22" ht="31.5" x14ac:dyDescent="0.45">
      <c r="A429" s="10"/>
      <c r="B429" s="10" t="s">
        <v>2017</v>
      </c>
      <c r="C429" s="10" t="s">
        <v>8</v>
      </c>
      <c r="D429" s="10" t="s">
        <v>2032</v>
      </c>
      <c r="E429" s="10" t="s">
        <v>273</v>
      </c>
      <c r="F429" s="10" t="s">
        <v>83</v>
      </c>
      <c r="G429" s="10" t="s">
        <v>6</v>
      </c>
      <c r="H429" s="10" t="s">
        <v>220</v>
      </c>
      <c r="I429" s="10" t="s">
        <v>454</v>
      </c>
      <c r="J429" s="10" t="s">
        <v>455</v>
      </c>
      <c r="K429" s="10" t="s">
        <v>79</v>
      </c>
      <c r="L429" s="10">
        <v>42</v>
      </c>
      <c r="M429" s="11">
        <v>4</v>
      </c>
      <c r="N429" s="10" t="s">
        <v>2016</v>
      </c>
      <c r="O429" s="12">
        <v>8058273769515</v>
      </c>
      <c r="P429" s="12">
        <v>2000053886017</v>
      </c>
      <c r="Q429" s="13">
        <v>462</v>
      </c>
      <c r="R429" s="13">
        <f t="shared" si="24"/>
        <v>1848</v>
      </c>
      <c r="S429" s="13">
        <v>90.09</v>
      </c>
      <c r="T429" s="13">
        <f t="shared" si="25"/>
        <v>360.36</v>
      </c>
      <c r="U429" s="14">
        <f t="shared" si="27"/>
        <v>80.4375</v>
      </c>
      <c r="V429" s="14">
        <f t="shared" si="26"/>
        <v>321.75</v>
      </c>
    </row>
    <row r="430" spans="1:22" ht="31.5" x14ac:dyDescent="0.45">
      <c r="A430" s="10"/>
      <c r="B430" s="10" t="s">
        <v>2017</v>
      </c>
      <c r="C430" s="10" t="s">
        <v>8</v>
      </c>
      <c r="D430" s="10" t="s">
        <v>2032</v>
      </c>
      <c r="E430" s="10" t="s">
        <v>273</v>
      </c>
      <c r="F430" s="10" t="s">
        <v>83</v>
      </c>
      <c r="G430" s="10" t="s">
        <v>6</v>
      </c>
      <c r="H430" s="10" t="s">
        <v>220</v>
      </c>
      <c r="I430" s="10" t="s">
        <v>454</v>
      </c>
      <c r="J430" s="10" t="s">
        <v>455</v>
      </c>
      <c r="K430" s="10" t="s">
        <v>79</v>
      </c>
      <c r="L430" s="10">
        <v>44</v>
      </c>
      <c r="M430" s="11">
        <v>3</v>
      </c>
      <c r="N430" s="10" t="s">
        <v>2016</v>
      </c>
      <c r="O430" s="12">
        <v>8058273769522</v>
      </c>
      <c r="P430" s="12">
        <v>2000053886024</v>
      </c>
      <c r="Q430" s="13">
        <v>462</v>
      </c>
      <c r="R430" s="13">
        <f t="shared" si="24"/>
        <v>1386</v>
      </c>
      <c r="S430" s="13">
        <v>90.09</v>
      </c>
      <c r="T430" s="13">
        <f t="shared" si="25"/>
        <v>270.27</v>
      </c>
      <c r="U430" s="14">
        <f t="shared" si="27"/>
        <v>80.4375</v>
      </c>
      <c r="V430" s="14">
        <f t="shared" si="26"/>
        <v>241.3125</v>
      </c>
    </row>
    <row r="431" spans="1:22" ht="31.5" x14ac:dyDescent="0.45">
      <c r="A431" s="10"/>
      <c r="B431" s="10" t="s">
        <v>2017</v>
      </c>
      <c r="C431" s="10" t="s">
        <v>8</v>
      </c>
      <c r="D431" s="10" t="s">
        <v>2032</v>
      </c>
      <c r="E431" s="10" t="s">
        <v>273</v>
      </c>
      <c r="F431" s="10" t="s">
        <v>83</v>
      </c>
      <c r="G431" s="10" t="s">
        <v>6</v>
      </c>
      <c r="H431" s="10" t="s">
        <v>220</v>
      </c>
      <c r="I431" s="10" t="s">
        <v>454</v>
      </c>
      <c r="J431" s="10" t="s">
        <v>455</v>
      </c>
      <c r="K431" s="10" t="s">
        <v>79</v>
      </c>
      <c r="L431" s="10">
        <v>46</v>
      </c>
      <c r="M431" s="11">
        <v>2</v>
      </c>
      <c r="N431" s="10" t="s">
        <v>2016</v>
      </c>
      <c r="O431" s="12">
        <v>8058273769539</v>
      </c>
      <c r="P431" s="12">
        <v>2000053886031</v>
      </c>
      <c r="Q431" s="13">
        <v>462</v>
      </c>
      <c r="R431" s="13">
        <f t="shared" si="24"/>
        <v>924</v>
      </c>
      <c r="S431" s="13">
        <v>90.09</v>
      </c>
      <c r="T431" s="13">
        <f t="shared" si="25"/>
        <v>180.18</v>
      </c>
      <c r="U431" s="14">
        <f t="shared" si="27"/>
        <v>80.4375</v>
      </c>
      <c r="V431" s="14">
        <f t="shared" si="26"/>
        <v>160.875</v>
      </c>
    </row>
    <row r="432" spans="1:22" ht="31.5" x14ac:dyDescent="0.45">
      <c r="A432" s="10"/>
      <c r="B432" s="10" t="s">
        <v>2017</v>
      </c>
      <c r="C432" s="10" t="s">
        <v>8</v>
      </c>
      <c r="D432" s="10" t="s">
        <v>2032</v>
      </c>
      <c r="E432" s="10" t="s">
        <v>273</v>
      </c>
      <c r="F432" s="10" t="s">
        <v>83</v>
      </c>
      <c r="G432" s="10" t="s">
        <v>6</v>
      </c>
      <c r="H432" s="10" t="s">
        <v>220</v>
      </c>
      <c r="I432" s="10" t="s">
        <v>454</v>
      </c>
      <c r="J432" s="10" t="s">
        <v>455</v>
      </c>
      <c r="K432" s="10" t="s">
        <v>79</v>
      </c>
      <c r="L432" s="10">
        <v>48</v>
      </c>
      <c r="M432" s="11">
        <v>1</v>
      </c>
      <c r="N432" s="10" t="s">
        <v>2016</v>
      </c>
      <c r="O432" s="12">
        <v>8058273769546</v>
      </c>
      <c r="P432" s="12">
        <v>2000053886048</v>
      </c>
      <c r="Q432" s="13">
        <v>462</v>
      </c>
      <c r="R432" s="13">
        <f t="shared" si="24"/>
        <v>462</v>
      </c>
      <c r="S432" s="13">
        <v>90.09</v>
      </c>
      <c r="T432" s="13">
        <f t="shared" si="25"/>
        <v>90.09</v>
      </c>
      <c r="U432" s="14">
        <f t="shared" si="27"/>
        <v>80.4375</v>
      </c>
      <c r="V432" s="14">
        <f t="shared" si="26"/>
        <v>80.4375</v>
      </c>
    </row>
    <row r="433" spans="1:22" ht="100.05" customHeight="1" x14ac:dyDescent="0.45">
      <c r="A433" s="10"/>
      <c r="B433" s="10" t="s">
        <v>2017</v>
      </c>
      <c r="C433" s="10" t="s">
        <v>8</v>
      </c>
      <c r="D433" s="10" t="s">
        <v>2032</v>
      </c>
      <c r="E433" s="10" t="s">
        <v>273</v>
      </c>
      <c r="F433" s="10" t="s">
        <v>83</v>
      </c>
      <c r="G433" s="10" t="s">
        <v>6</v>
      </c>
      <c r="H433" s="10" t="s">
        <v>220</v>
      </c>
      <c r="I433" s="10" t="s">
        <v>454</v>
      </c>
      <c r="J433" s="10" t="s">
        <v>455</v>
      </c>
      <c r="K433" s="10" t="s">
        <v>87</v>
      </c>
      <c r="L433" s="10">
        <v>38</v>
      </c>
      <c r="M433" s="11">
        <v>2</v>
      </c>
      <c r="N433" s="10">
        <v>6</v>
      </c>
      <c r="O433" s="12">
        <v>8058273769553</v>
      </c>
      <c r="P433" s="12">
        <v>2000053886475</v>
      </c>
      <c r="Q433" s="13">
        <v>462</v>
      </c>
      <c r="R433" s="13">
        <f t="shared" si="24"/>
        <v>924</v>
      </c>
      <c r="S433" s="13">
        <v>90.09</v>
      </c>
      <c r="T433" s="13">
        <f t="shared" si="25"/>
        <v>180.18</v>
      </c>
      <c r="U433" s="14">
        <f t="shared" si="27"/>
        <v>80.4375</v>
      </c>
      <c r="V433" s="14">
        <f t="shared" si="26"/>
        <v>160.875</v>
      </c>
    </row>
    <row r="434" spans="1:22" ht="31.5" x14ac:dyDescent="0.45">
      <c r="A434" s="10"/>
      <c r="B434" s="10" t="s">
        <v>2017</v>
      </c>
      <c r="C434" s="10" t="s">
        <v>8</v>
      </c>
      <c r="D434" s="10" t="s">
        <v>2032</v>
      </c>
      <c r="E434" s="10" t="s">
        <v>273</v>
      </c>
      <c r="F434" s="10" t="s">
        <v>83</v>
      </c>
      <c r="G434" s="10" t="s">
        <v>6</v>
      </c>
      <c r="H434" s="10" t="s">
        <v>220</v>
      </c>
      <c r="I434" s="10" t="s">
        <v>454</v>
      </c>
      <c r="J434" s="10" t="s">
        <v>455</v>
      </c>
      <c r="K434" s="10" t="s">
        <v>87</v>
      </c>
      <c r="L434" s="10">
        <v>40</v>
      </c>
      <c r="M434" s="11">
        <v>2</v>
      </c>
      <c r="N434" s="10" t="s">
        <v>2016</v>
      </c>
      <c r="O434" s="12">
        <v>8058273769560</v>
      </c>
      <c r="P434" s="12">
        <v>2000053886482</v>
      </c>
      <c r="Q434" s="13">
        <v>462</v>
      </c>
      <c r="R434" s="13">
        <f t="shared" si="24"/>
        <v>924</v>
      </c>
      <c r="S434" s="13">
        <v>90.09</v>
      </c>
      <c r="T434" s="13">
        <f t="shared" si="25"/>
        <v>180.18</v>
      </c>
      <c r="U434" s="14">
        <f t="shared" si="27"/>
        <v>80.4375</v>
      </c>
      <c r="V434" s="14">
        <f t="shared" si="26"/>
        <v>160.875</v>
      </c>
    </row>
    <row r="435" spans="1:22" ht="31.5" x14ac:dyDescent="0.45">
      <c r="A435" s="10"/>
      <c r="B435" s="10" t="s">
        <v>2017</v>
      </c>
      <c r="C435" s="10" t="s">
        <v>8</v>
      </c>
      <c r="D435" s="10" t="s">
        <v>2032</v>
      </c>
      <c r="E435" s="10" t="s">
        <v>273</v>
      </c>
      <c r="F435" s="10" t="s">
        <v>83</v>
      </c>
      <c r="G435" s="10" t="s">
        <v>6</v>
      </c>
      <c r="H435" s="10" t="s">
        <v>220</v>
      </c>
      <c r="I435" s="10" t="s">
        <v>454</v>
      </c>
      <c r="J435" s="10" t="s">
        <v>455</v>
      </c>
      <c r="K435" s="10" t="s">
        <v>87</v>
      </c>
      <c r="L435" s="10">
        <v>42</v>
      </c>
      <c r="M435" s="11">
        <v>1</v>
      </c>
      <c r="N435" s="10" t="s">
        <v>2016</v>
      </c>
      <c r="O435" s="12">
        <v>8058273769577</v>
      </c>
      <c r="P435" s="12">
        <v>2000053886499</v>
      </c>
      <c r="Q435" s="13">
        <v>462</v>
      </c>
      <c r="R435" s="13">
        <f t="shared" si="24"/>
        <v>462</v>
      </c>
      <c r="S435" s="13">
        <v>90.09</v>
      </c>
      <c r="T435" s="13">
        <f t="shared" si="25"/>
        <v>90.09</v>
      </c>
      <c r="U435" s="14">
        <f t="shared" si="27"/>
        <v>80.4375</v>
      </c>
      <c r="V435" s="14">
        <f t="shared" si="26"/>
        <v>80.4375</v>
      </c>
    </row>
    <row r="436" spans="1:22" ht="31.5" x14ac:dyDescent="0.45">
      <c r="A436" s="10"/>
      <c r="B436" s="10" t="s">
        <v>2017</v>
      </c>
      <c r="C436" s="10" t="s">
        <v>8</v>
      </c>
      <c r="D436" s="10" t="s">
        <v>2032</v>
      </c>
      <c r="E436" s="10" t="s">
        <v>273</v>
      </c>
      <c r="F436" s="10" t="s">
        <v>83</v>
      </c>
      <c r="G436" s="10" t="s">
        <v>6</v>
      </c>
      <c r="H436" s="10" t="s">
        <v>220</v>
      </c>
      <c r="I436" s="10" t="s">
        <v>454</v>
      </c>
      <c r="J436" s="10" t="s">
        <v>455</v>
      </c>
      <c r="K436" s="10" t="s">
        <v>87</v>
      </c>
      <c r="L436" s="10">
        <v>44</v>
      </c>
      <c r="M436" s="11">
        <v>1</v>
      </c>
      <c r="N436" s="10" t="s">
        <v>2016</v>
      </c>
      <c r="O436" s="12">
        <v>8058273769584</v>
      </c>
      <c r="P436" s="12">
        <v>2000053886505</v>
      </c>
      <c r="Q436" s="13">
        <v>462</v>
      </c>
      <c r="R436" s="13">
        <f t="shared" si="24"/>
        <v>462</v>
      </c>
      <c r="S436" s="13">
        <v>90.09</v>
      </c>
      <c r="T436" s="13">
        <f t="shared" si="25"/>
        <v>90.09</v>
      </c>
      <c r="U436" s="14">
        <f t="shared" si="27"/>
        <v>80.4375</v>
      </c>
      <c r="V436" s="14">
        <f t="shared" si="26"/>
        <v>80.4375</v>
      </c>
    </row>
    <row r="437" spans="1:22" ht="100.05" customHeight="1" x14ac:dyDescent="0.45">
      <c r="A437" s="10"/>
      <c r="B437" s="10" t="s">
        <v>2017</v>
      </c>
      <c r="C437" s="10" t="s">
        <v>8</v>
      </c>
      <c r="D437" s="10" t="s">
        <v>2032</v>
      </c>
      <c r="E437" s="10" t="s">
        <v>273</v>
      </c>
      <c r="F437" s="10" t="s">
        <v>83</v>
      </c>
      <c r="G437" s="10" t="s">
        <v>6</v>
      </c>
      <c r="H437" s="10" t="s">
        <v>220</v>
      </c>
      <c r="I437" s="10" t="s">
        <v>454</v>
      </c>
      <c r="J437" s="10" t="s">
        <v>455</v>
      </c>
      <c r="K437" s="10" t="s">
        <v>192</v>
      </c>
      <c r="L437" s="10">
        <v>38</v>
      </c>
      <c r="M437" s="11">
        <v>1</v>
      </c>
      <c r="N437" s="10">
        <v>3</v>
      </c>
      <c r="O437" s="12">
        <v>8058273780541</v>
      </c>
      <c r="P437" s="12">
        <v>2000053886154</v>
      </c>
      <c r="Q437" s="13">
        <v>462</v>
      </c>
      <c r="R437" s="13">
        <f t="shared" si="24"/>
        <v>462</v>
      </c>
      <c r="S437" s="13">
        <v>90.09</v>
      </c>
      <c r="T437" s="13">
        <f t="shared" si="25"/>
        <v>90.09</v>
      </c>
      <c r="U437" s="14">
        <f t="shared" si="27"/>
        <v>80.4375</v>
      </c>
      <c r="V437" s="14">
        <f t="shared" si="26"/>
        <v>80.4375</v>
      </c>
    </row>
    <row r="438" spans="1:22" ht="31.5" x14ac:dyDescent="0.45">
      <c r="A438" s="10"/>
      <c r="B438" s="10" t="s">
        <v>2017</v>
      </c>
      <c r="C438" s="10" t="s">
        <v>8</v>
      </c>
      <c r="D438" s="10" t="s">
        <v>2032</v>
      </c>
      <c r="E438" s="10" t="s">
        <v>273</v>
      </c>
      <c r="F438" s="10" t="s">
        <v>83</v>
      </c>
      <c r="G438" s="10" t="s">
        <v>6</v>
      </c>
      <c r="H438" s="10" t="s">
        <v>220</v>
      </c>
      <c r="I438" s="10" t="s">
        <v>454</v>
      </c>
      <c r="J438" s="10" t="s">
        <v>455</v>
      </c>
      <c r="K438" s="10" t="s">
        <v>192</v>
      </c>
      <c r="L438" s="10">
        <v>40</v>
      </c>
      <c r="M438" s="11">
        <v>1</v>
      </c>
      <c r="N438" s="10" t="s">
        <v>2016</v>
      </c>
      <c r="O438" s="12">
        <v>8058273780558</v>
      </c>
      <c r="P438" s="12">
        <v>2000053886161</v>
      </c>
      <c r="Q438" s="13">
        <v>462</v>
      </c>
      <c r="R438" s="13">
        <f t="shared" si="24"/>
        <v>462</v>
      </c>
      <c r="S438" s="13">
        <v>90.09</v>
      </c>
      <c r="T438" s="13">
        <f t="shared" si="25"/>
        <v>90.09</v>
      </c>
      <c r="U438" s="14">
        <f t="shared" si="27"/>
        <v>80.4375</v>
      </c>
      <c r="V438" s="14">
        <f t="shared" si="26"/>
        <v>80.4375</v>
      </c>
    </row>
    <row r="439" spans="1:22" ht="31.5" x14ac:dyDescent="0.45">
      <c r="A439" s="10"/>
      <c r="B439" s="10" t="s">
        <v>2017</v>
      </c>
      <c r="C439" s="10" t="s">
        <v>8</v>
      </c>
      <c r="D439" s="10" t="s">
        <v>2032</v>
      </c>
      <c r="E439" s="10" t="s">
        <v>273</v>
      </c>
      <c r="F439" s="10" t="s">
        <v>83</v>
      </c>
      <c r="G439" s="10" t="s">
        <v>6</v>
      </c>
      <c r="H439" s="10" t="s">
        <v>220</v>
      </c>
      <c r="I439" s="10" t="s">
        <v>454</v>
      </c>
      <c r="J439" s="10" t="s">
        <v>455</v>
      </c>
      <c r="K439" s="10" t="s">
        <v>192</v>
      </c>
      <c r="L439" s="10">
        <v>42</v>
      </c>
      <c r="M439" s="11">
        <v>1</v>
      </c>
      <c r="N439" s="10" t="s">
        <v>2016</v>
      </c>
      <c r="O439" s="12">
        <v>8058273780565</v>
      </c>
      <c r="P439" s="12">
        <v>2000053886178</v>
      </c>
      <c r="Q439" s="13">
        <v>462</v>
      </c>
      <c r="R439" s="13">
        <f t="shared" si="24"/>
        <v>462</v>
      </c>
      <c r="S439" s="13">
        <v>90.09</v>
      </c>
      <c r="T439" s="13">
        <f t="shared" si="25"/>
        <v>90.09</v>
      </c>
      <c r="U439" s="14">
        <f t="shared" si="27"/>
        <v>80.4375</v>
      </c>
      <c r="V439" s="14">
        <f t="shared" si="26"/>
        <v>80.4375</v>
      </c>
    </row>
    <row r="440" spans="1:22" ht="100.05" customHeight="1" x14ac:dyDescent="0.45">
      <c r="A440" s="10"/>
      <c r="B440" s="10" t="s">
        <v>2017</v>
      </c>
      <c r="C440" s="10" t="s">
        <v>8</v>
      </c>
      <c r="D440" s="10" t="s">
        <v>2032</v>
      </c>
      <c r="E440" s="10" t="s">
        <v>273</v>
      </c>
      <c r="F440" s="10" t="s">
        <v>83</v>
      </c>
      <c r="G440" s="10" t="s">
        <v>6</v>
      </c>
      <c r="H440" s="10" t="s">
        <v>220</v>
      </c>
      <c r="I440" s="10" t="s">
        <v>454</v>
      </c>
      <c r="J440" s="10" t="s">
        <v>455</v>
      </c>
      <c r="K440" s="10" t="s">
        <v>318</v>
      </c>
      <c r="L440" s="10">
        <v>38</v>
      </c>
      <c r="M440" s="11">
        <v>2</v>
      </c>
      <c r="N440" s="10">
        <v>2</v>
      </c>
      <c r="O440" s="12">
        <v>8058273769669</v>
      </c>
      <c r="P440" s="12">
        <v>2000053886314</v>
      </c>
      <c r="Q440" s="13">
        <v>462</v>
      </c>
      <c r="R440" s="13">
        <f t="shared" si="24"/>
        <v>924</v>
      </c>
      <c r="S440" s="13">
        <v>90.09</v>
      </c>
      <c r="T440" s="13">
        <f t="shared" si="25"/>
        <v>180.18</v>
      </c>
      <c r="U440" s="14">
        <f t="shared" si="27"/>
        <v>80.4375</v>
      </c>
      <c r="V440" s="14">
        <f t="shared" si="26"/>
        <v>160.875</v>
      </c>
    </row>
    <row r="441" spans="1:22" ht="100.05" customHeight="1" x14ac:dyDescent="0.45">
      <c r="A441" s="10"/>
      <c r="B441" s="10" t="s">
        <v>2017</v>
      </c>
      <c r="C441" s="10" t="s">
        <v>8</v>
      </c>
      <c r="D441" s="10" t="s">
        <v>2032</v>
      </c>
      <c r="E441" s="10" t="s">
        <v>273</v>
      </c>
      <c r="F441" s="10" t="s">
        <v>83</v>
      </c>
      <c r="G441" s="10" t="s">
        <v>6</v>
      </c>
      <c r="H441" s="10" t="s">
        <v>220</v>
      </c>
      <c r="I441" s="10" t="s">
        <v>454</v>
      </c>
      <c r="J441" s="10" t="s">
        <v>455</v>
      </c>
      <c r="K441" s="10" t="s">
        <v>456</v>
      </c>
      <c r="L441" s="10">
        <v>38</v>
      </c>
      <c r="M441" s="11">
        <v>1</v>
      </c>
      <c r="N441" s="10">
        <v>1</v>
      </c>
      <c r="O441" s="12">
        <v>2000053886635</v>
      </c>
      <c r="P441" s="12">
        <v>8058273774182</v>
      </c>
      <c r="Q441" s="13">
        <v>462</v>
      </c>
      <c r="R441" s="13">
        <f t="shared" si="24"/>
        <v>462</v>
      </c>
      <c r="S441" s="13">
        <v>90.09</v>
      </c>
      <c r="T441" s="13">
        <f t="shared" si="25"/>
        <v>90.09</v>
      </c>
      <c r="U441" s="14">
        <f t="shared" si="27"/>
        <v>80.4375</v>
      </c>
      <c r="V441" s="14">
        <f t="shared" si="26"/>
        <v>80.4375</v>
      </c>
    </row>
    <row r="442" spans="1:22" ht="100.05" customHeight="1" x14ac:dyDescent="0.45">
      <c r="A442" s="10"/>
      <c r="B442" s="10" t="s">
        <v>2017</v>
      </c>
      <c r="C442" s="10" t="s">
        <v>8</v>
      </c>
      <c r="D442" s="10" t="s">
        <v>2032</v>
      </c>
      <c r="E442" s="10" t="s">
        <v>273</v>
      </c>
      <c r="F442" s="10" t="s">
        <v>459</v>
      </c>
      <c r="G442" s="10" t="s">
        <v>6</v>
      </c>
      <c r="H442" s="10" t="s">
        <v>220</v>
      </c>
      <c r="I442" s="10" t="s">
        <v>457</v>
      </c>
      <c r="J442" s="10" t="s">
        <v>458</v>
      </c>
      <c r="K442" s="10" t="s">
        <v>460</v>
      </c>
      <c r="L442" s="10">
        <v>42</v>
      </c>
      <c r="M442" s="11">
        <v>1</v>
      </c>
      <c r="N442" s="10">
        <v>2</v>
      </c>
      <c r="O442" s="12">
        <v>2058273002212</v>
      </c>
      <c r="P442" s="12">
        <v>2000053886819</v>
      </c>
      <c r="Q442" s="13">
        <v>499</v>
      </c>
      <c r="R442" s="13">
        <f t="shared" si="24"/>
        <v>499</v>
      </c>
      <c r="S442" s="13">
        <v>97.304999999999993</v>
      </c>
      <c r="T442" s="13">
        <f t="shared" si="25"/>
        <v>97.304999999999993</v>
      </c>
      <c r="U442" s="14">
        <f t="shared" si="27"/>
        <v>86.879464285714278</v>
      </c>
      <c r="V442" s="14">
        <f t="shared" si="26"/>
        <v>86.879464285714278</v>
      </c>
    </row>
    <row r="443" spans="1:22" ht="47.25" x14ac:dyDescent="0.45">
      <c r="A443" s="10"/>
      <c r="B443" s="10" t="s">
        <v>2017</v>
      </c>
      <c r="C443" s="10" t="s">
        <v>8</v>
      </c>
      <c r="D443" s="10" t="s">
        <v>2032</v>
      </c>
      <c r="E443" s="10" t="s">
        <v>273</v>
      </c>
      <c r="F443" s="10" t="s">
        <v>459</v>
      </c>
      <c r="G443" s="10" t="s">
        <v>6</v>
      </c>
      <c r="H443" s="10" t="s">
        <v>220</v>
      </c>
      <c r="I443" s="10" t="s">
        <v>457</v>
      </c>
      <c r="J443" s="10" t="s">
        <v>458</v>
      </c>
      <c r="K443" s="10" t="s">
        <v>460</v>
      </c>
      <c r="L443" s="10">
        <v>46</v>
      </c>
      <c r="M443" s="11">
        <v>1</v>
      </c>
      <c r="N443" s="10" t="s">
        <v>2016</v>
      </c>
      <c r="O443" s="12">
        <v>2058273002236</v>
      </c>
      <c r="P443" s="12">
        <v>2000053886833</v>
      </c>
      <c r="Q443" s="13">
        <v>499</v>
      </c>
      <c r="R443" s="13">
        <f t="shared" si="24"/>
        <v>499</v>
      </c>
      <c r="S443" s="13">
        <v>97.304999999999993</v>
      </c>
      <c r="T443" s="13">
        <f t="shared" si="25"/>
        <v>97.304999999999993</v>
      </c>
      <c r="U443" s="14">
        <f t="shared" si="27"/>
        <v>86.879464285714278</v>
      </c>
      <c r="V443" s="14">
        <f t="shared" si="26"/>
        <v>86.879464285714278</v>
      </c>
    </row>
    <row r="444" spans="1:22" ht="100.05" customHeight="1" x14ac:dyDescent="0.45">
      <c r="A444" s="10"/>
      <c r="B444" s="10" t="s">
        <v>2017</v>
      </c>
      <c r="C444" s="10" t="s">
        <v>8</v>
      </c>
      <c r="D444" s="10" t="s">
        <v>2032</v>
      </c>
      <c r="E444" s="10" t="s">
        <v>273</v>
      </c>
      <c r="F444" s="10" t="s">
        <v>459</v>
      </c>
      <c r="G444" s="10" t="s">
        <v>6</v>
      </c>
      <c r="H444" s="10" t="s">
        <v>220</v>
      </c>
      <c r="I444" s="10" t="s">
        <v>457</v>
      </c>
      <c r="J444" s="10" t="s">
        <v>458</v>
      </c>
      <c r="K444" s="10" t="s">
        <v>461</v>
      </c>
      <c r="L444" s="10">
        <v>46</v>
      </c>
      <c r="M444" s="11">
        <v>1</v>
      </c>
      <c r="N444" s="10">
        <v>1</v>
      </c>
      <c r="O444" s="12">
        <v>2058273002434</v>
      </c>
      <c r="P444" s="12">
        <v>2000053886994</v>
      </c>
      <c r="Q444" s="13">
        <v>499</v>
      </c>
      <c r="R444" s="13">
        <f t="shared" si="24"/>
        <v>499</v>
      </c>
      <c r="S444" s="13">
        <v>97.304999999999993</v>
      </c>
      <c r="T444" s="13">
        <f t="shared" si="25"/>
        <v>97.304999999999993</v>
      </c>
      <c r="U444" s="14">
        <f t="shared" si="27"/>
        <v>86.879464285714278</v>
      </c>
      <c r="V444" s="14">
        <f t="shared" si="26"/>
        <v>86.879464285714278</v>
      </c>
    </row>
    <row r="445" spans="1:22" ht="100.05" customHeight="1" x14ac:dyDescent="0.45">
      <c r="A445" s="10"/>
      <c r="B445" s="10" t="s">
        <v>2017</v>
      </c>
      <c r="C445" s="10" t="s">
        <v>8</v>
      </c>
      <c r="D445" s="10" t="s">
        <v>2032</v>
      </c>
      <c r="E445" s="10" t="s">
        <v>223</v>
      </c>
      <c r="F445" s="10" t="s">
        <v>78</v>
      </c>
      <c r="G445" s="10" t="s">
        <v>6</v>
      </c>
      <c r="H445" s="10" t="s">
        <v>220</v>
      </c>
      <c r="I445" s="10" t="s">
        <v>462</v>
      </c>
      <c r="J445" s="10" t="s">
        <v>463</v>
      </c>
      <c r="K445" s="10" t="s">
        <v>53</v>
      </c>
      <c r="L445" s="10">
        <v>44</v>
      </c>
      <c r="M445" s="11">
        <v>1</v>
      </c>
      <c r="N445" s="10">
        <v>1</v>
      </c>
      <c r="O445" s="12">
        <v>2000053887144</v>
      </c>
      <c r="P445" s="12">
        <v>8058273825006</v>
      </c>
      <c r="Q445" s="13">
        <v>325</v>
      </c>
      <c r="R445" s="13">
        <f t="shared" si="24"/>
        <v>325</v>
      </c>
      <c r="S445" s="13">
        <v>63.375</v>
      </c>
      <c r="T445" s="13">
        <f t="shared" si="25"/>
        <v>63.375</v>
      </c>
      <c r="U445" s="14">
        <f t="shared" si="27"/>
        <v>56.584821428571423</v>
      </c>
      <c r="V445" s="14">
        <f t="shared" si="26"/>
        <v>56.584821428571423</v>
      </c>
    </row>
    <row r="446" spans="1:22" ht="100.05" customHeight="1" x14ac:dyDescent="0.45">
      <c r="A446" s="10"/>
      <c r="B446" s="10" t="s">
        <v>2017</v>
      </c>
      <c r="C446" s="10" t="s">
        <v>8</v>
      </c>
      <c r="D446" s="10" t="s">
        <v>2032</v>
      </c>
      <c r="E446" s="10" t="s">
        <v>223</v>
      </c>
      <c r="F446" s="10" t="s">
        <v>78</v>
      </c>
      <c r="G446" s="10" t="s">
        <v>6</v>
      </c>
      <c r="H446" s="10" t="s">
        <v>220</v>
      </c>
      <c r="I446" s="10" t="s">
        <v>462</v>
      </c>
      <c r="J446" s="10" t="s">
        <v>463</v>
      </c>
      <c r="K446" s="10" t="s">
        <v>464</v>
      </c>
      <c r="L446" s="10">
        <v>48</v>
      </c>
      <c r="M446" s="11">
        <v>1</v>
      </c>
      <c r="N446" s="10">
        <v>1</v>
      </c>
      <c r="O446" s="12">
        <v>2000053887328</v>
      </c>
      <c r="P446" s="12">
        <v>8058273825280</v>
      </c>
      <c r="Q446" s="13">
        <v>325</v>
      </c>
      <c r="R446" s="13">
        <f t="shared" si="24"/>
        <v>325</v>
      </c>
      <c r="S446" s="13">
        <v>63.375</v>
      </c>
      <c r="T446" s="13">
        <f t="shared" si="25"/>
        <v>63.375</v>
      </c>
      <c r="U446" s="14">
        <f t="shared" si="27"/>
        <v>56.584821428571423</v>
      </c>
      <c r="V446" s="14">
        <f t="shared" si="26"/>
        <v>56.584821428571423</v>
      </c>
    </row>
    <row r="447" spans="1:22" ht="100.05" customHeight="1" x14ac:dyDescent="0.45">
      <c r="A447" s="10"/>
      <c r="B447" s="10" t="s">
        <v>2017</v>
      </c>
      <c r="C447" s="10" t="s">
        <v>8</v>
      </c>
      <c r="D447" s="10" t="s">
        <v>2032</v>
      </c>
      <c r="E447" s="10" t="s">
        <v>223</v>
      </c>
      <c r="F447" s="10" t="s">
        <v>459</v>
      </c>
      <c r="G447" s="10" t="s">
        <v>6</v>
      </c>
      <c r="H447" s="10" t="s">
        <v>220</v>
      </c>
      <c r="I447" s="10" t="s">
        <v>465</v>
      </c>
      <c r="J447" s="10" t="s">
        <v>466</v>
      </c>
      <c r="K447" s="10" t="s">
        <v>93</v>
      </c>
      <c r="L447" s="10">
        <v>38</v>
      </c>
      <c r="M447" s="11">
        <v>1</v>
      </c>
      <c r="N447" s="10">
        <v>1</v>
      </c>
      <c r="O447" s="12">
        <v>2000053887595</v>
      </c>
      <c r="P447" s="12">
        <v>8058273979136</v>
      </c>
      <c r="Q447" s="13">
        <v>536</v>
      </c>
      <c r="R447" s="13">
        <f t="shared" si="24"/>
        <v>536</v>
      </c>
      <c r="S447" s="13">
        <v>104.52000000000001</v>
      </c>
      <c r="T447" s="13">
        <f t="shared" si="25"/>
        <v>104.52000000000001</v>
      </c>
      <c r="U447" s="14">
        <f t="shared" si="27"/>
        <v>93.321428571428569</v>
      </c>
      <c r="V447" s="14">
        <f t="shared" si="26"/>
        <v>93.321428571428569</v>
      </c>
    </row>
    <row r="448" spans="1:22" ht="100.05" customHeight="1" x14ac:dyDescent="0.45">
      <c r="A448" s="10"/>
      <c r="B448" s="10" t="s">
        <v>2017</v>
      </c>
      <c r="C448" s="10" t="s">
        <v>8</v>
      </c>
      <c r="D448" s="10" t="s">
        <v>2032</v>
      </c>
      <c r="E448" s="10" t="s">
        <v>223</v>
      </c>
      <c r="F448" s="10" t="s">
        <v>459</v>
      </c>
      <c r="G448" s="10" t="s">
        <v>6</v>
      </c>
      <c r="H448" s="10" t="s">
        <v>220</v>
      </c>
      <c r="I448" s="10" t="s">
        <v>465</v>
      </c>
      <c r="J448" s="10" t="s">
        <v>466</v>
      </c>
      <c r="K448" s="10" t="s">
        <v>467</v>
      </c>
      <c r="L448" s="10">
        <v>44</v>
      </c>
      <c r="M448" s="11">
        <v>1</v>
      </c>
      <c r="N448" s="10">
        <v>1</v>
      </c>
      <c r="O448" s="12">
        <v>2000053887786</v>
      </c>
      <c r="P448" s="12">
        <v>8058273979518</v>
      </c>
      <c r="Q448" s="13">
        <v>536</v>
      </c>
      <c r="R448" s="13">
        <f t="shared" si="24"/>
        <v>536</v>
      </c>
      <c r="S448" s="13">
        <v>104.52000000000001</v>
      </c>
      <c r="T448" s="13">
        <f t="shared" si="25"/>
        <v>104.52000000000001</v>
      </c>
      <c r="U448" s="14">
        <f t="shared" si="27"/>
        <v>93.321428571428569</v>
      </c>
      <c r="V448" s="14">
        <f t="shared" si="26"/>
        <v>93.321428571428569</v>
      </c>
    </row>
    <row r="449" spans="1:22" ht="100.05" customHeight="1" x14ac:dyDescent="0.45">
      <c r="A449" s="10"/>
      <c r="B449" s="10" t="s">
        <v>2017</v>
      </c>
      <c r="C449" s="10" t="s">
        <v>8</v>
      </c>
      <c r="D449" s="10" t="s">
        <v>2032</v>
      </c>
      <c r="E449" s="10" t="s">
        <v>470</v>
      </c>
      <c r="F449" s="10" t="s">
        <v>78</v>
      </c>
      <c r="G449" s="10" t="s">
        <v>6</v>
      </c>
      <c r="H449" s="10" t="s">
        <v>220</v>
      </c>
      <c r="I449" s="10" t="s">
        <v>468</v>
      </c>
      <c r="J449" s="10" t="s">
        <v>469</v>
      </c>
      <c r="K449" s="10" t="s">
        <v>471</v>
      </c>
      <c r="L449" s="10">
        <v>38</v>
      </c>
      <c r="M449" s="11">
        <v>2</v>
      </c>
      <c r="N449" s="10">
        <v>11</v>
      </c>
      <c r="O449" s="12">
        <v>8058273509616</v>
      </c>
      <c r="P449" s="12">
        <v>2000053888233</v>
      </c>
      <c r="Q449" s="13">
        <v>572</v>
      </c>
      <c r="R449" s="13">
        <f t="shared" si="24"/>
        <v>1144</v>
      </c>
      <c r="S449" s="13">
        <v>111.54</v>
      </c>
      <c r="T449" s="13">
        <f t="shared" si="25"/>
        <v>223.08</v>
      </c>
      <c r="U449" s="14">
        <f t="shared" si="27"/>
        <v>99.589285714285708</v>
      </c>
      <c r="V449" s="14">
        <f t="shared" si="26"/>
        <v>199.17857142857142</v>
      </c>
    </row>
    <row r="450" spans="1:22" ht="31.5" x14ac:dyDescent="0.45">
      <c r="A450" s="10"/>
      <c r="B450" s="10" t="s">
        <v>2017</v>
      </c>
      <c r="C450" s="10" t="s">
        <v>8</v>
      </c>
      <c r="D450" s="10" t="s">
        <v>2032</v>
      </c>
      <c r="E450" s="10" t="s">
        <v>470</v>
      </c>
      <c r="F450" s="10" t="s">
        <v>78</v>
      </c>
      <c r="G450" s="10" t="s">
        <v>6</v>
      </c>
      <c r="H450" s="10" t="s">
        <v>220</v>
      </c>
      <c r="I450" s="10" t="s">
        <v>468</v>
      </c>
      <c r="J450" s="10" t="s">
        <v>469</v>
      </c>
      <c r="K450" s="10" t="s">
        <v>471</v>
      </c>
      <c r="L450" s="10">
        <v>40</v>
      </c>
      <c r="M450" s="11">
        <v>3</v>
      </c>
      <c r="N450" s="10" t="s">
        <v>2016</v>
      </c>
      <c r="O450" s="12">
        <v>8058273401859</v>
      </c>
      <c r="P450" s="12">
        <v>2000053888240</v>
      </c>
      <c r="Q450" s="13">
        <v>572</v>
      </c>
      <c r="R450" s="13">
        <f t="shared" si="24"/>
        <v>1716</v>
      </c>
      <c r="S450" s="13">
        <v>111.54</v>
      </c>
      <c r="T450" s="13">
        <f t="shared" si="25"/>
        <v>334.62</v>
      </c>
      <c r="U450" s="14">
        <f t="shared" si="27"/>
        <v>99.589285714285708</v>
      </c>
      <c r="V450" s="14">
        <f t="shared" si="26"/>
        <v>298.76785714285711</v>
      </c>
    </row>
    <row r="451" spans="1:22" ht="31.5" x14ac:dyDescent="0.45">
      <c r="A451" s="10"/>
      <c r="B451" s="10" t="s">
        <v>2017</v>
      </c>
      <c r="C451" s="10" t="s">
        <v>8</v>
      </c>
      <c r="D451" s="10" t="s">
        <v>2032</v>
      </c>
      <c r="E451" s="10" t="s">
        <v>470</v>
      </c>
      <c r="F451" s="10" t="s">
        <v>78</v>
      </c>
      <c r="G451" s="10" t="s">
        <v>6</v>
      </c>
      <c r="H451" s="10" t="s">
        <v>220</v>
      </c>
      <c r="I451" s="10" t="s">
        <v>468</v>
      </c>
      <c r="J451" s="10" t="s">
        <v>469</v>
      </c>
      <c r="K451" s="10" t="s">
        <v>471</v>
      </c>
      <c r="L451" s="10">
        <v>42</v>
      </c>
      <c r="M451" s="11">
        <v>4</v>
      </c>
      <c r="N451" s="10" t="s">
        <v>2016</v>
      </c>
      <c r="O451" s="12">
        <v>8058273509623</v>
      </c>
      <c r="P451" s="12">
        <v>2000053888257</v>
      </c>
      <c r="Q451" s="13">
        <v>572</v>
      </c>
      <c r="R451" s="13">
        <f t="shared" si="24"/>
        <v>2288</v>
      </c>
      <c r="S451" s="13">
        <v>111.54</v>
      </c>
      <c r="T451" s="13">
        <f t="shared" si="25"/>
        <v>446.16</v>
      </c>
      <c r="U451" s="14">
        <f t="shared" si="27"/>
        <v>99.589285714285708</v>
      </c>
      <c r="V451" s="14">
        <f t="shared" si="26"/>
        <v>398.35714285714283</v>
      </c>
    </row>
    <row r="452" spans="1:22" ht="31.5" x14ac:dyDescent="0.45">
      <c r="A452" s="10"/>
      <c r="B452" s="10" t="s">
        <v>2017</v>
      </c>
      <c r="C452" s="10" t="s">
        <v>8</v>
      </c>
      <c r="D452" s="10" t="s">
        <v>2032</v>
      </c>
      <c r="E452" s="10" t="s">
        <v>470</v>
      </c>
      <c r="F452" s="10" t="s">
        <v>78</v>
      </c>
      <c r="G452" s="10" t="s">
        <v>6</v>
      </c>
      <c r="H452" s="10" t="s">
        <v>220</v>
      </c>
      <c r="I452" s="10" t="s">
        <v>468</v>
      </c>
      <c r="J452" s="10" t="s">
        <v>469</v>
      </c>
      <c r="K452" s="10" t="s">
        <v>471</v>
      </c>
      <c r="L452" s="10">
        <v>44</v>
      </c>
      <c r="M452" s="11">
        <v>1</v>
      </c>
      <c r="N452" s="10" t="s">
        <v>2016</v>
      </c>
      <c r="O452" s="12">
        <v>8058273509630</v>
      </c>
      <c r="P452" s="12">
        <v>2000053888264</v>
      </c>
      <c r="Q452" s="13">
        <v>572</v>
      </c>
      <c r="R452" s="13">
        <f t="shared" si="24"/>
        <v>572</v>
      </c>
      <c r="S452" s="13">
        <v>111.54</v>
      </c>
      <c r="T452" s="13">
        <f t="shared" si="25"/>
        <v>111.54</v>
      </c>
      <c r="U452" s="14">
        <f t="shared" si="27"/>
        <v>99.589285714285708</v>
      </c>
      <c r="V452" s="14">
        <f t="shared" si="26"/>
        <v>99.589285714285708</v>
      </c>
    </row>
    <row r="453" spans="1:22" ht="31.5" x14ac:dyDescent="0.45">
      <c r="A453" s="10"/>
      <c r="B453" s="10" t="s">
        <v>2017</v>
      </c>
      <c r="C453" s="10" t="s">
        <v>8</v>
      </c>
      <c r="D453" s="10" t="s">
        <v>2032</v>
      </c>
      <c r="E453" s="10" t="s">
        <v>470</v>
      </c>
      <c r="F453" s="10" t="s">
        <v>78</v>
      </c>
      <c r="G453" s="10" t="s">
        <v>6</v>
      </c>
      <c r="H453" s="10" t="s">
        <v>220</v>
      </c>
      <c r="I453" s="10" t="s">
        <v>468</v>
      </c>
      <c r="J453" s="10" t="s">
        <v>469</v>
      </c>
      <c r="K453" s="10" t="s">
        <v>471</v>
      </c>
      <c r="L453" s="10">
        <v>46</v>
      </c>
      <c r="M453" s="11">
        <v>1</v>
      </c>
      <c r="N453" s="10" t="s">
        <v>2016</v>
      </c>
      <c r="O453" s="12">
        <v>8058273509647</v>
      </c>
      <c r="P453" s="12">
        <v>2000053888271</v>
      </c>
      <c r="Q453" s="13">
        <v>572</v>
      </c>
      <c r="R453" s="13">
        <f t="shared" si="24"/>
        <v>572</v>
      </c>
      <c r="S453" s="13">
        <v>111.54</v>
      </c>
      <c r="T453" s="13">
        <f t="shared" si="25"/>
        <v>111.54</v>
      </c>
      <c r="U453" s="14">
        <f t="shared" si="27"/>
        <v>99.589285714285708</v>
      </c>
      <c r="V453" s="14">
        <f t="shared" si="26"/>
        <v>99.589285714285708</v>
      </c>
    </row>
    <row r="454" spans="1:22" ht="100.05" customHeight="1" x14ac:dyDescent="0.45">
      <c r="A454" s="10"/>
      <c r="B454" s="10" t="s">
        <v>2017</v>
      </c>
      <c r="C454" s="10" t="s">
        <v>8</v>
      </c>
      <c r="D454" s="10" t="s">
        <v>2032</v>
      </c>
      <c r="E454" s="10" t="s">
        <v>470</v>
      </c>
      <c r="F454" s="10" t="s">
        <v>78</v>
      </c>
      <c r="G454" s="10" t="s">
        <v>6</v>
      </c>
      <c r="H454" s="10" t="s">
        <v>220</v>
      </c>
      <c r="I454" s="10" t="s">
        <v>468</v>
      </c>
      <c r="J454" s="10" t="s">
        <v>469</v>
      </c>
      <c r="K454" s="10" t="s">
        <v>472</v>
      </c>
      <c r="L454" s="10">
        <v>38</v>
      </c>
      <c r="M454" s="11">
        <v>1</v>
      </c>
      <c r="N454" s="10">
        <v>6</v>
      </c>
      <c r="O454" s="12">
        <v>8058273509562</v>
      </c>
      <c r="P454" s="12">
        <v>2000053888073</v>
      </c>
      <c r="Q454" s="13">
        <v>572</v>
      </c>
      <c r="R454" s="13">
        <f t="shared" si="24"/>
        <v>572</v>
      </c>
      <c r="S454" s="13">
        <v>111.54</v>
      </c>
      <c r="T454" s="13">
        <f t="shared" si="25"/>
        <v>111.54</v>
      </c>
      <c r="U454" s="14">
        <f t="shared" si="27"/>
        <v>99.589285714285708</v>
      </c>
      <c r="V454" s="14">
        <f t="shared" si="26"/>
        <v>99.589285714285708</v>
      </c>
    </row>
    <row r="455" spans="1:22" ht="31.5" x14ac:dyDescent="0.45">
      <c r="A455" s="10"/>
      <c r="B455" s="10" t="s">
        <v>2017</v>
      </c>
      <c r="C455" s="10" t="s">
        <v>8</v>
      </c>
      <c r="D455" s="10" t="s">
        <v>2032</v>
      </c>
      <c r="E455" s="10" t="s">
        <v>470</v>
      </c>
      <c r="F455" s="10" t="s">
        <v>78</v>
      </c>
      <c r="G455" s="10" t="s">
        <v>6</v>
      </c>
      <c r="H455" s="10" t="s">
        <v>220</v>
      </c>
      <c r="I455" s="10" t="s">
        <v>468</v>
      </c>
      <c r="J455" s="10" t="s">
        <v>469</v>
      </c>
      <c r="K455" s="10" t="s">
        <v>472</v>
      </c>
      <c r="L455" s="10">
        <v>40</v>
      </c>
      <c r="M455" s="11">
        <v>2</v>
      </c>
      <c r="N455" s="10" t="s">
        <v>2016</v>
      </c>
      <c r="O455" s="12">
        <v>8058273509579</v>
      </c>
      <c r="P455" s="12">
        <v>2000053888080</v>
      </c>
      <c r="Q455" s="13">
        <v>572</v>
      </c>
      <c r="R455" s="13">
        <f t="shared" si="24"/>
        <v>1144</v>
      </c>
      <c r="S455" s="13">
        <v>111.54</v>
      </c>
      <c r="T455" s="13">
        <f t="shared" si="25"/>
        <v>223.08</v>
      </c>
      <c r="U455" s="14">
        <f t="shared" si="27"/>
        <v>99.589285714285708</v>
      </c>
      <c r="V455" s="14">
        <f t="shared" si="26"/>
        <v>199.17857142857142</v>
      </c>
    </row>
    <row r="456" spans="1:22" ht="31.5" x14ac:dyDescent="0.45">
      <c r="A456" s="10"/>
      <c r="B456" s="10" t="s">
        <v>2017</v>
      </c>
      <c r="C456" s="10" t="s">
        <v>8</v>
      </c>
      <c r="D456" s="10" t="s">
        <v>2032</v>
      </c>
      <c r="E456" s="10" t="s">
        <v>470</v>
      </c>
      <c r="F456" s="10" t="s">
        <v>78</v>
      </c>
      <c r="G456" s="10" t="s">
        <v>6</v>
      </c>
      <c r="H456" s="10" t="s">
        <v>220</v>
      </c>
      <c r="I456" s="10" t="s">
        <v>468</v>
      </c>
      <c r="J456" s="10" t="s">
        <v>469</v>
      </c>
      <c r="K456" s="10" t="s">
        <v>472</v>
      </c>
      <c r="L456" s="10">
        <v>42</v>
      </c>
      <c r="M456" s="11">
        <v>2</v>
      </c>
      <c r="N456" s="10" t="s">
        <v>2016</v>
      </c>
      <c r="O456" s="12">
        <v>8058273509586</v>
      </c>
      <c r="P456" s="12">
        <v>2000053888097</v>
      </c>
      <c r="Q456" s="13">
        <v>572</v>
      </c>
      <c r="R456" s="13">
        <f t="shared" si="24"/>
        <v>1144</v>
      </c>
      <c r="S456" s="13">
        <v>111.54</v>
      </c>
      <c r="T456" s="13">
        <f t="shared" si="25"/>
        <v>223.08</v>
      </c>
      <c r="U456" s="14">
        <f t="shared" si="27"/>
        <v>99.589285714285708</v>
      </c>
      <c r="V456" s="14">
        <f t="shared" si="26"/>
        <v>199.17857142857142</v>
      </c>
    </row>
    <row r="457" spans="1:22" ht="31.5" x14ac:dyDescent="0.45">
      <c r="A457" s="10"/>
      <c r="B457" s="10" t="s">
        <v>2017</v>
      </c>
      <c r="C457" s="10" t="s">
        <v>8</v>
      </c>
      <c r="D457" s="10" t="s">
        <v>2032</v>
      </c>
      <c r="E457" s="10" t="s">
        <v>470</v>
      </c>
      <c r="F457" s="10" t="s">
        <v>78</v>
      </c>
      <c r="G457" s="10" t="s">
        <v>6</v>
      </c>
      <c r="H457" s="10" t="s">
        <v>220</v>
      </c>
      <c r="I457" s="10" t="s">
        <v>468</v>
      </c>
      <c r="J457" s="10" t="s">
        <v>469</v>
      </c>
      <c r="K457" s="10" t="s">
        <v>472</v>
      </c>
      <c r="L457" s="10">
        <v>44</v>
      </c>
      <c r="M457" s="11">
        <v>1</v>
      </c>
      <c r="N457" s="10" t="s">
        <v>2016</v>
      </c>
      <c r="O457" s="12">
        <v>8058273509593</v>
      </c>
      <c r="P457" s="12">
        <v>2000053888103</v>
      </c>
      <c r="Q457" s="13">
        <v>572</v>
      </c>
      <c r="R457" s="13">
        <f t="shared" si="24"/>
        <v>572</v>
      </c>
      <c r="S457" s="13">
        <v>111.54</v>
      </c>
      <c r="T457" s="13">
        <f t="shared" si="25"/>
        <v>111.54</v>
      </c>
      <c r="U457" s="14">
        <f t="shared" si="27"/>
        <v>99.589285714285708</v>
      </c>
      <c r="V457" s="14">
        <f t="shared" si="26"/>
        <v>99.589285714285708</v>
      </c>
    </row>
    <row r="458" spans="1:22" ht="100.05" customHeight="1" x14ac:dyDescent="0.45">
      <c r="A458" s="10"/>
      <c r="B458" s="10" t="s">
        <v>2017</v>
      </c>
      <c r="C458" s="10" t="s">
        <v>8</v>
      </c>
      <c r="D458" s="10" t="s">
        <v>2032</v>
      </c>
      <c r="E458" s="10" t="s">
        <v>475</v>
      </c>
      <c r="F458" s="10" t="s">
        <v>78</v>
      </c>
      <c r="G458" s="10" t="s">
        <v>6</v>
      </c>
      <c r="H458" s="10" t="s">
        <v>220</v>
      </c>
      <c r="I458" s="10" t="s">
        <v>473</v>
      </c>
      <c r="J458" s="10" t="s">
        <v>474</v>
      </c>
      <c r="K458" s="10" t="s">
        <v>471</v>
      </c>
      <c r="L458" s="10" t="s">
        <v>16</v>
      </c>
      <c r="M458" s="11">
        <v>3</v>
      </c>
      <c r="N458" s="10">
        <v>10</v>
      </c>
      <c r="O458" s="12">
        <v>8058273509838</v>
      </c>
      <c r="P458" s="12">
        <v>2000053888394</v>
      </c>
      <c r="Q458" s="13">
        <v>358</v>
      </c>
      <c r="R458" s="13">
        <f t="shared" si="24"/>
        <v>1074</v>
      </c>
      <c r="S458" s="13">
        <v>69.81</v>
      </c>
      <c r="T458" s="13">
        <f t="shared" si="25"/>
        <v>209.43</v>
      </c>
      <c r="U458" s="14">
        <f t="shared" si="27"/>
        <v>62.330357142857139</v>
      </c>
      <c r="V458" s="14">
        <f t="shared" si="26"/>
        <v>186.99107142857142</v>
      </c>
    </row>
    <row r="459" spans="1:22" ht="31.5" x14ac:dyDescent="0.45">
      <c r="A459" s="10"/>
      <c r="B459" s="10" t="s">
        <v>2017</v>
      </c>
      <c r="C459" s="10" t="s">
        <v>8</v>
      </c>
      <c r="D459" s="10" t="s">
        <v>2032</v>
      </c>
      <c r="E459" s="10" t="s">
        <v>475</v>
      </c>
      <c r="F459" s="10" t="s">
        <v>78</v>
      </c>
      <c r="G459" s="10" t="s">
        <v>6</v>
      </c>
      <c r="H459" s="10" t="s">
        <v>220</v>
      </c>
      <c r="I459" s="10" t="s">
        <v>473</v>
      </c>
      <c r="J459" s="10" t="s">
        <v>474</v>
      </c>
      <c r="K459" s="10" t="s">
        <v>471</v>
      </c>
      <c r="L459" s="10" t="s">
        <v>13</v>
      </c>
      <c r="M459" s="11">
        <v>3</v>
      </c>
      <c r="N459" s="10" t="s">
        <v>2016</v>
      </c>
      <c r="O459" s="12">
        <v>8058273509845</v>
      </c>
      <c r="P459" s="12">
        <v>2000053888400</v>
      </c>
      <c r="Q459" s="13">
        <v>358</v>
      </c>
      <c r="R459" s="13">
        <f t="shared" si="24"/>
        <v>1074</v>
      </c>
      <c r="S459" s="13">
        <v>69.81</v>
      </c>
      <c r="T459" s="13">
        <f t="shared" si="25"/>
        <v>209.43</v>
      </c>
      <c r="U459" s="14">
        <f t="shared" si="27"/>
        <v>62.330357142857139</v>
      </c>
      <c r="V459" s="14">
        <f t="shared" si="26"/>
        <v>186.99107142857142</v>
      </c>
    </row>
    <row r="460" spans="1:22" ht="31.5" x14ac:dyDescent="0.45">
      <c r="A460" s="10"/>
      <c r="B460" s="10" t="s">
        <v>2017</v>
      </c>
      <c r="C460" s="10" t="s">
        <v>8</v>
      </c>
      <c r="D460" s="10" t="s">
        <v>2032</v>
      </c>
      <c r="E460" s="10" t="s">
        <v>475</v>
      </c>
      <c r="F460" s="10" t="s">
        <v>78</v>
      </c>
      <c r="G460" s="10" t="s">
        <v>6</v>
      </c>
      <c r="H460" s="10" t="s">
        <v>220</v>
      </c>
      <c r="I460" s="10" t="s">
        <v>473</v>
      </c>
      <c r="J460" s="10" t="s">
        <v>474</v>
      </c>
      <c r="K460" s="10" t="s">
        <v>471</v>
      </c>
      <c r="L460" s="10" t="s">
        <v>14</v>
      </c>
      <c r="M460" s="11">
        <v>3</v>
      </c>
      <c r="N460" s="10" t="s">
        <v>2016</v>
      </c>
      <c r="O460" s="12">
        <v>8058273509852</v>
      </c>
      <c r="P460" s="12">
        <v>2000053888417</v>
      </c>
      <c r="Q460" s="13">
        <v>358</v>
      </c>
      <c r="R460" s="13">
        <f t="shared" si="24"/>
        <v>1074</v>
      </c>
      <c r="S460" s="13">
        <v>69.81</v>
      </c>
      <c r="T460" s="13">
        <f t="shared" si="25"/>
        <v>209.43</v>
      </c>
      <c r="U460" s="14">
        <f t="shared" si="27"/>
        <v>62.330357142857139</v>
      </c>
      <c r="V460" s="14">
        <f t="shared" si="26"/>
        <v>186.99107142857142</v>
      </c>
    </row>
    <row r="461" spans="1:22" ht="31.5" x14ac:dyDescent="0.45">
      <c r="A461" s="10"/>
      <c r="B461" s="10" t="s">
        <v>2017</v>
      </c>
      <c r="C461" s="10" t="s">
        <v>8</v>
      </c>
      <c r="D461" s="10" t="s">
        <v>2032</v>
      </c>
      <c r="E461" s="10" t="s">
        <v>475</v>
      </c>
      <c r="F461" s="10" t="s">
        <v>78</v>
      </c>
      <c r="G461" s="10" t="s">
        <v>6</v>
      </c>
      <c r="H461" s="10" t="s">
        <v>220</v>
      </c>
      <c r="I461" s="10" t="s">
        <v>473</v>
      </c>
      <c r="J461" s="10" t="s">
        <v>474</v>
      </c>
      <c r="K461" s="10" t="s">
        <v>471</v>
      </c>
      <c r="L461" s="10" t="s">
        <v>21</v>
      </c>
      <c r="M461" s="11">
        <v>1</v>
      </c>
      <c r="N461" s="10" t="s">
        <v>2016</v>
      </c>
      <c r="O461" s="12">
        <v>8058273509869</v>
      </c>
      <c r="P461" s="12">
        <v>2000053888424</v>
      </c>
      <c r="Q461" s="13">
        <v>358</v>
      </c>
      <c r="R461" s="13">
        <f t="shared" si="24"/>
        <v>358</v>
      </c>
      <c r="S461" s="13">
        <v>69.81</v>
      </c>
      <c r="T461" s="13">
        <f t="shared" si="25"/>
        <v>69.81</v>
      </c>
      <c r="U461" s="14">
        <f t="shared" si="27"/>
        <v>62.330357142857139</v>
      </c>
      <c r="V461" s="14">
        <f t="shared" si="26"/>
        <v>62.330357142857139</v>
      </c>
    </row>
    <row r="462" spans="1:22" ht="100.05" customHeight="1" x14ac:dyDescent="0.45">
      <c r="A462" s="10"/>
      <c r="B462" s="10" t="s">
        <v>2017</v>
      </c>
      <c r="C462" s="10" t="s">
        <v>8</v>
      </c>
      <c r="D462" s="10" t="s">
        <v>2032</v>
      </c>
      <c r="E462" s="10" t="s">
        <v>453</v>
      </c>
      <c r="F462" s="10" t="s">
        <v>83</v>
      </c>
      <c r="G462" s="10" t="s">
        <v>6</v>
      </c>
      <c r="H462" s="10" t="s">
        <v>220</v>
      </c>
      <c r="I462" s="10" t="s">
        <v>476</v>
      </c>
      <c r="J462" s="10" t="s">
        <v>477</v>
      </c>
      <c r="K462" s="10" t="s">
        <v>79</v>
      </c>
      <c r="L462" s="10">
        <v>40</v>
      </c>
      <c r="M462" s="11">
        <v>1</v>
      </c>
      <c r="N462" s="10">
        <v>2</v>
      </c>
      <c r="O462" s="12">
        <v>8058273780886</v>
      </c>
      <c r="P462" s="12">
        <v>2000053888509</v>
      </c>
      <c r="Q462" s="13">
        <v>462</v>
      </c>
      <c r="R462" s="13">
        <f t="shared" si="24"/>
        <v>462</v>
      </c>
      <c r="S462" s="13">
        <v>90.09</v>
      </c>
      <c r="T462" s="13">
        <f t="shared" si="25"/>
        <v>90.09</v>
      </c>
      <c r="U462" s="14">
        <f t="shared" si="27"/>
        <v>80.4375</v>
      </c>
      <c r="V462" s="14">
        <f t="shared" si="26"/>
        <v>80.4375</v>
      </c>
    </row>
    <row r="463" spans="1:22" ht="31.5" x14ac:dyDescent="0.45">
      <c r="A463" s="10"/>
      <c r="B463" s="10" t="s">
        <v>2017</v>
      </c>
      <c r="C463" s="10" t="s">
        <v>8</v>
      </c>
      <c r="D463" s="10" t="s">
        <v>2032</v>
      </c>
      <c r="E463" s="10" t="s">
        <v>453</v>
      </c>
      <c r="F463" s="10" t="s">
        <v>83</v>
      </c>
      <c r="G463" s="10" t="s">
        <v>6</v>
      </c>
      <c r="H463" s="10" t="s">
        <v>220</v>
      </c>
      <c r="I463" s="10" t="s">
        <v>476</v>
      </c>
      <c r="J463" s="10" t="s">
        <v>477</v>
      </c>
      <c r="K463" s="10" t="s">
        <v>79</v>
      </c>
      <c r="L463" s="10">
        <v>42</v>
      </c>
      <c r="M463" s="11">
        <v>1</v>
      </c>
      <c r="N463" s="10" t="s">
        <v>2016</v>
      </c>
      <c r="O463" s="12">
        <v>8058273780893</v>
      </c>
      <c r="P463" s="12">
        <v>2000053888516</v>
      </c>
      <c r="Q463" s="13">
        <v>462</v>
      </c>
      <c r="R463" s="13">
        <f t="shared" ref="R463:R526" si="28">SUM(Q463*M463)</f>
        <v>462</v>
      </c>
      <c r="S463" s="13">
        <v>90.09</v>
      </c>
      <c r="T463" s="13">
        <f t="shared" ref="T463:T526" si="29">SUM(S463*M463)</f>
        <v>90.09</v>
      </c>
      <c r="U463" s="14">
        <f t="shared" si="27"/>
        <v>80.4375</v>
      </c>
      <c r="V463" s="14">
        <f t="shared" ref="V463:V526" si="30">SUM(U463*M463)</f>
        <v>80.4375</v>
      </c>
    </row>
    <row r="464" spans="1:22" ht="100.05" customHeight="1" x14ac:dyDescent="0.45">
      <c r="A464" s="10"/>
      <c r="B464" s="10" t="s">
        <v>2017</v>
      </c>
      <c r="C464" s="10" t="s">
        <v>8</v>
      </c>
      <c r="D464" s="10" t="s">
        <v>2032</v>
      </c>
      <c r="E464" s="10" t="s">
        <v>453</v>
      </c>
      <c r="F464" s="10" t="s">
        <v>83</v>
      </c>
      <c r="G464" s="10" t="s">
        <v>6</v>
      </c>
      <c r="H464" s="10" t="s">
        <v>220</v>
      </c>
      <c r="I464" s="10" t="s">
        <v>476</v>
      </c>
      <c r="J464" s="10" t="s">
        <v>477</v>
      </c>
      <c r="K464" s="10" t="s">
        <v>88</v>
      </c>
      <c r="L464" s="10">
        <v>40</v>
      </c>
      <c r="M464" s="11">
        <v>1</v>
      </c>
      <c r="N464" s="10">
        <v>2</v>
      </c>
      <c r="O464" s="12">
        <v>8058273505090</v>
      </c>
      <c r="P464" s="12">
        <v>2000053888820</v>
      </c>
      <c r="Q464" s="13">
        <v>462</v>
      </c>
      <c r="R464" s="13">
        <f t="shared" si="28"/>
        <v>462</v>
      </c>
      <c r="S464" s="13">
        <v>90.09</v>
      </c>
      <c r="T464" s="13">
        <f t="shared" si="29"/>
        <v>90.09</v>
      </c>
      <c r="U464" s="14">
        <f t="shared" ref="U464:U527" si="31">SUM(S464/1.12)</f>
        <v>80.4375</v>
      </c>
      <c r="V464" s="14">
        <f t="shared" si="30"/>
        <v>80.4375</v>
      </c>
    </row>
    <row r="465" spans="1:22" ht="31.5" x14ac:dyDescent="0.45">
      <c r="A465" s="10"/>
      <c r="B465" s="10" t="s">
        <v>2017</v>
      </c>
      <c r="C465" s="10" t="s">
        <v>8</v>
      </c>
      <c r="D465" s="10" t="s">
        <v>2032</v>
      </c>
      <c r="E465" s="10" t="s">
        <v>453</v>
      </c>
      <c r="F465" s="10" t="s">
        <v>83</v>
      </c>
      <c r="G465" s="10" t="s">
        <v>6</v>
      </c>
      <c r="H465" s="10" t="s">
        <v>220</v>
      </c>
      <c r="I465" s="10" t="s">
        <v>476</v>
      </c>
      <c r="J465" s="10" t="s">
        <v>477</v>
      </c>
      <c r="K465" s="10" t="s">
        <v>88</v>
      </c>
      <c r="L465" s="10">
        <v>42</v>
      </c>
      <c r="M465" s="11">
        <v>1</v>
      </c>
      <c r="N465" s="10" t="s">
        <v>2016</v>
      </c>
      <c r="O465" s="12">
        <v>8058273505106</v>
      </c>
      <c r="P465" s="12">
        <v>2000053888837</v>
      </c>
      <c r="Q465" s="13">
        <v>462</v>
      </c>
      <c r="R465" s="13">
        <f t="shared" si="28"/>
        <v>462</v>
      </c>
      <c r="S465" s="13">
        <v>90.09</v>
      </c>
      <c r="T465" s="13">
        <f t="shared" si="29"/>
        <v>90.09</v>
      </c>
      <c r="U465" s="14">
        <f t="shared" si="31"/>
        <v>80.4375</v>
      </c>
      <c r="V465" s="14">
        <f t="shared" si="30"/>
        <v>80.4375</v>
      </c>
    </row>
    <row r="466" spans="1:22" ht="100.05" customHeight="1" x14ac:dyDescent="0.45">
      <c r="A466" s="10"/>
      <c r="B466" s="10" t="s">
        <v>2017</v>
      </c>
      <c r="C466" s="10" t="s">
        <v>8</v>
      </c>
      <c r="D466" s="10" t="s">
        <v>2032</v>
      </c>
      <c r="E466" s="10" t="s">
        <v>480</v>
      </c>
      <c r="F466" s="10" t="s">
        <v>481</v>
      </c>
      <c r="G466" s="10" t="s">
        <v>6</v>
      </c>
      <c r="H466" s="10" t="s">
        <v>220</v>
      </c>
      <c r="I466" s="10" t="s">
        <v>478</v>
      </c>
      <c r="J466" s="10" t="s">
        <v>479</v>
      </c>
      <c r="K466" s="10" t="s">
        <v>482</v>
      </c>
      <c r="L466" s="10" t="s">
        <v>16</v>
      </c>
      <c r="M466" s="11">
        <v>5</v>
      </c>
      <c r="N466" s="10">
        <v>8</v>
      </c>
      <c r="O466" s="12">
        <v>2000053889179</v>
      </c>
      <c r="P466" s="12">
        <v>8058273523520</v>
      </c>
      <c r="Q466" s="13">
        <v>418</v>
      </c>
      <c r="R466" s="13">
        <f t="shared" si="28"/>
        <v>2090</v>
      </c>
      <c r="S466" s="13">
        <v>81.510000000000005</v>
      </c>
      <c r="T466" s="13">
        <f t="shared" si="29"/>
        <v>407.55</v>
      </c>
      <c r="U466" s="14">
        <f t="shared" si="31"/>
        <v>72.776785714285708</v>
      </c>
      <c r="V466" s="14">
        <f t="shared" si="30"/>
        <v>363.88392857142856</v>
      </c>
    </row>
    <row r="467" spans="1:22" ht="31.5" x14ac:dyDescent="0.45">
      <c r="A467" s="10"/>
      <c r="B467" s="10" t="s">
        <v>2017</v>
      </c>
      <c r="C467" s="10" t="s">
        <v>8</v>
      </c>
      <c r="D467" s="10" t="s">
        <v>2032</v>
      </c>
      <c r="E467" s="10" t="s">
        <v>480</v>
      </c>
      <c r="F467" s="10" t="s">
        <v>481</v>
      </c>
      <c r="G467" s="10" t="s">
        <v>6</v>
      </c>
      <c r="H467" s="10" t="s">
        <v>220</v>
      </c>
      <c r="I467" s="10" t="s">
        <v>478</v>
      </c>
      <c r="J467" s="10" t="s">
        <v>479</v>
      </c>
      <c r="K467" s="10" t="s">
        <v>482</v>
      </c>
      <c r="L467" s="10" t="s">
        <v>13</v>
      </c>
      <c r="M467" s="11">
        <v>2</v>
      </c>
      <c r="N467" s="10" t="s">
        <v>2016</v>
      </c>
      <c r="O467" s="12">
        <v>2000053889186</v>
      </c>
      <c r="P467" s="12">
        <v>8058273523537</v>
      </c>
      <c r="Q467" s="13">
        <v>418</v>
      </c>
      <c r="R467" s="13">
        <f t="shared" si="28"/>
        <v>836</v>
      </c>
      <c r="S467" s="13">
        <v>81.510000000000005</v>
      </c>
      <c r="T467" s="13">
        <f t="shared" si="29"/>
        <v>163.02000000000001</v>
      </c>
      <c r="U467" s="14">
        <f t="shared" si="31"/>
        <v>72.776785714285708</v>
      </c>
      <c r="V467" s="14">
        <f t="shared" si="30"/>
        <v>145.55357142857142</v>
      </c>
    </row>
    <row r="468" spans="1:22" ht="31.5" x14ac:dyDescent="0.45">
      <c r="A468" s="10"/>
      <c r="B468" s="10" t="s">
        <v>2017</v>
      </c>
      <c r="C468" s="10" t="s">
        <v>8</v>
      </c>
      <c r="D468" s="10" t="s">
        <v>2032</v>
      </c>
      <c r="E468" s="10" t="s">
        <v>480</v>
      </c>
      <c r="F468" s="10" t="s">
        <v>481</v>
      </c>
      <c r="G468" s="10" t="s">
        <v>6</v>
      </c>
      <c r="H468" s="10" t="s">
        <v>220</v>
      </c>
      <c r="I468" s="10" t="s">
        <v>478</v>
      </c>
      <c r="J468" s="10" t="s">
        <v>479</v>
      </c>
      <c r="K468" s="10" t="s">
        <v>482</v>
      </c>
      <c r="L468" s="10" t="s">
        <v>14</v>
      </c>
      <c r="M468" s="11">
        <v>1</v>
      </c>
      <c r="N468" s="10" t="s">
        <v>2016</v>
      </c>
      <c r="O468" s="12">
        <v>2000053889193</v>
      </c>
      <c r="P468" s="12">
        <v>8058273523544</v>
      </c>
      <c r="Q468" s="13">
        <v>418</v>
      </c>
      <c r="R468" s="13">
        <f t="shared" si="28"/>
        <v>418</v>
      </c>
      <c r="S468" s="13">
        <v>81.510000000000005</v>
      </c>
      <c r="T468" s="13">
        <f t="shared" si="29"/>
        <v>81.510000000000005</v>
      </c>
      <c r="U468" s="14">
        <f t="shared" si="31"/>
        <v>72.776785714285708</v>
      </c>
      <c r="V468" s="14">
        <f t="shared" si="30"/>
        <v>72.776785714285708</v>
      </c>
    </row>
    <row r="469" spans="1:22" ht="100.05" customHeight="1" x14ac:dyDescent="0.45">
      <c r="A469" s="10"/>
      <c r="B469" s="10" t="s">
        <v>2017</v>
      </c>
      <c r="C469" s="10" t="s">
        <v>8</v>
      </c>
      <c r="D469" s="10" t="s">
        <v>2032</v>
      </c>
      <c r="E469" s="10" t="s">
        <v>480</v>
      </c>
      <c r="F469" s="10" t="s">
        <v>481</v>
      </c>
      <c r="G469" s="10" t="s">
        <v>6</v>
      </c>
      <c r="H469" s="10" t="s">
        <v>220</v>
      </c>
      <c r="I469" s="10" t="s">
        <v>478</v>
      </c>
      <c r="J469" s="10" t="s">
        <v>479</v>
      </c>
      <c r="K469" s="10" t="s">
        <v>75</v>
      </c>
      <c r="L469" s="10" t="s">
        <v>16</v>
      </c>
      <c r="M469" s="11">
        <v>1</v>
      </c>
      <c r="N469" s="10">
        <v>2</v>
      </c>
      <c r="O469" s="12">
        <v>2000053888974</v>
      </c>
      <c r="P469" s="12">
        <v>8058273523407</v>
      </c>
      <c r="Q469" s="13">
        <v>418</v>
      </c>
      <c r="R469" s="13">
        <f t="shared" si="28"/>
        <v>418</v>
      </c>
      <c r="S469" s="13">
        <v>81.510000000000005</v>
      </c>
      <c r="T469" s="13">
        <f t="shared" si="29"/>
        <v>81.510000000000005</v>
      </c>
      <c r="U469" s="14">
        <f t="shared" si="31"/>
        <v>72.776785714285708</v>
      </c>
      <c r="V469" s="14">
        <f t="shared" si="30"/>
        <v>72.776785714285708</v>
      </c>
    </row>
    <row r="470" spans="1:22" ht="31.5" x14ac:dyDescent="0.45">
      <c r="A470" s="10"/>
      <c r="B470" s="10" t="s">
        <v>2017</v>
      </c>
      <c r="C470" s="10" t="s">
        <v>8</v>
      </c>
      <c r="D470" s="10" t="s">
        <v>2032</v>
      </c>
      <c r="E470" s="10" t="s">
        <v>480</v>
      </c>
      <c r="F470" s="10" t="s">
        <v>481</v>
      </c>
      <c r="G470" s="10" t="s">
        <v>6</v>
      </c>
      <c r="H470" s="10" t="s">
        <v>220</v>
      </c>
      <c r="I470" s="10" t="s">
        <v>478</v>
      </c>
      <c r="J470" s="10" t="s">
        <v>479</v>
      </c>
      <c r="K470" s="10" t="s">
        <v>75</v>
      </c>
      <c r="L470" s="10" t="s">
        <v>13</v>
      </c>
      <c r="M470" s="11">
        <v>1</v>
      </c>
      <c r="N470" s="10" t="s">
        <v>2016</v>
      </c>
      <c r="O470" s="12">
        <v>2000053888981</v>
      </c>
      <c r="P470" s="12">
        <v>8058273523414</v>
      </c>
      <c r="Q470" s="13">
        <v>418</v>
      </c>
      <c r="R470" s="13">
        <f t="shared" si="28"/>
        <v>418</v>
      </c>
      <c r="S470" s="13">
        <v>81.510000000000005</v>
      </c>
      <c r="T470" s="13">
        <f t="shared" si="29"/>
        <v>81.510000000000005</v>
      </c>
      <c r="U470" s="14">
        <f t="shared" si="31"/>
        <v>72.776785714285708</v>
      </c>
      <c r="V470" s="14">
        <f t="shared" si="30"/>
        <v>72.776785714285708</v>
      </c>
    </row>
    <row r="471" spans="1:22" ht="100.05" customHeight="1" x14ac:dyDescent="0.45">
      <c r="A471" s="10"/>
      <c r="B471" s="10" t="s">
        <v>2017</v>
      </c>
      <c r="C471" s="10" t="s">
        <v>8</v>
      </c>
      <c r="D471" s="10" t="s">
        <v>2032</v>
      </c>
      <c r="E471" s="10" t="s">
        <v>480</v>
      </c>
      <c r="F471" s="10" t="s">
        <v>481</v>
      </c>
      <c r="G471" s="10" t="s">
        <v>6</v>
      </c>
      <c r="H471" s="10" t="s">
        <v>220</v>
      </c>
      <c r="I471" s="10" t="s">
        <v>478</v>
      </c>
      <c r="J471" s="10" t="s">
        <v>479</v>
      </c>
      <c r="K471" s="10" t="s">
        <v>176</v>
      </c>
      <c r="L471" s="10" t="s">
        <v>16</v>
      </c>
      <c r="M471" s="11">
        <v>1</v>
      </c>
      <c r="N471" s="10">
        <v>1</v>
      </c>
      <c r="O471" s="12">
        <v>2000053889070</v>
      </c>
      <c r="P471" s="12">
        <v>8058273523445</v>
      </c>
      <c r="Q471" s="13">
        <v>418</v>
      </c>
      <c r="R471" s="13">
        <f t="shared" si="28"/>
        <v>418</v>
      </c>
      <c r="S471" s="13">
        <v>81.510000000000005</v>
      </c>
      <c r="T471" s="13">
        <f t="shared" si="29"/>
        <v>81.510000000000005</v>
      </c>
      <c r="U471" s="14">
        <f t="shared" si="31"/>
        <v>72.776785714285708</v>
      </c>
      <c r="V471" s="14">
        <f t="shared" si="30"/>
        <v>72.776785714285708</v>
      </c>
    </row>
    <row r="472" spans="1:22" ht="100.05" customHeight="1" x14ac:dyDescent="0.45">
      <c r="A472" s="10"/>
      <c r="B472" s="10" t="s">
        <v>2017</v>
      </c>
      <c r="C472" s="10" t="s">
        <v>8</v>
      </c>
      <c r="D472" s="10" t="s">
        <v>2032</v>
      </c>
      <c r="E472" s="10" t="s">
        <v>485</v>
      </c>
      <c r="F472" s="10" t="s">
        <v>78</v>
      </c>
      <c r="G472" s="10" t="s">
        <v>6</v>
      </c>
      <c r="H472" s="10" t="s">
        <v>220</v>
      </c>
      <c r="I472" s="10" t="s">
        <v>483</v>
      </c>
      <c r="J472" s="10" t="s">
        <v>484</v>
      </c>
      <c r="K472" s="10" t="s">
        <v>486</v>
      </c>
      <c r="L472" s="10" t="s">
        <v>13</v>
      </c>
      <c r="M472" s="11">
        <v>3</v>
      </c>
      <c r="N472" s="10">
        <v>6</v>
      </c>
      <c r="O472" s="12">
        <v>8058273524862</v>
      </c>
      <c r="P472" s="12">
        <v>2000053889285</v>
      </c>
      <c r="Q472" s="13">
        <v>281</v>
      </c>
      <c r="R472" s="13">
        <f t="shared" si="28"/>
        <v>843</v>
      </c>
      <c r="S472" s="13">
        <v>54.795000000000002</v>
      </c>
      <c r="T472" s="13">
        <f t="shared" si="29"/>
        <v>164.38499999999999</v>
      </c>
      <c r="U472" s="14">
        <f t="shared" si="31"/>
        <v>48.924107142857139</v>
      </c>
      <c r="V472" s="14">
        <f t="shared" si="30"/>
        <v>146.77232142857142</v>
      </c>
    </row>
    <row r="473" spans="1:22" ht="47.25" x14ac:dyDescent="0.45">
      <c r="A473" s="10"/>
      <c r="B473" s="10" t="s">
        <v>2017</v>
      </c>
      <c r="C473" s="10" t="s">
        <v>8</v>
      </c>
      <c r="D473" s="10" t="s">
        <v>2032</v>
      </c>
      <c r="E473" s="10" t="s">
        <v>485</v>
      </c>
      <c r="F473" s="10" t="s">
        <v>78</v>
      </c>
      <c r="G473" s="10" t="s">
        <v>6</v>
      </c>
      <c r="H473" s="10" t="s">
        <v>220</v>
      </c>
      <c r="I473" s="10" t="s">
        <v>483</v>
      </c>
      <c r="J473" s="10" t="s">
        <v>484</v>
      </c>
      <c r="K473" s="10" t="s">
        <v>486</v>
      </c>
      <c r="L473" s="10" t="s">
        <v>14</v>
      </c>
      <c r="M473" s="11">
        <v>3</v>
      </c>
      <c r="N473" s="10" t="s">
        <v>2016</v>
      </c>
      <c r="O473" s="12">
        <v>8058273524879</v>
      </c>
      <c r="P473" s="12">
        <v>2000053889292</v>
      </c>
      <c r="Q473" s="13">
        <v>281</v>
      </c>
      <c r="R473" s="13">
        <f t="shared" si="28"/>
        <v>843</v>
      </c>
      <c r="S473" s="13">
        <v>54.795000000000002</v>
      </c>
      <c r="T473" s="13">
        <f t="shared" si="29"/>
        <v>164.38499999999999</v>
      </c>
      <c r="U473" s="14">
        <f t="shared" si="31"/>
        <v>48.924107142857139</v>
      </c>
      <c r="V473" s="14">
        <f t="shared" si="30"/>
        <v>146.77232142857142</v>
      </c>
    </row>
    <row r="474" spans="1:22" ht="100.05" customHeight="1" x14ac:dyDescent="0.45">
      <c r="A474" s="10"/>
      <c r="B474" s="10" t="s">
        <v>2017</v>
      </c>
      <c r="C474" s="10" t="s">
        <v>8</v>
      </c>
      <c r="D474" s="10" t="s">
        <v>2032</v>
      </c>
      <c r="E474" s="10" t="s">
        <v>489</v>
      </c>
      <c r="F474" s="10" t="s">
        <v>78</v>
      </c>
      <c r="G474" s="10" t="s">
        <v>6</v>
      </c>
      <c r="H474" s="10" t="s">
        <v>220</v>
      </c>
      <c r="I474" s="10" t="s">
        <v>487</v>
      </c>
      <c r="J474" s="10" t="s">
        <v>488</v>
      </c>
      <c r="K474" s="10" t="s">
        <v>490</v>
      </c>
      <c r="L474" s="10" t="s">
        <v>13</v>
      </c>
      <c r="M474" s="11">
        <v>1</v>
      </c>
      <c r="N474" s="10">
        <v>1</v>
      </c>
      <c r="O474" s="12">
        <v>8058273768594</v>
      </c>
      <c r="P474" s="12">
        <v>2000053889384</v>
      </c>
      <c r="Q474" s="13">
        <v>358</v>
      </c>
      <c r="R474" s="13">
        <f t="shared" si="28"/>
        <v>358</v>
      </c>
      <c r="S474" s="13">
        <v>69.81</v>
      </c>
      <c r="T474" s="13">
        <f t="shared" si="29"/>
        <v>69.81</v>
      </c>
      <c r="U474" s="14">
        <f t="shared" si="31"/>
        <v>62.330357142857139</v>
      </c>
      <c r="V474" s="14">
        <f t="shared" si="30"/>
        <v>62.330357142857139</v>
      </c>
    </row>
    <row r="475" spans="1:22" ht="100.05" customHeight="1" x14ac:dyDescent="0.45">
      <c r="A475" s="10"/>
      <c r="B475" s="10" t="s">
        <v>2017</v>
      </c>
      <c r="C475" s="10" t="s">
        <v>8</v>
      </c>
      <c r="D475" s="10" t="s">
        <v>2032</v>
      </c>
      <c r="E475" s="10" t="s">
        <v>493</v>
      </c>
      <c r="F475" s="10" t="s">
        <v>78</v>
      </c>
      <c r="G475" s="10" t="s">
        <v>6</v>
      </c>
      <c r="H475" s="10" t="s">
        <v>220</v>
      </c>
      <c r="I475" s="10" t="s">
        <v>491</v>
      </c>
      <c r="J475" s="10" t="s">
        <v>492</v>
      </c>
      <c r="K475" s="10" t="s">
        <v>464</v>
      </c>
      <c r="L475" s="10" t="s">
        <v>16</v>
      </c>
      <c r="M475" s="11">
        <v>1</v>
      </c>
      <c r="N475" s="10">
        <v>2</v>
      </c>
      <c r="O475" s="12">
        <v>2000053889575</v>
      </c>
      <c r="P475" s="12">
        <v>8058273815885</v>
      </c>
      <c r="Q475" s="13">
        <v>431</v>
      </c>
      <c r="R475" s="13">
        <f t="shared" si="28"/>
        <v>431</v>
      </c>
      <c r="S475" s="13">
        <v>84.045000000000016</v>
      </c>
      <c r="T475" s="13">
        <f t="shared" si="29"/>
        <v>84.045000000000016</v>
      </c>
      <c r="U475" s="14">
        <f t="shared" si="31"/>
        <v>75.040178571428584</v>
      </c>
      <c r="V475" s="14">
        <f t="shared" si="30"/>
        <v>75.040178571428584</v>
      </c>
    </row>
    <row r="476" spans="1:22" ht="31.5" x14ac:dyDescent="0.45">
      <c r="A476" s="10"/>
      <c r="B476" s="10" t="s">
        <v>2017</v>
      </c>
      <c r="C476" s="10" t="s">
        <v>8</v>
      </c>
      <c r="D476" s="10" t="s">
        <v>2032</v>
      </c>
      <c r="E476" s="10" t="s">
        <v>493</v>
      </c>
      <c r="F476" s="10" t="s">
        <v>78</v>
      </c>
      <c r="G476" s="10" t="s">
        <v>6</v>
      </c>
      <c r="H476" s="10" t="s">
        <v>220</v>
      </c>
      <c r="I476" s="10" t="s">
        <v>491</v>
      </c>
      <c r="J476" s="10" t="s">
        <v>492</v>
      </c>
      <c r="K476" s="10" t="s">
        <v>464</v>
      </c>
      <c r="L476" s="10" t="s">
        <v>14</v>
      </c>
      <c r="M476" s="11">
        <v>1</v>
      </c>
      <c r="N476" s="10" t="s">
        <v>2016</v>
      </c>
      <c r="O476" s="12">
        <v>2000053889599</v>
      </c>
      <c r="P476" s="12">
        <v>8058273815908</v>
      </c>
      <c r="Q476" s="13">
        <v>431</v>
      </c>
      <c r="R476" s="13">
        <f t="shared" si="28"/>
        <v>431</v>
      </c>
      <c r="S476" s="13">
        <v>84.045000000000016</v>
      </c>
      <c r="T476" s="13">
        <f t="shared" si="29"/>
        <v>84.045000000000016</v>
      </c>
      <c r="U476" s="14">
        <f t="shared" si="31"/>
        <v>75.040178571428584</v>
      </c>
      <c r="V476" s="14">
        <f t="shared" si="30"/>
        <v>75.040178571428584</v>
      </c>
    </row>
    <row r="477" spans="1:22" ht="100.05" customHeight="1" x14ac:dyDescent="0.45">
      <c r="A477" s="10"/>
      <c r="B477" s="10" t="s">
        <v>2017</v>
      </c>
      <c r="C477" s="10" t="s">
        <v>8</v>
      </c>
      <c r="D477" s="10" t="s">
        <v>2032</v>
      </c>
      <c r="E477" s="10" t="s">
        <v>493</v>
      </c>
      <c r="F477" s="10" t="s">
        <v>78</v>
      </c>
      <c r="G477" s="10" t="s">
        <v>6</v>
      </c>
      <c r="H477" s="10" t="s">
        <v>220</v>
      </c>
      <c r="I477" s="10" t="s">
        <v>491</v>
      </c>
      <c r="J477" s="10" t="s">
        <v>492</v>
      </c>
      <c r="K477" s="10" t="s">
        <v>494</v>
      </c>
      <c r="L477" s="10" t="s">
        <v>13</v>
      </c>
      <c r="M477" s="11">
        <v>1</v>
      </c>
      <c r="N477" s="10">
        <v>1</v>
      </c>
      <c r="O477" s="12">
        <v>2000053889681</v>
      </c>
      <c r="P477" s="12">
        <v>8058273746189</v>
      </c>
      <c r="Q477" s="13">
        <v>431</v>
      </c>
      <c r="R477" s="13">
        <f t="shared" si="28"/>
        <v>431</v>
      </c>
      <c r="S477" s="13">
        <v>84.045000000000016</v>
      </c>
      <c r="T477" s="13">
        <f t="shared" si="29"/>
        <v>84.045000000000016</v>
      </c>
      <c r="U477" s="14">
        <f t="shared" si="31"/>
        <v>75.040178571428584</v>
      </c>
      <c r="V477" s="14">
        <f t="shared" si="30"/>
        <v>75.040178571428584</v>
      </c>
    </row>
    <row r="478" spans="1:22" ht="100.05" customHeight="1" x14ac:dyDescent="0.45">
      <c r="A478" s="10"/>
      <c r="B478" s="10" t="s">
        <v>2017</v>
      </c>
      <c r="C478" s="10" t="s">
        <v>8</v>
      </c>
      <c r="D478" s="10" t="s">
        <v>2032</v>
      </c>
      <c r="E478" s="10" t="s">
        <v>493</v>
      </c>
      <c r="F478" s="10" t="s">
        <v>78</v>
      </c>
      <c r="G478" s="10" t="s">
        <v>6</v>
      </c>
      <c r="H478" s="10" t="s">
        <v>220</v>
      </c>
      <c r="I478" s="10" t="s">
        <v>491</v>
      </c>
      <c r="J478" s="10" t="s">
        <v>492</v>
      </c>
      <c r="K478" s="10" t="s">
        <v>87</v>
      </c>
      <c r="L478" s="10" t="s">
        <v>13</v>
      </c>
      <c r="M478" s="11">
        <v>1</v>
      </c>
      <c r="N478" s="10">
        <v>1</v>
      </c>
      <c r="O478" s="12">
        <v>2000053889483</v>
      </c>
      <c r="P478" s="12">
        <v>8058273815823</v>
      </c>
      <c r="Q478" s="13">
        <v>431</v>
      </c>
      <c r="R478" s="13">
        <f t="shared" si="28"/>
        <v>431</v>
      </c>
      <c r="S478" s="13">
        <v>84.045000000000016</v>
      </c>
      <c r="T478" s="13">
        <f t="shared" si="29"/>
        <v>84.045000000000016</v>
      </c>
      <c r="U478" s="14">
        <f t="shared" si="31"/>
        <v>75.040178571428584</v>
      </c>
      <c r="V478" s="14">
        <f t="shared" si="30"/>
        <v>75.040178571428584</v>
      </c>
    </row>
    <row r="479" spans="1:22" ht="100.05" customHeight="1" x14ac:dyDescent="0.45">
      <c r="A479" s="10"/>
      <c r="B479" s="10" t="s">
        <v>2017</v>
      </c>
      <c r="C479" s="10" t="s">
        <v>8</v>
      </c>
      <c r="D479" s="10" t="s">
        <v>2032</v>
      </c>
      <c r="E479" s="10" t="s">
        <v>497</v>
      </c>
      <c r="F479" s="10" t="s">
        <v>78</v>
      </c>
      <c r="G479" s="10" t="s">
        <v>6</v>
      </c>
      <c r="H479" s="10" t="s">
        <v>220</v>
      </c>
      <c r="I479" s="10" t="s">
        <v>495</v>
      </c>
      <c r="J479" s="10" t="s">
        <v>496</v>
      </c>
      <c r="K479" s="10" t="s">
        <v>498</v>
      </c>
      <c r="L479" s="10">
        <v>38</v>
      </c>
      <c r="M479" s="11">
        <v>2</v>
      </c>
      <c r="N479" s="10">
        <v>11</v>
      </c>
      <c r="O479" s="12">
        <v>8058273798898</v>
      </c>
      <c r="P479" s="12">
        <v>2000053890250</v>
      </c>
      <c r="Q479" s="13">
        <v>385</v>
      </c>
      <c r="R479" s="13">
        <f t="shared" si="28"/>
        <v>770</v>
      </c>
      <c r="S479" s="13">
        <v>75.075000000000003</v>
      </c>
      <c r="T479" s="13">
        <f t="shared" si="29"/>
        <v>150.15</v>
      </c>
      <c r="U479" s="14">
        <f t="shared" si="31"/>
        <v>67.03125</v>
      </c>
      <c r="V479" s="14">
        <f t="shared" si="30"/>
        <v>134.0625</v>
      </c>
    </row>
    <row r="480" spans="1:22" ht="31.5" x14ac:dyDescent="0.45">
      <c r="A480" s="10"/>
      <c r="B480" s="10" t="s">
        <v>2017</v>
      </c>
      <c r="C480" s="10" t="s">
        <v>8</v>
      </c>
      <c r="D480" s="10" t="s">
        <v>2032</v>
      </c>
      <c r="E480" s="10" t="s">
        <v>497</v>
      </c>
      <c r="F480" s="10" t="s">
        <v>78</v>
      </c>
      <c r="G480" s="10" t="s">
        <v>6</v>
      </c>
      <c r="H480" s="10" t="s">
        <v>220</v>
      </c>
      <c r="I480" s="10" t="s">
        <v>495</v>
      </c>
      <c r="J480" s="10" t="s">
        <v>496</v>
      </c>
      <c r="K480" s="10" t="s">
        <v>498</v>
      </c>
      <c r="L480" s="10">
        <v>40</v>
      </c>
      <c r="M480" s="11">
        <v>5</v>
      </c>
      <c r="N480" s="10" t="s">
        <v>2016</v>
      </c>
      <c r="O480" s="12">
        <v>8058273745021</v>
      </c>
      <c r="P480" s="12">
        <v>2000053890267</v>
      </c>
      <c r="Q480" s="13">
        <v>385</v>
      </c>
      <c r="R480" s="13">
        <f t="shared" si="28"/>
        <v>1925</v>
      </c>
      <c r="S480" s="13">
        <v>75.075000000000003</v>
      </c>
      <c r="T480" s="13">
        <f t="shared" si="29"/>
        <v>375.375</v>
      </c>
      <c r="U480" s="14">
        <f t="shared" si="31"/>
        <v>67.03125</v>
      </c>
      <c r="V480" s="14">
        <f t="shared" si="30"/>
        <v>335.15625</v>
      </c>
    </row>
    <row r="481" spans="1:22" ht="31.5" x14ac:dyDescent="0.45">
      <c r="A481" s="10"/>
      <c r="B481" s="10" t="s">
        <v>2017</v>
      </c>
      <c r="C481" s="10" t="s">
        <v>8</v>
      </c>
      <c r="D481" s="10" t="s">
        <v>2032</v>
      </c>
      <c r="E481" s="10" t="s">
        <v>497</v>
      </c>
      <c r="F481" s="10" t="s">
        <v>78</v>
      </c>
      <c r="G481" s="10" t="s">
        <v>6</v>
      </c>
      <c r="H481" s="10" t="s">
        <v>220</v>
      </c>
      <c r="I481" s="10" t="s">
        <v>495</v>
      </c>
      <c r="J481" s="10" t="s">
        <v>496</v>
      </c>
      <c r="K481" s="10" t="s">
        <v>498</v>
      </c>
      <c r="L481" s="10">
        <v>44</v>
      </c>
      <c r="M481" s="11">
        <v>4</v>
      </c>
      <c r="N481" s="10" t="s">
        <v>2016</v>
      </c>
      <c r="O481" s="12">
        <v>8058273798911</v>
      </c>
      <c r="P481" s="12">
        <v>2000053890281</v>
      </c>
      <c r="Q481" s="13">
        <v>385</v>
      </c>
      <c r="R481" s="13">
        <f t="shared" si="28"/>
        <v>1540</v>
      </c>
      <c r="S481" s="13">
        <v>75.075000000000003</v>
      </c>
      <c r="T481" s="13">
        <f t="shared" si="29"/>
        <v>300.3</v>
      </c>
      <c r="U481" s="14">
        <f t="shared" si="31"/>
        <v>67.03125</v>
      </c>
      <c r="V481" s="14">
        <f t="shared" si="30"/>
        <v>268.125</v>
      </c>
    </row>
    <row r="482" spans="1:22" ht="100.05" customHeight="1" x14ac:dyDescent="0.45">
      <c r="A482" s="10"/>
      <c r="B482" s="10" t="s">
        <v>2017</v>
      </c>
      <c r="C482" s="10" t="s">
        <v>8</v>
      </c>
      <c r="D482" s="10" t="s">
        <v>2032</v>
      </c>
      <c r="E482" s="10" t="s">
        <v>497</v>
      </c>
      <c r="F482" s="10" t="s">
        <v>78</v>
      </c>
      <c r="G482" s="10" t="s">
        <v>6</v>
      </c>
      <c r="H482" s="10" t="s">
        <v>220</v>
      </c>
      <c r="I482" s="10" t="s">
        <v>495</v>
      </c>
      <c r="J482" s="10" t="s">
        <v>496</v>
      </c>
      <c r="K482" s="10" t="s">
        <v>499</v>
      </c>
      <c r="L482" s="10">
        <v>38</v>
      </c>
      <c r="M482" s="11">
        <v>1</v>
      </c>
      <c r="N482" s="10">
        <v>6</v>
      </c>
      <c r="O482" s="12">
        <v>8058273889794</v>
      </c>
      <c r="P482" s="12">
        <v>2000053890090</v>
      </c>
      <c r="Q482" s="13">
        <v>385</v>
      </c>
      <c r="R482" s="13">
        <f t="shared" si="28"/>
        <v>385</v>
      </c>
      <c r="S482" s="13">
        <v>75.075000000000003</v>
      </c>
      <c r="T482" s="13">
        <f t="shared" si="29"/>
        <v>75.075000000000003</v>
      </c>
      <c r="U482" s="14">
        <f t="shared" si="31"/>
        <v>67.03125</v>
      </c>
      <c r="V482" s="14">
        <f t="shared" si="30"/>
        <v>67.03125</v>
      </c>
    </row>
    <row r="483" spans="1:22" ht="31.5" x14ac:dyDescent="0.45">
      <c r="A483" s="10"/>
      <c r="B483" s="10" t="s">
        <v>2017</v>
      </c>
      <c r="C483" s="10" t="s">
        <v>8</v>
      </c>
      <c r="D483" s="10" t="s">
        <v>2032</v>
      </c>
      <c r="E483" s="10" t="s">
        <v>497</v>
      </c>
      <c r="F483" s="10" t="s">
        <v>78</v>
      </c>
      <c r="G483" s="10" t="s">
        <v>6</v>
      </c>
      <c r="H483" s="10" t="s">
        <v>220</v>
      </c>
      <c r="I483" s="10" t="s">
        <v>495</v>
      </c>
      <c r="J483" s="10" t="s">
        <v>496</v>
      </c>
      <c r="K483" s="10" t="s">
        <v>499</v>
      </c>
      <c r="L483" s="10">
        <v>40</v>
      </c>
      <c r="M483" s="11">
        <v>1</v>
      </c>
      <c r="N483" s="10" t="s">
        <v>2016</v>
      </c>
      <c r="O483" s="12">
        <v>8058273889800</v>
      </c>
      <c r="P483" s="12">
        <v>2000053890106</v>
      </c>
      <c r="Q483" s="13">
        <v>385</v>
      </c>
      <c r="R483" s="13">
        <f t="shared" si="28"/>
        <v>385</v>
      </c>
      <c r="S483" s="13">
        <v>75.075000000000003</v>
      </c>
      <c r="T483" s="13">
        <f t="shared" si="29"/>
        <v>75.075000000000003</v>
      </c>
      <c r="U483" s="14">
        <f t="shared" si="31"/>
        <v>67.03125</v>
      </c>
      <c r="V483" s="14">
        <f t="shared" si="30"/>
        <v>67.03125</v>
      </c>
    </row>
    <row r="484" spans="1:22" ht="31.5" x14ac:dyDescent="0.45">
      <c r="A484" s="10"/>
      <c r="B484" s="10" t="s">
        <v>2017</v>
      </c>
      <c r="C484" s="10" t="s">
        <v>8</v>
      </c>
      <c r="D484" s="10" t="s">
        <v>2032</v>
      </c>
      <c r="E484" s="10" t="s">
        <v>497</v>
      </c>
      <c r="F484" s="10" t="s">
        <v>78</v>
      </c>
      <c r="G484" s="10" t="s">
        <v>6</v>
      </c>
      <c r="H484" s="10" t="s">
        <v>220</v>
      </c>
      <c r="I484" s="10" t="s">
        <v>495</v>
      </c>
      <c r="J484" s="10" t="s">
        <v>496</v>
      </c>
      <c r="K484" s="10" t="s">
        <v>499</v>
      </c>
      <c r="L484" s="10">
        <v>42</v>
      </c>
      <c r="M484" s="11">
        <v>3</v>
      </c>
      <c r="N484" s="10" t="s">
        <v>2016</v>
      </c>
      <c r="O484" s="12">
        <v>8058273889817</v>
      </c>
      <c r="P484" s="12">
        <v>2000053890113</v>
      </c>
      <c r="Q484" s="13">
        <v>385</v>
      </c>
      <c r="R484" s="13">
        <f t="shared" si="28"/>
        <v>1155</v>
      </c>
      <c r="S484" s="13">
        <v>75.075000000000003</v>
      </c>
      <c r="T484" s="13">
        <f t="shared" si="29"/>
        <v>225.22500000000002</v>
      </c>
      <c r="U484" s="14">
        <f t="shared" si="31"/>
        <v>67.03125</v>
      </c>
      <c r="V484" s="14">
        <f t="shared" si="30"/>
        <v>201.09375</v>
      </c>
    </row>
    <row r="485" spans="1:22" ht="31.5" x14ac:dyDescent="0.45">
      <c r="A485" s="10"/>
      <c r="B485" s="10" t="s">
        <v>2017</v>
      </c>
      <c r="C485" s="10" t="s">
        <v>8</v>
      </c>
      <c r="D485" s="10" t="s">
        <v>2032</v>
      </c>
      <c r="E485" s="10" t="s">
        <v>497</v>
      </c>
      <c r="F485" s="10" t="s">
        <v>78</v>
      </c>
      <c r="G485" s="10" t="s">
        <v>6</v>
      </c>
      <c r="H485" s="10" t="s">
        <v>220</v>
      </c>
      <c r="I485" s="10" t="s">
        <v>495</v>
      </c>
      <c r="J485" s="10" t="s">
        <v>496</v>
      </c>
      <c r="K485" s="10" t="s">
        <v>499</v>
      </c>
      <c r="L485" s="10">
        <v>44</v>
      </c>
      <c r="M485" s="11">
        <v>1</v>
      </c>
      <c r="N485" s="10" t="s">
        <v>2016</v>
      </c>
      <c r="O485" s="12">
        <v>8058273889824</v>
      </c>
      <c r="P485" s="12">
        <v>2000053890120</v>
      </c>
      <c r="Q485" s="13">
        <v>385</v>
      </c>
      <c r="R485" s="13">
        <f t="shared" si="28"/>
        <v>385</v>
      </c>
      <c r="S485" s="13">
        <v>75.075000000000003</v>
      </c>
      <c r="T485" s="13">
        <f t="shared" si="29"/>
        <v>75.075000000000003</v>
      </c>
      <c r="U485" s="14">
        <f t="shared" si="31"/>
        <v>67.03125</v>
      </c>
      <c r="V485" s="14">
        <f t="shared" si="30"/>
        <v>67.03125</v>
      </c>
    </row>
    <row r="486" spans="1:22" ht="100.05" customHeight="1" x14ac:dyDescent="0.45">
      <c r="A486" s="10"/>
      <c r="B486" s="10" t="s">
        <v>2017</v>
      </c>
      <c r="C486" s="10" t="s">
        <v>8</v>
      </c>
      <c r="D486" s="10" t="s">
        <v>2032</v>
      </c>
      <c r="E486" s="10" t="s">
        <v>502</v>
      </c>
      <c r="F486" s="10" t="s">
        <v>78</v>
      </c>
      <c r="G486" s="10" t="s">
        <v>6</v>
      </c>
      <c r="H486" s="10" t="s">
        <v>220</v>
      </c>
      <c r="I486" s="10" t="s">
        <v>500</v>
      </c>
      <c r="J486" s="10" t="s">
        <v>501</v>
      </c>
      <c r="K486" s="10" t="s">
        <v>85</v>
      </c>
      <c r="L486" s="10">
        <v>40</v>
      </c>
      <c r="M486" s="11">
        <v>1</v>
      </c>
      <c r="N486" s="10">
        <v>1</v>
      </c>
      <c r="O486" s="12">
        <v>2058273511974</v>
      </c>
      <c r="P486" s="12">
        <v>2000053890427</v>
      </c>
      <c r="Q486" s="13">
        <v>545</v>
      </c>
      <c r="R486" s="13">
        <f t="shared" si="28"/>
        <v>545</v>
      </c>
      <c r="S486" s="13">
        <v>106.27500000000001</v>
      </c>
      <c r="T486" s="13">
        <f t="shared" si="29"/>
        <v>106.27500000000001</v>
      </c>
      <c r="U486" s="14">
        <f t="shared" si="31"/>
        <v>94.888392857142847</v>
      </c>
      <c r="V486" s="14">
        <f t="shared" si="30"/>
        <v>94.888392857142847</v>
      </c>
    </row>
    <row r="487" spans="1:22" ht="100.05" customHeight="1" x14ac:dyDescent="0.45">
      <c r="A487" s="10"/>
      <c r="B487" s="10" t="s">
        <v>2017</v>
      </c>
      <c r="C487" s="10" t="s">
        <v>8</v>
      </c>
      <c r="D487" s="10" t="s">
        <v>2032</v>
      </c>
      <c r="E487" s="10" t="s">
        <v>505</v>
      </c>
      <c r="F487" s="10" t="s">
        <v>506</v>
      </c>
      <c r="G487" s="10" t="s">
        <v>6</v>
      </c>
      <c r="H487" s="10" t="s">
        <v>220</v>
      </c>
      <c r="I487" s="10" t="s">
        <v>503</v>
      </c>
      <c r="J487" s="10" t="s">
        <v>504</v>
      </c>
      <c r="K487" s="10" t="s">
        <v>85</v>
      </c>
      <c r="L487" s="10">
        <v>38</v>
      </c>
      <c r="M487" s="11">
        <v>1</v>
      </c>
      <c r="N487" s="10">
        <v>6</v>
      </c>
      <c r="O487" s="12">
        <v>2000053890571</v>
      </c>
      <c r="P487" s="12">
        <v>8058273935446</v>
      </c>
      <c r="Q487" s="13">
        <v>726</v>
      </c>
      <c r="R487" s="13">
        <f t="shared" si="28"/>
        <v>726</v>
      </c>
      <c r="S487" s="13">
        <v>141.57000000000002</v>
      </c>
      <c r="T487" s="13">
        <f t="shared" si="29"/>
        <v>141.57000000000002</v>
      </c>
      <c r="U487" s="14">
        <f t="shared" si="31"/>
        <v>126.40178571428572</v>
      </c>
      <c r="V487" s="14">
        <f t="shared" si="30"/>
        <v>126.40178571428572</v>
      </c>
    </row>
    <row r="488" spans="1:22" ht="31.5" x14ac:dyDescent="0.45">
      <c r="A488" s="10"/>
      <c r="B488" s="10" t="s">
        <v>2017</v>
      </c>
      <c r="C488" s="10" t="s">
        <v>8</v>
      </c>
      <c r="D488" s="10" t="s">
        <v>2032</v>
      </c>
      <c r="E488" s="10" t="s">
        <v>505</v>
      </c>
      <c r="F488" s="10" t="s">
        <v>506</v>
      </c>
      <c r="G488" s="10" t="s">
        <v>6</v>
      </c>
      <c r="H488" s="10" t="s">
        <v>220</v>
      </c>
      <c r="I488" s="10" t="s">
        <v>503</v>
      </c>
      <c r="J488" s="10" t="s">
        <v>504</v>
      </c>
      <c r="K488" s="10" t="s">
        <v>85</v>
      </c>
      <c r="L488" s="10">
        <v>40</v>
      </c>
      <c r="M488" s="11">
        <v>3</v>
      </c>
      <c r="N488" s="10" t="s">
        <v>2016</v>
      </c>
      <c r="O488" s="12">
        <v>2000053890588</v>
      </c>
      <c r="P488" s="12">
        <v>8058273744796</v>
      </c>
      <c r="Q488" s="13">
        <v>726</v>
      </c>
      <c r="R488" s="13">
        <f t="shared" si="28"/>
        <v>2178</v>
      </c>
      <c r="S488" s="13">
        <v>141.57000000000002</v>
      </c>
      <c r="T488" s="13">
        <f t="shared" si="29"/>
        <v>424.71000000000004</v>
      </c>
      <c r="U488" s="14">
        <f t="shared" si="31"/>
        <v>126.40178571428572</v>
      </c>
      <c r="V488" s="14">
        <f t="shared" si="30"/>
        <v>379.20535714285717</v>
      </c>
    </row>
    <row r="489" spans="1:22" ht="31.5" x14ac:dyDescent="0.45">
      <c r="A489" s="10"/>
      <c r="B489" s="10" t="s">
        <v>2017</v>
      </c>
      <c r="C489" s="10" t="s">
        <v>8</v>
      </c>
      <c r="D489" s="10" t="s">
        <v>2032</v>
      </c>
      <c r="E489" s="10" t="s">
        <v>505</v>
      </c>
      <c r="F489" s="10" t="s">
        <v>506</v>
      </c>
      <c r="G489" s="10" t="s">
        <v>6</v>
      </c>
      <c r="H489" s="10" t="s">
        <v>220</v>
      </c>
      <c r="I489" s="10" t="s">
        <v>503</v>
      </c>
      <c r="J489" s="10" t="s">
        <v>504</v>
      </c>
      <c r="K489" s="10" t="s">
        <v>85</v>
      </c>
      <c r="L489" s="10">
        <v>42</v>
      </c>
      <c r="M489" s="11">
        <v>1</v>
      </c>
      <c r="N489" s="10" t="s">
        <v>2016</v>
      </c>
      <c r="O489" s="12">
        <v>2000053890595</v>
      </c>
      <c r="P489" s="12">
        <v>8058273935453</v>
      </c>
      <c r="Q489" s="13">
        <v>726</v>
      </c>
      <c r="R489" s="13">
        <f t="shared" si="28"/>
        <v>726</v>
      </c>
      <c r="S489" s="13">
        <v>141.57000000000002</v>
      </c>
      <c r="T489" s="13">
        <f t="shared" si="29"/>
        <v>141.57000000000002</v>
      </c>
      <c r="U489" s="14">
        <f t="shared" si="31"/>
        <v>126.40178571428572</v>
      </c>
      <c r="V489" s="14">
        <f t="shared" si="30"/>
        <v>126.40178571428572</v>
      </c>
    </row>
    <row r="490" spans="1:22" ht="31.5" x14ac:dyDescent="0.45">
      <c r="A490" s="10"/>
      <c r="B490" s="10" t="s">
        <v>2017</v>
      </c>
      <c r="C490" s="10" t="s">
        <v>8</v>
      </c>
      <c r="D490" s="10" t="s">
        <v>2032</v>
      </c>
      <c r="E490" s="10" t="s">
        <v>505</v>
      </c>
      <c r="F490" s="10" t="s">
        <v>506</v>
      </c>
      <c r="G490" s="10" t="s">
        <v>6</v>
      </c>
      <c r="H490" s="10" t="s">
        <v>220</v>
      </c>
      <c r="I490" s="10" t="s">
        <v>503</v>
      </c>
      <c r="J490" s="10" t="s">
        <v>504</v>
      </c>
      <c r="K490" s="10" t="s">
        <v>85</v>
      </c>
      <c r="L490" s="10">
        <v>44</v>
      </c>
      <c r="M490" s="11">
        <v>1</v>
      </c>
      <c r="N490" s="10" t="s">
        <v>2016</v>
      </c>
      <c r="O490" s="12">
        <v>2000053890601</v>
      </c>
      <c r="P490" s="12">
        <v>8058273935460</v>
      </c>
      <c r="Q490" s="13">
        <v>726</v>
      </c>
      <c r="R490" s="13">
        <f t="shared" si="28"/>
        <v>726</v>
      </c>
      <c r="S490" s="13">
        <v>141.57000000000002</v>
      </c>
      <c r="T490" s="13">
        <f t="shared" si="29"/>
        <v>141.57000000000002</v>
      </c>
      <c r="U490" s="14">
        <f t="shared" si="31"/>
        <v>126.40178571428572</v>
      </c>
      <c r="V490" s="14">
        <f t="shared" si="30"/>
        <v>126.40178571428572</v>
      </c>
    </row>
    <row r="491" spans="1:22" ht="100.05" customHeight="1" x14ac:dyDescent="0.45">
      <c r="A491" s="10"/>
      <c r="B491" s="10" t="s">
        <v>2017</v>
      </c>
      <c r="C491" s="10" t="s">
        <v>8</v>
      </c>
      <c r="D491" s="10" t="s">
        <v>2032</v>
      </c>
      <c r="E491" s="10" t="s">
        <v>505</v>
      </c>
      <c r="F491" s="10" t="s">
        <v>506</v>
      </c>
      <c r="G491" s="10" t="s">
        <v>6</v>
      </c>
      <c r="H491" s="10" t="s">
        <v>220</v>
      </c>
      <c r="I491" s="10" t="s">
        <v>503</v>
      </c>
      <c r="J491" s="10" t="s">
        <v>504</v>
      </c>
      <c r="K491" s="10" t="s">
        <v>88</v>
      </c>
      <c r="L491" s="10">
        <v>40</v>
      </c>
      <c r="M491" s="11">
        <v>2</v>
      </c>
      <c r="N491" s="10">
        <v>2</v>
      </c>
      <c r="O491" s="12">
        <v>2000053890748</v>
      </c>
      <c r="P491" s="12">
        <v>8058273935415</v>
      </c>
      <c r="Q491" s="13">
        <v>726</v>
      </c>
      <c r="R491" s="13">
        <f t="shared" si="28"/>
        <v>1452</v>
      </c>
      <c r="S491" s="13">
        <v>141.57000000000002</v>
      </c>
      <c r="T491" s="13">
        <f t="shared" si="29"/>
        <v>283.14000000000004</v>
      </c>
      <c r="U491" s="14">
        <f t="shared" si="31"/>
        <v>126.40178571428572</v>
      </c>
      <c r="V491" s="14">
        <f t="shared" si="30"/>
        <v>252.80357142857144</v>
      </c>
    </row>
    <row r="492" spans="1:22" ht="100.05" customHeight="1" x14ac:dyDescent="0.45">
      <c r="A492" s="10"/>
      <c r="B492" s="10" t="s">
        <v>2017</v>
      </c>
      <c r="C492" s="10" t="s">
        <v>8</v>
      </c>
      <c r="D492" s="10" t="s">
        <v>2032</v>
      </c>
      <c r="E492" s="10" t="s">
        <v>509</v>
      </c>
      <c r="F492" s="10" t="s">
        <v>52</v>
      </c>
      <c r="G492" s="10" t="s">
        <v>6</v>
      </c>
      <c r="H492" s="10" t="s">
        <v>220</v>
      </c>
      <c r="I492" s="10" t="s">
        <v>507</v>
      </c>
      <c r="J492" s="10" t="s">
        <v>508</v>
      </c>
      <c r="K492" s="10" t="s">
        <v>510</v>
      </c>
      <c r="L492" s="10">
        <v>38</v>
      </c>
      <c r="M492" s="11">
        <v>5</v>
      </c>
      <c r="N492" s="10">
        <v>26</v>
      </c>
      <c r="O492" s="12">
        <v>8058273795026</v>
      </c>
      <c r="P492" s="12">
        <v>2000053890892</v>
      </c>
      <c r="Q492" s="13">
        <v>759</v>
      </c>
      <c r="R492" s="13">
        <f t="shared" si="28"/>
        <v>3795</v>
      </c>
      <c r="S492" s="13">
        <v>148.005</v>
      </c>
      <c r="T492" s="13">
        <f t="shared" si="29"/>
        <v>740.02499999999998</v>
      </c>
      <c r="U492" s="14">
        <f t="shared" si="31"/>
        <v>132.14732142857142</v>
      </c>
      <c r="V492" s="14">
        <f t="shared" si="30"/>
        <v>660.73660714285711</v>
      </c>
    </row>
    <row r="493" spans="1:22" ht="47.25" x14ac:dyDescent="0.45">
      <c r="A493" s="10"/>
      <c r="B493" s="10" t="s">
        <v>2017</v>
      </c>
      <c r="C493" s="10" t="s">
        <v>8</v>
      </c>
      <c r="D493" s="10" t="s">
        <v>2032</v>
      </c>
      <c r="E493" s="10" t="s">
        <v>509</v>
      </c>
      <c r="F493" s="10" t="s">
        <v>52</v>
      </c>
      <c r="G493" s="10" t="s">
        <v>6</v>
      </c>
      <c r="H493" s="10" t="s">
        <v>220</v>
      </c>
      <c r="I493" s="10" t="s">
        <v>507</v>
      </c>
      <c r="J493" s="10" t="s">
        <v>508</v>
      </c>
      <c r="K493" s="10" t="s">
        <v>510</v>
      </c>
      <c r="L493" s="10">
        <v>40</v>
      </c>
      <c r="M493" s="11">
        <v>7</v>
      </c>
      <c r="N493" s="10" t="s">
        <v>2016</v>
      </c>
      <c r="O493" s="12">
        <v>8058273747223</v>
      </c>
      <c r="P493" s="12">
        <v>2000053890908</v>
      </c>
      <c r="Q493" s="13">
        <v>759</v>
      </c>
      <c r="R493" s="13">
        <f t="shared" si="28"/>
        <v>5313</v>
      </c>
      <c r="S493" s="13">
        <v>148.005</v>
      </c>
      <c r="T493" s="13">
        <f t="shared" si="29"/>
        <v>1036.0349999999999</v>
      </c>
      <c r="U493" s="14">
        <f t="shared" si="31"/>
        <v>132.14732142857142</v>
      </c>
      <c r="V493" s="14">
        <f t="shared" si="30"/>
        <v>925.03124999999989</v>
      </c>
    </row>
    <row r="494" spans="1:22" ht="47.25" x14ac:dyDescent="0.45">
      <c r="A494" s="10"/>
      <c r="B494" s="10" t="s">
        <v>2017</v>
      </c>
      <c r="C494" s="10" t="s">
        <v>8</v>
      </c>
      <c r="D494" s="10" t="s">
        <v>2032</v>
      </c>
      <c r="E494" s="10" t="s">
        <v>509</v>
      </c>
      <c r="F494" s="10" t="s">
        <v>52</v>
      </c>
      <c r="G494" s="10" t="s">
        <v>6</v>
      </c>
      <c r="H494" s="10" t="s">
        <v>220</v>
      </c>
      <c r="I494" s="10" t="s">
        <v>507</v>
      </c>
      <c r="J494" s="10" t="s">
        <v>508</v>
      </c>
      <c r="K494" s="10" t="s">
        <v>510</v>
      </c>
      <c r="L494" s="10">
        <v>42</v>
      </c>
      <c r="M494" s="11">
        <v>5</v>
      </c>
      <c r="N494" s="10" t="s">
        <v>2016</v>
      </c>
      <c r="O494" s="12">
        <v>8058273795033</v>
      </c>
      <c r="P494" s="12">
        <v>2000053890915</v>
      </c>
      <c r="Q494" s="13">
        <v>759</v>
      </c>
      <c r="R494" s="13">
        <f t="shared" si="28"/>
        <v>3795</v>
      </c>
      <c r="S494" s="13">
        <v>148.005</v>
      </c>
      <c r="T494" s="13">
        <f t="shared" si="29"/>
        <v>740.02499999999998</v>
      </c>
      <c r="U494" s="14">
        <f t="shared" si="31"/>
        <v>132.14732142857142</v>
      </c>
      <c r="V494" s="14">
        <f t="shared" si="30"/>
        <v>660.73660714285711</v>
      </c>
    </row>
    <row r="495" spans="1:22" ht="47.25" x14ac:dyDescent="0.45">
      <c r="A495" s="10"/>
      <c r="B495" s="10" t="s">
        <v>2017</v>
      </c>
      <c r="C495" s="10" t="s">
        <v>8</v>
      </c>
      <c r="D495" s="10" t="s">
        <v>2032</v>
      </c>
      <c r="E495" s="10" t="s">
        <v>509</v>
      </c>
      <c r="F495" s="10" t="s">
        <v>52</v>
      </c>
      <c r="G495" s="10" t="s">
        <v>6</v>
      </c>
      <c r="H495" s="10" t="s">
        <v>220</v>
      </c>
      <c r="I495" s="10" t="s">
        <v>507</v>
      </c>
      <c r="J495" s="10" t="s">
        <v>508</v>
      </c>
      <c r="K495" s="10" t="s">
        <v>510</v>
      </c>
      <c r="L495" s="10">
        <v>44</v>
      </c>
      <c r="M495" s="11">
        <v>6</v>
      </c>
      <c r="N495" s="10" t="s">
        <v>2016</v>
      </c>
      <c r="O495" s="12">
        <v>8058273795040</v>
      </c>
      <c r="P495" s="12">
        <v>2000053890922</v>
      </c>
      <c r="Q495" s="13">
        <v>759</v>
      </c>
      <c r="R495" s="13">
        <f t="shared" si="28"/>
        <v>4554</v>
      </c>
      <c r="S495" s="13">
        <v>148.005</v>
      </c>
      <c r="T495" s="13">
        <f t="shared" si="29"/>
        <v>888.03</v>
      </c>
      <c r="U495" s="14">
        <f t="shared" si="31"/>
        <v>132.14732142857142</v>
      </c>
      <c r="V495" s="14">
        <f t="shared" si="30"/>
        <v>792.88392857142844</v>
      </c>
    </row>
    <row r="496" spans="1:22" ht="47.25" x14ac:dyDescent="0.45">
      <c r="A496" s="10"/>
      <c r="B496" s="10" t="s">
        <v>2017</v>
      </c>
      <c r="C496" s="10" t="s">
        <v>8</v>
      </c>
      <c r="D496" s="10" t="s">
        <v>2032</v>
      </c>
      <c r="E496" s="10" t="s">
        <v>509</v>
      </c>
      <c r="F496" s="10" t="s">
        <v>52</v>
      </c>
      <c r="G496" s="10" t="s">
        <v>6</v>
      </c>
      <c r="H496" s="10" t="s">
        <v>220</v>
      </c>
      <c r="I496" s="10" t="s">
        <v>507</v>
      </c>
      <c r="J496" s="10" t="s">
        <v>508</v>
      </c>
      <c r="K496" s="10" t="s">
        <v>510</v>
      </c>
      <c r="L496" s="10">
        <v>46</v>
      </c>
      <c r="M496" s="11">
        <v>3</v>
      </c>
      <c r="N496" s="10" t="s">
        <v>2016</v>
      </c>
      <c r="O496" s="12">
        <v>8058273795057</v>
      </c>
      <c r="P496" s="12">
        <v>2000053890939</v>
      </c>
      <c r="Q496" s="13">
        <v>759</v>
      </c>
      <c r="R496" s="13">
        <f t="shared" si="28"/>
        <v>2277</v>
      </c>
      <c r="S496" s="13">
        <v>148.005</v>
      </c>
      <c r="T496" s="13">
        <f t="shared" si="29"/>
        <v>444.01499999999999</v>
      </c>
      <c r="U496" s="14">
        <f t="shared" si="31"/>
        <v>132.14732142857142</v>
      </c>
      <c r="V496" s="14">
        <f t="shared" si="30"/>
        <v>396.44196428571422</v>
      </c>
    </row>
    <row r="497" spans="1:22" ht="100.05" customHeight="1" x14ac:dyDescent="0.45">
      <c r="A497" s="10"/>
      <c r="B497" s="10" t="s">
        <v>2017</v>
      </c>
      <c r="C497" s="10" t="s">
        <v>8</v>
      </c>
      <c r="D497" s="10" t="s">
        <v>2032</v>
      </c>
      <c r="E497" s="10" t="s">
        <v>509</v>
      </c>
      <c r="F497" s="10" t="s">
        <v>52</v>
      </c>
      <c r="G497" s="10" t="s">
        <v>6</v>
      </c>
      <c r="H497" s="10" t="s">
        <v>220</v>
      </c>
      <c r="I497" s="10" t="s">
        <v>507</v>
      </c>
      <c r="J497" s="10" t="s">
        <v>508</v>
      </c>
      <c r="K497" s="10" t="s">
        <v>511</v>
      </c>
      <c r="L497" s="10">
        <v>38</v>
      </c>
      <c r="M497" s="11">
        <v>2</v>
      </c>
      <c r="N497" s="10">
        <v>11</v>
      </c>
      <c r="O497" s="12">
        <v>8058273862483</v>
      </c>
      <c r="P497" s="12">
        <v>2000053891059</v>
      </c>
      <c r="Q497" s="13">
        <v>759</v>
      </c>
      <c r="R497" s="13">
        <f t="shared" si="28"/>
        <v>1518</v>
      </c>
      <c r="S497" s="13">
        <v>148.005</v>
      </c>
      <c r="T497" s="13">
        <f t="shared" si="29"/>
        <v>296.01</v>
      </c>
      <c r="U497" s="14">
        <f t="shared" si="31"/>
        <v>132.14732142857142</v>
      </c>
      <c r="V497" s="14">
        <f t="shared" si="30"/>
        <v>264.29464285714283</v>
      </c>
    </row>
    <row r="498" spans="1:22" ht="47.25" x14ac:dyDescent="0.45">
      <c r="A498" s="10"/>
      <c r="B498" s="10" t="s">
        <v>2017</v>
      </c>
      <c r="C498" s="10" t="s">
        <v>8</v>
      </c>
      <c r="D498" s="10" t="s">
        <v>2032</v>
      </c>
      <c r="E498" s="10" t="s">
        <v>509</v>
      </c>
      <c r="F498" s="10" t="s">
        <v>52</v>
      </c>
      <c r="G498" s="10" t="s">
        <v>6</v>
      </c>
      <c r="H498" s="10" t="s">
        <v>220</v>
      </c>
      <c r="I498" s="10" t="s">
        <v>507</v>
      </c>
      <c r="J498" s="10" t="s">
        <v>508</v>
      </c>
      <c r="K498" s="10" t="s">
        <v>511</v>
      </c>
      <c r="L498" s="10">
        <v>40</v>
      </c>
      <c r="M498" s="11">
        <v>2</v>
      </c>
      <c r="N498" s="10" t="s">
        <v>2016</v>
      </c>
      <c r="O498" s="12">
        <v>8058273862490</v>
      </c>
      <c r="P498" s="12">
        <v>2000053891066</v>
      </c>
      <c r="Q498" s="13">
        <v>759</v>
      </c>
      <c r="R498" s="13">
        <f t="shared" si="28"/>
        <v>1518</v>
      </c>
      <c r="S498" s="13">
        <v>148.005</v>
      </c>
      <c r="T498" s="13">
        <f t="shared" si="29"/>
        <v>296.01</v>
      </c>
      <c r="U498" s="14">
        <f t="shared" si="31"/>
        <v>132.14732142857142</v>
      </c>
      <c r="V498" s="14">
        <f t="shared" si="30"/>
        <v>264.29464285714283</v>
      </c>
    </row>
    <row r="499" spans="1:22" ht="47.25" x14ac:dyDescent="0.45">
      <c r="A499" s="10"/>
      <c r="B499" s="10" t="s">
        <v>2017</v>
      </c>
      <c r="C499" s="10" t="s">
        <v>8</v>
      </c>
      <c r="D499" s="10" t="s">
        <v>2032</v>
      </c>
      <c r="E499" s="10" t="s">
        <v>509</v>
      </c>
      <c r="F499" s="10" t="s">
        <v>52</v>
      </c>
      <c r="G499" s="10" t="s">
        <v>6</v>
      </c>
      <c r="H499" s="10" t="s">
        <v>220</v>
      </c>
      <c r="I499" s="10" t="s">
        <v>507</v>
      </c>
      <c r="J499" s="10" t="s">
        <v>508</v>
      </c>
      <c r="K499" s="10" t="s">
        <v>511</v>
      </c>
      <c r="L499" s="10">
        <v>42</v>
      </c>
      <c r="M499" s="11">
        <v>3</v>
      </c>
      <c r="N499" s="10" t="s">
        <v>2016</v>
      </c>
      <c r="O499" s="12">
        <v>8058273862506</v>
      </c>
      <c r="P499" s="12">
        <v>2000053891073</v>
      </c>
      <c r="Q499" s="13">
        <v>759</v>
      </c>
      <c r="R499" s="13">
        <f t="shared" si="28"/>
        <v>2277</v>
      </c>
      <c r="S499" s="13">
        <v>148.005</v>
      </c>
      <c r="T499" s="13">
        <f t="shared" si="29"/>
        <v>444.01499999999999</v>
      </c>
      <c r="U499" s="14">
        <f t="shared" si="31"/>
        <v>132.14732142857142</v>
      </c>
      <c r="V499" s="14">
        <f t="shared" si="30"/>
        <v>396.44196428571422</v>
      </c>
    </row>
    <row r="500" spans="1:22" ht="47.25" x14ac:dyDescent="0.45">
      <c r="A500" s="10"/>
      <c r="B500" s="10" t="s">
        <v>2017</v>
      </c>
      <c r="C500" s="10" t="s">
        <v>8</v>
      </c>
      <c r="D500" s="10" t="s">
        <v>2032</v>
      </c>
      <c r="E500" s="10" t="s">
        <v>509</v>
      </c>
      <c r="F500" s="10" t="s">
        <v>52</v>
      </c>
      <c r="G500" s="10" t="s">
        <v>6</v>
      </c>
      <c r="H500" s="10" t="s">
        <v>220</v>
      </c>
      <c r="I500" s="10" t="s">
        <v>507</v>
      </c>
      <c r="J500" s="10" t="s">
        <v>508</v>
      </c>
      <c r="K500" s="10" t="s">
        <v>511</v>
      </c>
      <c r="L500" s="10">
        <v>44</v>
      </c>
      <c r="M500" s="11">
        <v>2</v>
      </c>
      <c r="N500" s="10" t="s">
        <v>2016</v>
      </c>
      <c r="O500" s="12">
        <v>8058273862513</v>
      </c>
      <c r="P500" s="12">
        <v>2000053891080</v>
      </c>
      <c r="Q500" s="13">
        <v>759</v>
      </c>
      <c r="R500" s="13">
        <f t="shared" si="28"/>
        <v>1518</v>
      </c>
      <c r="S500" s="13">
        <v>148.005</v>
      </c>
      <c r="T500" s="13">
        <f t="shared" si="29"/>
        <v>296.01</v>
      </c>
      <c r="U500" s="14">
        <f t="shared" si="31"/>
        <v>132.14732142857142</v>
      </c>
      <c r="V500" s="14">
        <f t="shared" si="30"/>
        <v>264.29464285714283</v>
      </c>
    </row>
    <row r="501" spans="1:22" ht="47.25" x14ac:dyDescent="0.45">
      <c r="A501" s="10"/>
      <c r="B501" s="10" t="s">
        <v>2017</v>
      </c>
      <c r="C501" s="10" t="s">
        <v>8</v>
      </c>
      <c r="D501" s="10" t="s">
        <v>2032</v>
      </c>
      <c r="E501" s="10" t="s">
        <v>509</v>
      </c>
      <c r="F501" s="10" t="s">
        <v>52</v>
      </c>
      <c r="G501" s="10" t="s">
        <v>6</v>
      </c>
      <c r="H501" s="10" t="s">
        <v>220</v>
      </c>
      <c r="I501" s="10" t="s">
        <v>507</v>
      </c>
      <c r="J501" s="10" t="s">
        <v>508</v>
      </c>
      <c r="K501" s="10" t="s">
        <v>511</v>
      </c>
      <c r="L501" s="10">
        <v>46</v>
      </c>
      <c r="M501" s="11">
        <v>2</v>
      </c>
      <c r="N501" s="10" t="s">
        <v>2016</v>
      </c>
      <c r="O501" s="12">
        <v>8058273862520</v>
      </c>
      <c r="P501" s="12">
        <v>2000053891097</v>
      </c>
      <c r="Q501" s="13">
        <v>759</v>
      </c>
      <c r="R501" s="13">
        <f t="shared" si="28"/>
        <v>1518</v>
      </c>
      <c r="S501" s="13">
        <v>148.005</v>
      </c>
      <c r="T501" s="13">
        <f t="shared" si="29"/>
        <v>296.01</v>
      </c>
      <c r="U501" s="14">
        <f t="shared" si="31"/>
        <v>132.14732142857142</v>
      </c>
      <c r="V501" s="14">
        <f t="shared" si="30"/>
        <v>264.29464285714283</v>
      </c>
    </row>
    <row r="502" spans="1:22" ht="100.05" customHeight="1" x14ac:dyDescent="0.45">
      <c r="A502" s="10"/>
      <c r="B502" s="10" t="s">
        <v>2017</v>
      </c>
      <c r="C502" s="10" t="s">
        <v>8</v>
      </c>
      <c r="D502" s="10" t="s">
        <v>2032</v>
      </c>
      <c r="E502" s="10" t="s">
        <v>509</v>
      </c>
      <c r="F502" s="10" t="s">
        <v>52</v>
      </c>
      <c r="G502" s="10" t="s">
        <v>6</v>
      </c>
      <c r="H502" s="10" t="s">
        <v>220</v>
      </c>
      <c r="I502" s="10" t="s">
        <v>507</v>
      </c>
      <c r="J502" s="10" t="s">
        <v>508</v>
      </c>
      <c r="K502" s="10" t="s">
        <v>512</v>
      </c>
      <c r="L502" s="10">
        <v>40</v>
      </c>
      <c r="M502" s="11">
        <v>4</v>
      </c>
      <c r="N502" s="10">
        <v>9</v>
      </c>
      <c r="O502" s="12">
        <v>8058273862582</v>
      </c>
      <c r="P502" s="12">
        <v>2000053891226</v>
      </c>
      <c r="Q502" s="13">
        <v>759</v>
      </c>
      <c r="R502" s="13">
        <f t="shared" si="28"/>
        <v>3036</v>
      </c>
      <c r="S502" s="13">
        <v>148.005</v>
      </c>
      <c r="T502" s="13">
        <f t="shared" si="29"/>
        <v>592.02</v>
      </c>
      <c r="U502" s="14">
        <f t="shared" si="31"/>
        <v>132.14732142857142</v>
      </c>
      <c r="V502" s="14">
        <f t="shared" si="30"/>
        <v>528.58928571428567</v>
      </c>
    </row>
    <row r="503" spans="1:22" ht="47.25" x14ac:dyDescent="0.45">
      <c r="A503" s="10"/>
      <c r="B503" s="10" t="s">
        <v>2017</v>
      </c>
      <c r="C503" s="10" t="s">
        <v>8</v>
      </c>
      <c r="D503" s="10" t="s">
        <v>2032</v>
      </c>
      <c r="E503" s="10" t="s">
        <v>509</v>
      </c>
      <c r="F503" s="10" t="s">
        <v>52</v>
      </c>
      <c r="G503" s="10" t="s">
        <v>6</v>
      </c>
      <c r="H503" s="10" t="s">
        <v>220</v>
      </c>
      <c r="I503" s="10" t="s">
        <v>507</v>
      </c>
      <c r="J503" s="10" t="s">
        <v>508</v>
      </c>
      <c r="K503" s="10" t="s">
        <v>512</v>
      </c>
      <c r="L503" s="10">
        <v>42</v>
      </c>
      <c r="M503" s="11">
        <v>2</v>
      </c>
      <c r="N503" s="10" t="s">
        <v>2016</v>
      </c>
      <c r="O503" s="12">
        <v>8058273862599</v>
      </c>
      <c r="P503" s="12">
        <v>2000053891233</v>
      </c>
      <c r="Q503" s="13">
        <v>759</v>
      </c>
      <c r="R503" s="13">
        <f t="shared" si="28"/>
        <v>1518</v>
      </c>
      <c r="S503" s="13">
        <v>148.005</v>
      </c>
      <c r="T503" s="13">
        <f t="shared" si="29"/>
        <v>296.01</v>
      </c>
      <c r="U503" s="14">
        <f t="shared" si="31"/>
        <v>132.14732142857142</v>
      </c>
      <c r="V503" s="14">
        <f t="shared" si="30"/>
        <v>264.29464285714283</v>
      </c>
    </row>
    <row r="504" spans="1:22" ht="47.25" x14ac:dyDescent="0.45">
      <c r="A504" s="10"/>
      <c r="B504" s="10" t="s">
        <v>2017</v>
      </c>
      <c r="C504" s="10" t="s">
        <v>8</v>
      </c>
      <c r="D504" s="10" t="s">
        <v>2032</v>
      </c>
      <c r="E504" s="10" t="s">
        <v>509</v>
      </c>
      <c r="F504" s="10" t="s">
        <v>52</v>
      </c>
      <c r="G504" s="10" t="s">
        <v>6</v>
      </c>
      <c r="H504" s="10" t="s">
        <v>220</v>
      </c>
      <c r="I504" s="10" t="s">
        <v>507</v>
      </c>
      <c r="J504" s="10" t="s">
        <v>508</v>
      </c>
      <c r="K504" s="10" t="s">
        <v>512</v>
      </c>
      <c r="L504" s="10">
        <v>44</v>
      </c>
      <c r="M504" s="11">
        <v>1</v>
      </c>
      <c r="N504" s="10" t="s">
        <v>2016</v>
      </c>
      <c r="O504" s="12">
        <v>8058273862605</v>
      </c>
      <c r="P504" s="12">
        <v>2000053891240</v>
      </c>
      <c r="Q504" s="13">
        <v>759</v>
      </c>
      <c r="R504" s="13">
        <f t="shared" si="28"/>
        <v>759</v>
      </c>
      <c r="S504" s="13">
        <v>148.005</v>
      </c>
      <c r="T504" s="13">
        <f t="shared" si="29"/>
        <v>148.005</v>
      </c>
      <c r="U504" s="14">
        <f t="shared" si="31"/>
        <v>132.14732142857142</v>
      </c>
      <c r="V504" s="14">
        <f t="shared" si="30"/>
        <v>132.14732142857142</v>
      </c>
    </row>
    <row r="505" spans="1:22" ht="47.25" x14ac:dyDescent="0.45">
      <c r="A505" s="10"/>
      <c r="B505" s="10" t="s">
        <v>2017</v>
      </c>
      <c r="C505" s="10" t="s">
        <v>8</v>
      </c>
      <c r="D505" s="10" t="s">
        <v>2032</v>
      </c>
      <c r="E505" s="10" t="s">
        <v>509</v>
      </c>
      <c r="F505" s="10" t="s">
        <v>52</v>
      </c>
      <c r="G505" s="10" t="s">
        <v>6</v>
      </c>
      <c r="H505" s="10" t="s">
        <v>220</v>
      </c>
      <c r="I505" s="10" t="s">
        <v>507</v>
      </c>
      <c r="J505" s="10" t="s">
        <v>508</v>
      </c>
      <c r="K505" s="10" t="s">
        <v>512</v>
      </c>
      <c r="L505" s="10">
        <v>46</v>
      </c>
      <c r="M505" s="11">
        <v>2</v>
      </c>
      <c r="N505" s="10" t="s">
        <v>2016</v>
      </c>
      <c r="O505" s="12">
        <v>8058273862612</v>
      </c>
      <c r="P505" s="12">
        <v>2000053891257</v>
      </c>
      <c r="Q505" s="13">
        <v>759</v>
      </c>
      <c r="R505" s="13">
        <f t="shared" si="28"/>
        <v>1518</v>
      </c>
      <c r="S505" s="13">
        <v>148.005</v>
      </c>
      <c r="T505" s="13">
        <f t="shared" si="29"/>
        <v>296.01</v>
      </c>
      <c r="U505" s="14">
        <f t="shared" si="31"/>
        <v>132.14732142857142</v>
      </c>
      <c r="V505" s="14">
        <f t="shared" si="30"/>
        <v>264.29464285714283</v>
      </c>
    </row>
    <row r="506" spans="1:22" ht="100.05" customHeight="1" x14ac:dyDescent="0.45">
      <c r="A506" s="10"/>
      <c r="B506" s="10" t="s">
        <v>2017</v>
      </c>
      <c r="C506" s="10" t="s">
        <v>8</v>
      </c>
      <c r="D506" s="10" t="s">
        <v>2032</v>
      </c>
      <c r="E506" s="10" t="s">
        <v>515</v>
      </c>
      <c r="F506" s="10" t="s">
        <v>516</v>
      </c>
      <c r="G506" s="10" t="s">
        <v>6</v>
      </c>
      <c r="H506" s="10" t="s">
        <v>220</v>
      </c>
      <c r="I506" s="10" t="s">
        <v>513</v>
      </c>
      <c r="J506" s="10" t="s">
        <v>514</v>
      </c>
      <c r="K506" s="10" t="s">
        <v>517</v>
      </c>
      <c r="L506" s="10">
        <v>44</v>
      </c>
      <c r="M506" s="11">
        <v>2</v>
      </c>
      <c r="N506" s="10">
        <v>4</v>
      </c>
      <c r="O506" s="12">
        <v>2000053891561</v>
      </c>
      <c r="P506" s="12">
        <v>8058273796429</v>
      </c>
      <c r="Q506" s="13">
        <v>277</v>
      </c>
      <c r="R506" s="13">
        <f t="shared" si="28"/>
        <v>554</v>
      </c>
      <c r="S506" s="13">
        <v>54.015000000000001</v>
      </c>
      <c r="T506" s="13">
        <f t="shared" si="29"/>
        <v>108.03</v>
      </c>
      <c r="U506" s="14">
        <f t="shared" si="31"/>
        <v>48.227678571428569</v>
      </c>
      <c r="V506" s="14">
        <f t="shared" si="30"/>
        <v>96.455357142857139</v>
      </c>
    </row>
    <row r="507" spans="1:22" ht="31.5" x14ac:dyDescent="0.45">
      <c r="A507" s="10"/>
      <c r="B507" s="10" t="s">
        <v>2017</v>
      </c>
      <c r="C507" s="10" t="s">
        <v>8</v>
      </c>
      <c r="D507" s="10" t="s">
        <v>2032</v>
      </c>
      <c r="E507" s="10" t="s">
        <v>515</v>
      </c>
      <c r="F507" s="10" t="s">
        <v>516</v>
      </c>
      <c r="G507" s="10" t="s">
        <v>6</v>
      </c>
      <c r="H507" s="10" t="s">
        <v>220</v>
      </c>
      <c r="I507" s="10" t="s">
        <v>513</v>
      </c>
      <c r="J507" s="10" t="s">
        <v>514</v>
      </c>
      <c r="K507" s="10" t="s">
        <v>517</v>
      </c>
      <c r="L507" s="10">
        <v>46</v>
      </c>
      <c r="M507" s="11">
        <v>2</v>
      </c>
      <c r="N507" s="10" t="s">
        <v>2016</v>
      </c>
      <c r="O507" s="12">
        <v>2000053891578</v>
      </c>
      <c r="P507" s="12">
        <v>8058273796436</v>
      </c>
      <c r="Q507" s="13">
        <v>277</v>
      </c>
      <c r="R507" s="13">
        <f t="shared" si="28"/>
        <v>554</v>
      </c>
      <c r="S507" s="13">
        <v>54.015000000000001</v>
      </c>
      <c r="T507" s="13">
        <f t="shared" si="29"/>
        <v>108.03</v>
      </c>
      <c r="U507" s="14">
        <f t="shared" si="31"/>
        <v>48.227678571428569</v>
      </c>
      <c r="V507" s="14">
        <f t="shared" si="30"/>
        <v>96.455357142857139</v>
      </c>
    </row>
    <row r="508" spans="1:22" ht="100.05" customHeight="1" x14ac:dyDescent="0.45">
      <c r="A508" s="10"/>
      <c r="B508" s="10" t="s">
        <v>2017</v>
      </c>
      <c r="C508" s="10" t="s">
        <v>8</v>
      </c>
      <c r="D508" s="10" t="s">
        <v>2032</v>
      </c>
      <c r="E508" s="10" t="s">
        <v>520</v>
      </c>
      <c r="F508" s="10" t="s">
        <v>516</v>
      </c>
      <c r="G508" s="10" t="s">
        <v>6</v>
      </c>
      <c r="H508" s="10" t="s">
        <v>220</v>
      </c>
      <c r="I508" s="10" t="s">
        <v>518</v>
      </c>
      <c r="J508" s="10" t="s">
        <v>519</v>
      </c>
      <c r="K508" s="10" t="s">
        <v>192</v>
      </c>
      <c r="L508" s="10">
        <v>38</v>
      </c>
      <c r="M508" s="11">
        <v>1</v>
      </c>
      <c r="N508" s="10">
        <v>35</v>
      </c>
      <c r="O508" s="12">
        <v>2000053891851</v>
      </c>
      <c r="P508" s="12">
        <v>8058273805893</v>
      </c>
      <c r="Q508" s="13">
        <v>281</v>
      </c>
      <c r="R508" s="13">
        <f t="shared" si="28"/>
        <v>281</v>
      </c>
      <c r="S508" s="13">
        <v>54.795000000000002</v>
      </c>
      <c r="T508" s="13">
        <f t="shared" si="29"/>
        <v>54.795000000000002</v>
      </c>
      <c r="U508" s="14">
        <f t="shared" si="31"/>
        <v>48.924107142857139</v>
      </c>
      <c r="V508" s="14">
        <f t="shared" si="30"/>
        <v>48.924107142857139</v>
      </c>
    </row>
    <row r="509" spans="1:22" ht="31.5" x14ac:dyDescent="0.45">
      <c r="A509" s="10"/>
      <c r="B509" s="10" t="s">
        <v>2017</v>
      </c>
      <c r="C509" s="10" t="s">
        <v>8</v>
      </c>
      <c r="D509" s="10" t="s">
        <v>2032</v>
      </c>
      <c r="E509" s="10" t="s">
        <v>520</v>
      </c>
      <c r="F509" s="10" t="s">
        <v>516</v>
      </c>
      <c r="G509" s="10" t="s">
        <v>6</v>
      </c>
      <c r="H509" s="10" t="s">
        <v>220</v>
      </c>
      <c r="I509" s="10" t="s">
        <v>518</v>
      </c>
      <c r="J509" s="10" t="s">
        <v>519</v>
      </c>
      <c r="K509" s="10" t="s">
        <v>192</v>
      </c>
      <c r="L509" s="10">
        <v>40</v>
      </c>
      <c r="M509" s="11">
        <v>16</v>
      </c>
      <c r="N509" s="10" t="s">
        <v>2016</v>
      </c>
      <c r="O509" s="12">
        <v>2000053891868</v>
      </c>
      <c r="P509" s="12">
        <v>8058273746035</v>
      </c>
      <c r="Q509" s="13">
        <v>281</v>
      </c>
      <c r="R509" s="13">
        <f t="shared" si="28"/>
        <v>4496</v>
      </c>
      <c r="S509" s="13">
        <v>54.795000000000002</v>
      </c>
      <c r="T509" s="13">
        <f t="shared" si="29"/>
        <v>876.72</v>
      </c>
      <c r="U509" s="14">
        <f t="shared" si="31"/>
        <v>48.924107142857139</v>
      </c>
      <c r="V509" s="14">
        <f t="shared" si="30"/>
        <v>782.78571428571422</v>
      </c>
    </row>
    <row r="510" spans="1:22" ht="31.5" x14ac:dyDescent="0.45">
      <c r="A510" s="10"/>
      <c r="B510" s="10" t="s">
        <v>2017</v>
      </c>
      <c r="C510" s="10" t="s">
        <v>8</v>
      </c>
      <c r="D510" s="10" t="s">
        <v>2032</v>
      </c>
      <c r="E510" s="10" t="s">
        <v>520</v>
      </c>
      <c r="F510" s="10" t="s">
        <v>516</v>
      </c>
      <c r="G510" s="10" t="s">
        <v>6</v>
      </c>
      <c r="H510" s="10" t="s">
        <v>220</v>
      </c>
      <c r="I510" s="10" t="s">
        <v>518</v>
      </c>
      <c r="J510" s="10" t="s">
        <v>519</v>
      </c>
      <c r="K510" s="10" t="s">
        <v>192</v>
      </c>
      <c r="L510" s="10">
        <v>42</v>
      </c>
      <c r="M510" s="11">
        <v>7</v>
      </c>
      <c r="N510" s="10" t="s">
        <v>2016</v>
      </c>
      <c r="O510" s="12">
        <v>2000053891875</v>
      </c>
      <c r="P510" s="12">
        <v>8058273805909</v>
      </c>
      <c r="Q510" s="13">
        <v>281</v>
      </c>
      <c r="R510" s="13">
        <f t="shared" si="28"/>
        <v>1967</v>
      </c>
      <c r="S510" s="13">
        <v>54.795000000000002</v>
      </c>
      <c r="T510" s="13">
        <f t="shared" si="29"/>
        <v>383.565</v>
      </c>
      <c r="U510" s="14">
        <f t="shared" si="31"/>
        <v>48.924107142857139</v>
      </c>
      <c r="V510" s="14">
        <f t="shared" si="30"/>
        <v>342.46875</v>
      </c>
    </row>
    <row r="511" spans="1:22" ht="31.5" x14ac:dyDescent="0.45">
      <c r="A511" s="10"/>
      <c r="B511" s="10" t="s">
        <v>2017</v>
      </c>
      <c r="C511" s="10" t="s">
        <v>8</v>
      </c>
      <c r="D511" s="10" t="s">
        <v>2032</v>
      </c>
      <c r="E511" s="10" t="s">
        <v>520</v>
      </c>
      <c r="F511" s="10" t="s">
        <v>516</v>
      </c>
      <c r="G511" s="10" t="s">
        <v>6</v>
      </c>
      <c r="H511" s="10" t="s">
        <v>220</v>
      </c>
      <c r="I511" s="10" t="s">
        <v>518</v>
      </c>
      <c r="J511" s="10" t="s">
        <v>519</v>
      </c>
      <c r="K511" s="10" t="s">
        <v>192</v>
      </c>
      <c r="L511" s="10">
        <v>44</v>
      </c>
      <c r="M511" s="11">
        <v>10</v>
      </c>
      <c r="N511" s="10" t="s">
        <v>2016</v>
      </c>
      <c r="O511" s="12">
        <v>2000053891882</v>
      </c>
      <c r="P511" s="12">
        <v>8058273805916</v>
      </c>
      <c r="Q511" s="13">
        <v>281</v>
      </c>
      <c r="R511" s="13">
        <f t="shared" si="28"/>
        <v>2810</v>
      </c>
      <c r="S511" s="13">
        <v>54.795000000000002</v>
      </c>
      <c r="T511" s="13">
        <f t="shared" si="29"/>
        <v>547.95000000000005</v>
      </c>
      <c r="U511" s="14">
        <f t="shared" si="31"/>
        <v>48.924107142857139</v>
      </c>
      <c r="V511" s="14">
        <f t="shared" si="30"/>
        <v>489.24107142857139</v>
      </c>
    </row>
    <row r="512" spans="1:22" ht="31.5" x14ac:dyDescent="0.45">
      <c r="A512" s="10"/>
      <c r="B512" s="10" t="s">
        <v>2017</v>
      </c>
      <c r="C512" s="10" t="s">
        <v>8</v>
      </c>
      <c r="D512" s="10" t="s">
        <v>2032</v>
      </c>
      <c r="E512" s="10" t="s">
        <v>520</v>
      </c>
      <c r="F512" s="10" t="s">
        <v>516</v>
      </c>
      <c r="G512" s="10" t="s">
        <v>6</v>
      </c>
      <c r="H512" s="10" t="s">
        <v>220</v>
      </c>
      <c r="I512" s="10" t="s">
        <v>518</v>
      </c>
      <c r="J512" s="10" t="s">
        <v>519</v>
      </c>
      <c r="K512" s="10" t="s">
        <v>192</v>
      </c>
      <c r="L512" s="10">
        <v>46</v>
      </c>
      <c r="M512" s="11">
        <v>1</v>
      </c>
      <c r="N512" s="10" t="s">
        <v>2016</v>
      </c>
      <c r="O512" s="12">
        <v>2000053891899</v>
      </c>
      <c r="P512" s="12">
        <v>8058273805923</v>
      </c>
      <c r="Q512" s="13">
        <v>281</v>
      </c>
      <c r="R512" s="13">
        <f t="shared" si="28"/>
        <v>281</v>
      </c>
      <c r="S512" s="13">
        <v>54.795000000000002</v>
      </c>
      <c r="T512" s="13">
        <f t="shared" si="29"/>
        <v>54.795000000000002</v>
      </c>
      <c r="U512" s="14">
        <f t="shared" si="31"/>
        <v>48.924107142857139</v>
      </c>
      <c r="V512" s="14">
        <f t="shared" si="30"/>
        <v>48.924107142857139</v>
      </c>
    </row>
    <row r="513" spans="1:22" ht="100.05" customHeight="1" x14ac:dyDescent="0.45">
      <c r="A513" s="10"/>
      <c r="B513" s="10" t="s">
        <v>2017</v>
      </c>
      <c r="C513" s="10" t="s">
        <v>8</v>
      </c>
      <c r="D513" s="10" t="s">
        <v>2032</v>
      </c>
      <c r="E513" s="10" t="s">
        <v>520</v>
      </c>
      <c r="F513" s="10" t="s">
        <v>516</v>
      </c>
      <c r="G513" s="10" t="s">
        <v>6</v>
      </c>
      <c r="H513" s="10" t="s">
        <v>220</v>
      </c>
      <c r="I513" s="10" t="s">
        <v>518</v>
      </c>
      <c r="J513" s="10" t="s">
        <v>519</v>
      </c>
      <c r="K513" s="10" t="s">
        <v>521</v>
      </c>
      <c r="L513" s="10">
        <v>40</v>
      </c>
      <c r="M513" s="11">
        <v>1</v>
      </c>
      <c r="N513" s="10">
        <v>5</v>
      </c>
      <c r="O513" s="12">
        <v>2000053892025</v>
      </c>
      <c r="P513" s="12">
        <v>8058273893531</v>
      </c>
      <c r="Q513" s="13">
        <v>281</v>
      </c>
      <c r="R513" s="13">
        <f t="shared" si="28"/>
        <v>281</v>
      </c>
      <c r="S513" s="13">
        <v>54.795000000000002</v>
      </c>
      <c r="T513" s="13">
        <f t="shared" si="29"/>
        <v>54.795000000000002</v>
      </c>
      <c r="U513" s="14">
        <f t="shared" si="31"/>
        <v>48.924107142857139</v>
      </c>
      <c r="V513" s="14">
        <f t="shared" si="30"/>
        <v>48.924107142857139</v>
      </c>
    </row>
    <row r="514" spans="1:22" ht="31.5" x14ac:dyDescent="0.45">
      <c r="A514" s="10"/>
      <c r="B514" s="10" t="s">
        <v>2017</v>
      </c>
      <c r="C514" s="10" t="s">
        <v>8</v>
      </c>
      <c r="D514" s="10" t="s">
        <v>2032</v>
      </c>
      <c r="E514" s="10" t="s">
        <v>520</v>
      </c>
      <c r="F514" s="10" t="s">
        <v>516</v>
      </c>
      <c r="G514" s="10" t="s">
        <v>6</v>
      </c>
      <c r="H514" s="10" t="s">
        <v>220</v>
      </c>
      <c r="I514" s="10" t="s">
        <v>518</v>
      </c>
      <c r="J514" s="10" t="s">
        <v>519</v>
      </c>
      <c r="K514" s="10" t="s">
        <v>521</v>
      </c>
      <c r="L514" s="10">
        <v>42</v>
      </c>
      <c r="M514" s="11">
        <v>1</v>
      </c>
      <c r="N514" s="10" t="s">
        <v>2016</v>
      </c>
      <c r="O514" s="12">
        <v>2000053892032</v>
      </c>
      <c r="P514" s="12">
        <v>8058273893548</v>
      </c>
      <c r="Q514" s="13">
        <v>281</v>
      </c>
      <c r="R514" s="13">
        <f t="shared" si="28"/>
        <v>281</v>
      </c>
      <c r="S514" s="13">
        <v>54.795000000000002</v>
      </c>
      <c r="T514" s="13">
        <f t="shared" si="29"/>
        <v>54.795000000000002</v>
      </c>
      <c r="U514" s="14">
        <f t="shared" si="31"/>
        <v>48.924107142857139</v>
      </c>
      <c r="V514" s="14">
        <f t="shared" si="30"/>
        <v>48.924107142857139</v>
      </c>
    </row>
    <row r="515" spans="1:22" ht="31.5" x14ac:dyDescent="0.45">
      <c r="A515" s="10"/>
      <c r="B515" s="10" t="s">
        <v>2017</v>
      </c>
      <c r="C515" s="10" t="s">
        <v>8</v>
      </c>
      <c r="D515" s="10" t="s">
        <v>2032</v>
      </c>
      <c r="E515" s="10" t="s">
        <v>520</v>
      </c>
      <c r="F515" s="10" t="s">
        <v>516</v>
      </c>
      <c r="G515" s="10" t="s">
        <v>6</v>
      </c>
      <c r="H515" s="10" t="s">
        <v>220</v>
      </c>
      <c r="I515" s="10" t="s">
        <v>518</v>
      </c>
      <c r="J515" s="10" t="s">
        <v>519</v>
      </c>
      <c r="K515" s="10" t="s">
        <v>521</v>
      </c>
      <c r="L515" s="10">
        <v>44</v>
      </c>
      <c r="M515" s="11">
        <v>2</v>
      </c>
      <c r="N515" s="10" t="s">
        <v>2016</v>
      </c>
      <c r="O515" s="12">
        <v>2000053892049</v>
      </c>
      <c r="P515" s="12">
        <v>8058273893555</v>
      </c>
      <c r="Q515" s="13">
        <v>281</v>
      </c>
      <c r="R515" s="13">
        <f t="shared" si="28"/>
        <v>562</v>
      </c>
      <c r="S515" s="13">
        <v>54.795000000000002</v>
      </c>
      <c r="T515" s="13">
        <f t="shared" si="29"/>
        <v>109.59</v>
      </c>
      <c r="U515" s="14">
        <f t="shared" si="31"/>
        <v>48.924107142857139</v>
      </c>
      <c r="V515" s="14">
        <f t="shared" si="30"/>
        <v>97.848214285714278</v>
      </c>
    </row>
    <row r="516" spans="1:22" ht="31.5" x14ac:dyDescent="0.45">
      <c r="A516" s="10"/>
      <c r="B516" s="10" t="s">
        <v>2017</v>
      </c>
      <c r="C516" s="10" t="s">
        <v>8</v>
      </c>
      <c r="D516" s="10" t="s">
        <v>2032</v>
      </c>
      <c r="E516" s="10" t="s">
        <v>520</v>
      </c>
      <c r="F516" s="10" t="s">
        <v>516</v>
      </c>
      <c r="G516" s="10" t="s">
        <v>6</v>
      </c>
      <c r="H516" s="10" t="s">
        <v>220</v>
      </c>
      <c r="I516" s="10" t="s">
        <v>518</v>
      </c>
      <c r="J516" s="10" t="s">
        <v>519</v>
      </c>
      <c r="K516" s="10" t="s">
        <v>521</v>
      </c>
      <c r="L516" s="10">
        <v>46</v>
      </c>
      <c r="M516" s="11">
        <v>1</v>
      </c>
      <c r="N516" s="10" t="s">
        <v>2016</v>
      </c>
      <c r="O516" s="12">
        <v>2000053892056</v>
      </c>
      <c r="P516" s="12">
        <v>8058273893562</v>
      </c>
      <c r="Q516" s="13">
        <v>281</v>
      </c>
      <c r="R516" s="13">
        <f t="shared" si="28"/>
        <v>281</v>
      </c>
      <c r="S516" s="13">
        <v>54.795000000000002</v>
      </c>
      <c r="T516" s="13">
        <f t="shared" si="29"/>
        <v>54.795000000000002</v>
      </c>
      <c r="U516" s="14">
        <f t="shared" si="31"/>
        <v>48.924107142857139</v>
      </c>
      <c r="V516" s="14">
        <f t="shared" si="30"/>
        <v>48.924107142857139</v>
      </c>
    </row>
    <row r="517" spans="1:22" ht="100.05" customHeight="1" x14ac:dyDescent="0.45">
      <c r="A517" s="10"/>
      <c r="B517" s="10" t="s">
        <v>2017</v>
      </c>
      <c r="C517" s="10" t="s">
        <v>8</v>
      </c>
      <c r="D517" s="10" t="s">
        <v>2032</v>
      </c>
      <c r="E517" s="10" t="s">
        <v>520</v>
      </c>
      <c r="F517" s="10" t="s">
        <v>516</v>
      </c>
      <c r="G517" s="10" t="s">
        <v>6</v>
      </c>
      <c r="H517" s="10" t="s">
        <v>220</v>
      </c>
      <c r="I517" s="10" t="s">
        <v>518</v>
      </c>
      <c r="J517" s="10" t="s">
        <v>519</v>
      </c>
      <c r="K517" s="10" t="s">
        <v>517</v>
      </c>
      <c r="L517" s="10">
        <v>40</v>
      </c>
      <c r="M517" s="11">
        <v>1</v>
      </c>
      <c r="N517" s="10">
        <v>4</v>
      </c>
      <c r="O517" s="12">
        <v>2000053892186</v>
      </c>
      <c r="P517" s="12">
        <v>8058273805831</v>
      </c>
      <c r="Q517" s="13">
        <v>281</v>
      </c>
      <c r="R517" s="13">
        <f t="shared" si="28"/>
        <v>281</v>
      </c>
      <c r="S517" s="13">
        <v>54.795000000000002</v>
      </c>
      <c r="T517" s="13">
        <f t="shared" si="29"/>
        <v>54.795000000000002</v>
      </c>
      <c r="U517" s="14">
        <f t="shared" si="31"/>
        <v>48.924107142857139</v>
      </c>
      <c r="V517" s="14">
        <f t="shared" si="30"/>
        <v>48.924107142857139</v>
      </c>
    </row>
    <row r="518" spans="1:22" ht="31.5" x14ac:dyDescent="0.45">
      <c r="A518" s="10"/>
      <c r="B518" s="10" t="s">
        <v>2017</v>
      </c>
      <c r="C518" s="10" t="s">
        <v>8</v>
      </c>
      <c r="D518" s="10" t="s">
        <v>2032</v>
      </c>
      <c r="E518" s="10" t="s">
        <v>520</v>
      </c>
      <c r="F518" s="10" t="s">
        <v>516</v>
      </c>
      <c r="G518" s="10" t="s">
        <v>6</v>
      </c>
      <c r="H518" s="10" t="s">
        <v>220</v>
      </c>
      <c r="I518" s="10" t="s">
        <v>518</v>
      </c>
      <c r="J518" s="10" t="s">
        <v>519</v>
      </c>
      <c r="K518" s="10" t="s">
        <v>517</v>
      </c>
      <c r="L518" s="10">
        <v>46</v>
      </c>
      <c r="M518" s="11">
        <v>3</v>
      </c>
      <c r="N518" s="10" t="s">
        <v>2016</v>
      </c>
      <c r="O518" s="12">
        <v>2000053892216</v>
      </c>
      <c r="P518" s="12">
        <v>8058273805862</v>
      </c>
      <c r="Q518" s="13">
        <v>281</v>
      </c>
      <c r="R518" s="13">
        <f t="shared" si="28"/>
        <v>843</v>
      </c>
      <c r="S518" s="13">
        <v>54.795000000000002</v>
      </c>
      <c r="T518" s="13">
        <f t="shared" si="29"/>
        <v>164.38499999999999</v>
      </c>
      <c r="U518" s="14">
        <f t="shared" si="31"/>
        <v>48.924107142857139</v>
      </c>
      <c r="V518" s="14">
        <f t="shared" si="30"/>
        <v>146.77232142857142</v>
      </c>
    </row>
    <row r="519" spans="1:22" ht="100.05" customHeight="1" x14ac:dyDescent="0.45">
      <c r="A519" s="10"/>
      <c r="B519" s="10" t="s">
        <v>2017</v>
      </c>
      <c r="C519" s="10" t="s">
        <v>8</v>
      </c>
      <c r="D519" s="10" t="s">
        <v>2032</v>
      </c>
      <c r="E519" s="10" t="s">
        <v>520</v>
      </c>
      <c r="F519" s="10" t="s">
        <v>516</v>
      </c>
      <c r="G519" s="10" t="s">
        <v>6</v>
      </c>
      <c r="H519" s="10" t="s">
        <v>220</v>
      </c>
      <c r="I519" s="10" t="s">
        <v>518</v>
      </c>
      <c r="J519" s="10" t="s">
        <v>519</v>
      </c>
      <c r="K519" s="10" t="s">
        <v>79</v>
      </c>
      <c r="L519" s="10">
        <v>42</v>
      </c>
      <c r="M519" s="11">
        <v>1</v>
      </c>
      <c r="N519" s="10">
        <v>2</v>
      </c>
      <c r="O519" s="12">
        <v>2000053891714</v>
      </c>
      <c r="P519" s="12">
        <v>8058273893494</v>
      </c>
      <c r="Q519" s="13">
        <v>281</v>
      </c>
      <c r="R519" s="13">
        <f t="shared" si="28"/>
        <v>281</v>
      </c>
      <c r="S519" s="13">
        <v>54.795000000000002</v>
      </c>
      <c r="T519" s="13">
        <f t="shared" si="29"/>
        <v>54.795000000000002</v>
      </c>
      <c r="U519" s="14">
        <f t="shared" si="31"/>
        <v>48.924107142857139</v>
      </c>
      <c r="V519" s="14">
        <f t="shared" si="30"/>
        <v>48.924107142857139</v>
      </c>
    </row>
    <row r="520" spans="1:22" ht="31.5" x14ac:dyDescent="0.45">
      <c r="A520" s="10"/>
      <c r="B520" s="10" t="s">
        <v>2017</v>
      </c>
      <c r="C520" s="10" t="s">
        <v>8</v>
      </c>
      <c r="D520" s="10" t="s">
        <v>2032</v>
      </c>
      <c r="E520" s="10" t="s">
        <v>520</v>
      </c>
      <c r="F520" s="10" t="s">
        <v>516</v>
      </c>
      <c r="G520" s="10" t="s">
        <v>6</v>
      </c>
      <c r="H520" s="10" t="s">
        <v>220</v>
      </c>
      <c r="I520" s="10" t="s">
        <v>518</v>
      </c>
      <c r="J520" s="10" t="s">
        <v>519</v>
      </c>
      <c r="K520" s="10" t="s">
        <v>79</v>
      </c>
      <c r="L520" s="10">
        <v>44</v>
      </c>
      <c r="M520" s="11">
        <v>1</v>
      </c>
      <c r="N520" s="10" t="s">
        <v>2016</v>
      </c>
      <c r="O520" s="12">
        <v>2000053891721</v>
      </c>
      <c r="P520" s="12">
        <v>8058273893500</v>
      </c>
      <c r="Q520" s="13">
        <v>281</v>
      </c>
      <c r="R520" s="13">
        <f t="shared" si="28"/>
        <v>281</v>
      </c>
      <c r="S520" s="13">
        <v>54.795000000000002</v>
      </c>
      <c r="T520" s="13">
        <f t="shared" si="29"/>
        <v>54.795000000000002</v>
      </c>
      <c r="U520" s="14">
        <f t="shared" si="31"/>
        <v>48.924107142857139</v>
      </c>
      <c r="V520" s="14">
        <f t="shared" si="30"/>
        <v>48.924107142857139</v>
      </c>
    </row>
    <row r="521" spans="1:22" ht="100.05" customHeight="1" x14ac:dyDescent="0.45">
      <c r="A521" s="10"/>
      <c r="B521" s="10" t="s">
        <v>2017</v>
      </c>
      <c r="C521" s="10" t="s">
        <v>8</v>
      </c>
      <c r="D521" s="10" t="s">
        <v>2032</v>
      </c>
      <c r="E521" s="10" t="s">
        <v>524</v>
      </c>
      <c r="F521" s="10" t="s">
        <v>78</v>
      </c>
      <c r="G521" s="10" t="s">
        <v>6</v>
      </c>
      <c r="H521" s="10" t="s">
        <v>220</v>
      </c>
      <c r="I521" s="10" t="s">
        <v>522</v>
      </c>
      <c r="J521" s="10" t="s">
        <v>523</v>
      </c>
      <c r="K521" s="10" t="s">
        <v>53</v>
      </c>
      <c r="L521" s="10" t="s">
        <v>16</v>
      </c>
      <c r="M521" s="11">
        <v>1</v>
      </c>
      <c r="N521" s="10">
        <v>5</v>
      </c>
      <c r="O521" s="12">
        <v>2000053892599</v>
      </c>
      <c r="P521" s="12">
        <v>2058273109782</v>
      </c>
      <c r="Q521" s="13">
        <v>473</v>
      </c>
      <c r="R521" s="13">
        <f t="shared" si="28"/>
        <v>473</v>
      </c>
      <c r="S521" s="13">
        <v>92.235000000000014</v>
      </c>
      <c r="T521" s="13">
        <f t="shared" si="29"/>
        <v>92.235000000000014</v>
      </c>
      <c r="U521" s="14">
        <f t="shared" si="31"/>
        <v>82.352678571428569</v>
      </c>
      <c r="V521" s="14">
        <f t="shared" si="30"/>
        <v>82.352678571428569</v>
      </c>
    </row>
    <row r="522" spans="1:22" ht="31.5" x14ac:dyDescent="0.45">
      <c r="A522" s="10"/>
      <c r="B522" s="10" t="s">
        <v>2017</v>
      </c>
      <c r="C522" s="10" t="s">
        <v>8</v>
      </c>
      <c r="D522" s="10" t="s">
        <v>2032</v>
      </c>
      <c r="E522" s="10" t="s">
        <v>524</v>
      </c>
      <c r="F522" s="10" t="s">
        <v>78</v>
      </c>
      <c r="G522" s="10" t="s">
        <v>6</v>
      </c>
      <c r="H522" s="10" t="s">
        <v>220</v>
      </c>
      <c r="I522" s="10" t="s">
        <v>522</v>
      </c>
      <c r="J522" s="10" t="s">
        <v>523</v>
      </c>
      <c r="K522" s="10" t="s">
        <v>53</v>
      </c>
      <c r="L522" s="10" t="s">
        <v>13</v>
      </c>
      <c r="M522" s="11">
        <v>1</v>
      </c>
      <c r="N522" s="10" t="s">
        <v>2016</v>
      </c>
      <c r="O522" s="12">
        <v>2000053892605</v>
      </c>
      <c r="P522" s="12">
        <v>2058273109799</v>
      </c>
      <c r="Q522" s="13">
        <v>473</v>
      </c>
      <c r="R522" s="13">
        <f t="shared" si="28"/>
        <v>473</v>
      </c>
      <c r="S522" s="13">
        <v>92.235000000000014</v>
      </c>
      <c r="T522" s="13">
        <f t="shared" si="29"/>
        <v>92.235000000000014</v>
      </c>
      <c r="U522" s="14">
        <f t="shared" si="31"/>
        <v>82.352678571428569</v>
      </c>
      <c r="V522" s="14">
        <f t="shared" si="30"/>
        <v>82.352678571428569</v>
      </c>
    </row>
    <row r="523" spans="1:22" ht="31.5" x14ac:dyDescent="0.45">
      <c r="A523" s="10"/>
      <c r="B523" s="10" t="s">
        <v>2017</v>
      </c>
      <c r="C523" s="10" t="s">
        <v>8</v>
      </c>
      <c r="D523" s="10" t="s">
        <v>2032</v>
      </c>
      <c r="E523" s="10" t="s">
        <v>524</v>
      </c>
      <c r="F523" s="10" t="s">
        <v>78</v>
      </c>
      <c r="G523" s="10" t="s">
        <v>6</v>
      </c>
      <c r="H523" s="10" t="s">
        <v>220</v>
      </c>
      <c r="I523" s="10" t="s">
        <v>522</v>
      </c>
      <c r="J523" s="10" t="s">
        <v>523</v>
      </c>
      <c r="K523" s="10" t="s">
        <v>53</v>
      </c>
      <c r="L523" s="10" t="s">
        <v>14</v>
      </c>
      <c r="M523" s="11">
        <v>2</v>
      </c>
      <c r="N523" s="10" t="s">
        <v>2016</v>
      </c>
      <c r="O523" s="12">
        <v>2000053892612</v>
      </c>
      <c r="P523" s="12">
        <v>2058273109805</v>
      </c>
      <c r="Q523" s="13">
        <v>473</v>
      </c>
      <c r="R523" s="13">
        <f t="shared" si="28"/>
        <v>946</v>
      </c>
      <c r="S523" s="13">
        <v>92.235000000000014</v>
      </c>
      <c r="T523" s="13">
        <f t="shared" si="29"/>
        <v>184.47000000000003</v>
      </c>
      <c r="U523" s="14">
        <f t="shared" si="31"/>
        <v>82.352678571428569</v>
      </c>
      <c r="V523" s="14">
        <f t="shared" si="30"/>
        <v>164.70535714285714</v>
      </c>
    </row>
    <row r="524" spans="1:22" ht="31.5" x14ac:dyDescent="0.45">
      <c r="A524" s="10"/>
      <c r="B524" s="10" t="s">
        <v>2017</v>
      </c>
      <c r="C524" s="10" t="s">
        <v>8</v>
      </c>
      <c r="D524" s="10" t="s">
        <v>2032</v>
      </c>
      <c r="E524" s="10" t="s">
        <v>524</v>
      </c>
      <c r="F524" s="10" t="s">
        <v>78</v>
      </c>
      <c r="G524" s="10" t="s">
        <v>6</v>
      </c>
      <c r="H524" s="10" t="s">
        <v>220</v>
      </c>
      <c r="I524" s="10" t="s">
        <v>522</v>
      </c>
      <c r="J524" s="10" t="s">
        <v>523</v>
      </c>
      <c r="K524" s="10" t="s">
        <v>53</v>
      </c>
      <c r="L524" s="10" t="s">
        <v>21</v>
      </c>
      <c r="M524" s="11">
        <v>1</v>
      </c>
      <c r="N524" s="10" t="s">
        <v>2016</v>
      </c>
      <c r="O524" s="12">
        <v>2000053892629</v>
      </c>
      <c r="P524" s="12">
        <v>2058273109812</v>
      </c>
      <c r="Q524" s="13">
        <v>473</v>
      </c>
      <c r="R524" s="13">
        <f t="shared" si="28"/>
        <v>473</v>
      </c>
      <c r="S524" s="13">
        <v>92.235000000000014</v>
      </c>
      <c r="T524" s="13">
        <f t="shared" si="29"/>
        <v>92.235000000000014</v>
      </c>
      <c r="U524" s="14">
        <f t="shared" si="31"/>
        <v>82.352678571428569</v>
      </c>
      <c r="V524" s="14">
        <f t="shared" si="30"/>
        <v>82.352678571428569</v>
      </c>
    </row>
    <row r="525" spans="1:22" ht="100.05" customHeight="1" x14ac:dyDescent="0.45">
      <c r="A525" s="10"/>
      <c r="B525" s="10" t="s">
        <v>2017</v>
      </c>
      <c r="C525" s="10" t="s">
        <v>8</v>
      </c>
      <c r="D525" s="10" t="s">
        <v>2032</v>
      </c>
      <c r="E525" s="10" t="s">
        <v>524</v>
      </c>
      <c r="F525" s="10" t="s">
        <v>78</v>
      </c>
      <c r="G525" s="10" t="s">
        <v>6</v>
      </c>
      <c r="H525" s="10" t="s">
        <v>220</v>
      </c>
      <c r="I525" s="10" t="s">
        <v>522</v>
      </c>
      <c r="J525" s="10" t="s">
        <v>523</v>
      </c>
      <c r="K525" s="10" t="s">
        <v>525</v>
      </c>
      <c r="L525" s="10" t="s">
        <v>16</v>
      </c>
      <c r="M525" s="11">
        <v>2</v>
      </c>
      <c r="N525" s="10">
        <v>3</v>
      </c>
      <c r="O525" s="12">
        <v>2000053892490</v>
      </c>
      <c r="P525" s="12">
        <v>2058273102356</v>
      </c>
      <c r="Q525" s="13">
        <v>473</v>
      </c>
      <c r="R525" s="13">
        <f t="shared" si="28"/>
        <v>946</v>
      </c>
      <c r="S525" s="13">
        <v>92.235000000000014</v>
      </c>
      <c r="T525" s="13">
        <f t="shared" si="29"/>
        <v>184.47000000000003</v>
      </c>
      <c r="U525" s="14">
        <f t="shared" si="31"/>
        <v>82.352678571428569</v>
      </c>
      <c r="V525" s="14">
        <f t="shared" si="30"/>
        <v>164.70535714285714</v>
      </c>
    </row>
    <row r="526" spans="1:22" ht="31.5" x14ac:dyDescent="0.45">
      <c r="A526" s="10"/>
      <c r="B526" s="10" t="s">
        <v>2017</v>
      </c>
      <c r="C526" s="10" t="s">
        <v>8</v>
      </c>
      <c r="D526" s="10" t="s">
        <v>2032</v>
      </c>
      <c r="E526" s="10" t="s">
        <v>524</v>
      </c>
      <c r="F526" s="10" t="s">
        <v>78</v>
      </c>
      <c r="G526" s="10" t="s">
        <v>6</v>
      </c>
      <c r="H526" s="10" t="s">
        <v>220</v>
      </c>
      <c r="I526" s="10" t="s">
        <v>522</v>
      </c>
      <c r="J526" s="10" t="s">
        <v>523</v>
      </c>
      <c r="K526" s="10" t="s">
        <v>525</v>
      </c>
      <c r="L526" s="10" t="s">
        <v>21</v>
      </c>
      <c r="M526" s="11">
        <v>1</v>
      </c>
      <c r="N526" s="10" t="s">
        <v>2016</v>
      </c>
      <c r="O526" s="12">
        <v>2000053892520</v>
      </c>
      <c r="P526" s="12">
        <v>2058273102370</v>
      </c>
      <c r="Q526" s="13">
        <v>473</v>
      </c>
      <c r="R526" s="13">
        <f t="shared" si="28"/>
        <v>473</v>
      </c>
      <c r="S526" s="13">
        <v>92.235000000000014</v>
      </c>
      <c r="T526" s="13">
        <f t="shared" si="29"/>
        <v>92.235000000000014</v>
      </c>
      <c r="U526" s="14">
        <f t="shared" si="31"/>
        <v>82.352678571428569</v>
      </c>
      <c r="V526" s="14">
        <f t="shared" si="30"/>
        <v>82.352678571428569</v>
      </c>
    </row>
    <row r="527" spans="1:22" ht="100.05" customHeight="1" x14ac:dyDescent="0.45">
      <c r="A527" s="10"/>
      <c r="B527" s="10" t="s">
        <v>2017</v>
      </c>
      <c r="C527" s="10" t="s">
        <v>8</v>
      </c>
      <c r="D527" s="10" t="s">
        <v>2032</v>
      </c>
      <c r="E527" s="10" t="s">
        <v>528</v>
      </c>
      <c r="F527" s="10" t="s">
        <v>529</v>
      </c>
      <c r="G527" s="10" t="s">
        <v>6</v>
      </c>
      <c r="H527" s="10" t="s">
        <v>220</v>
      </c>
      <c r="I527" s="10" t="s">
        <v>526</v>
      </c>
      <c r="J527" s="10" t="s">
        <v>527</v>
      </c>
      <c r="K527" s="10" t="s">
        <v>530</v>
      </c>
      <c r="L527" s="10">
        <v>40</v>
      </c>
      <c r="M527" s="11">
        <v>2</v>
      </c>
      <c r="N527" s="10">
        <v>6</v>
      </c>
      <c r="O527" s="12">
        <v>2058273007521</v>
      </c>
      <c r="P527" s="12">
        <v>2000053892704</v>
      </c>
      <c r="Q527" s="13">
        <v>385</v>
      </c>
      <c r="R527" s="13">
        <f t="shared" ref="R527:R590" si="32">SUM(Q527*M527)</f>
        <v>770</v>
      </c>
      <c r="S527" s="13">
        <v>75.075000000000003</v>
      </c>
      <c r="T527" s="13">
        <f t="shared" ref="T527:T590" si="33">SUM(S527*M527)</f>
        <v>150.15</v>
      </c>
      <c r="U527" s="14">
        <f t="shared" si="31"/>
        <v>67.03125</v>
      </c>
      <c r="V527" s="14">
        <f t="shared" ref="V527:V590" si="34">SUM(U527*M527)</f>
        <v>134.0625</v>
      </c>
    </row>
    <row r="528" spans="1:22" ht="31.5" x14ac:dyDescent="0.45">
      <c r="A528" s="10"/>
      <c r="B528" s="10" t="s">
        <v>2017</v>
      </c>
      <c r="C528" s="10" t="s">
        <v>8</v>
      </c>
      <c r="D528" s="10" t="s">
        <v>2032</v>
      </c>
      <c r="E528" s="10" t="s">
        <v>528</v>
      </c>
      <c r="F528" s="10" t="s">
        <v>529</v>
      </c>
      <c r="G528" s="10" t="s">
        <v>6</v>
      </c>
      <c r="H528" s="10" t="s">
        <v>220</v>
      </c>
      <c r="I528" s="10" t="s">
        <v>526</v>
      </c>
      <c r="J528" s="10" t="s">
        <v>527</v>
      </c>
      <c r="K528" s="10" t="s">
        <v>530</v>
      </c>
      <c r="L528" s="10">
        <v>42</v>
      </c>
      <c r="M528" s="11">
        <v>1</v>
      </c>
      <c r="N528" s="10" t="s">
        <v>2016</v>
      </c>
      <c r="O528" s="12">
        <v>2058273148224</v>
      </c>
      <c r="P528" s="12">
        <v>2000053892711</v>
      </c>
      <c r="Q528" s="13">
        <v>385</v>
      </c>
      <c r="R528" s="13">
        <f t="shared" si="32"/>
        <v>385</v>
      </c>
      <c r="S528" s="13">
        <v>75.075000000000003</v>
      </c>
      <c r="T528" s="13">
        <f t="shared" si="33"/>
        <v>75.075000000000003</v>
      </c>
      <c r="U528" s="14">
        <f t="shared" ref="U528:U591" si="35">SUM(S528/1.12)</f>
        <v>67.03125</v>
      </c>
      <c r="V528" s="14">
        <f t="shared" si="34"/>
        <v>67.03125</v>
      </c>
    </row>
    <row r="529" spans="1:22" ht="31.5" x14ac:dyDescent="0.45">
      <c r="A529" s="10"/>
      <c r="B529" s="10" t="s">
        <v>2017</v>
      </c>
      <c r="C529" s="10" t="s">
        <v>8</v>
      </c>
      <c r="D529" s="10" t="s">
        <v>2032</v>
      </c>
      <c r="E529" s="10" t="s">
        <v>528</v>
      </c>
      <c r="F529" s="10" t="s">
        <v>529</v>
      </c>
      <c r="G529" s="10" t="s">
        <v>6</v>
      </c>
      <c r="H529" s="10" t="s">
        <v>220</v>
      </c>
      <c r="I529" s="10" t="s">
        <v>526</v>
      </c>
      <c r="J529" s="10" t="s">
        <v>527</v>
      </c>
      <c r="K529" s="10" t="s">
        <v>530</v>
      </c>
      <c r="L529" s="10">
        <v>44</v>
      </c>
      <c r="M529" s="11">
        <v>2</v>
      </c>
      <c r="N529" s="10" t="s">
        <v>2016</v>
      </c>
      <c r="O529" s="12">
        <v>2058273148231</v>
      </c>
      <c r="P529" s="12">
        <v>2000053892728</v>
      </c>
      <c r="Q529" s="13">
        <v>385</v>
      </c>
      <c r="R529" s="13">
        <f t="shared" si="32"/>
        <v>770</v>
      </c>
      <c r="S529" s="13">
        <v>75.075000000000003</v>
      </c>
      <c r="T529" s="13">
        <f t="shared" si="33"/>
        <v>150.15</v>
      </c>
      <c r="U529" s="14">
        <f t="shared" si="35"/>
        <v>67.03125</v>
      </c>
      <c r="V529" s="14">
        <f t="shared" si="34"/>
        <v>134.0625</v>
      </c>
    </row>
    <row r="530" spans="1:22" ht="31.5" x14ac:dyDescent="0.45">
      <c r="A530" s="10"/>
      <c r="B530" s="10" t="s">
        <v>2017</v>
      </c>
      <c r="C530" s="10" t="s">
        <v>8</v>
      </c>
      <c r="D530" s="10" t="s">
        <v>2032</v>
      </c>
      <c r="E530" s="10" t="s">
        <v>528</v>
      </c>
      <c r="F530" s="10" t="s">
        <v>529</v>
      </c>
      <c r="G530" s="10" t="s">
        <v>6</v>
      </c>
      <c r="H530" s="10" t="s">
        <v>220</v>
      </c>
      <c r="I530" s="10" t="s">
        <v>526</v>
      </c>
      <c r="J530" s="10" t="s">
        <v>527</v>
      </c>
      <c r="K530" s="10" t="s">
        <v>530</v>
      </c>
      <c r="L530" s="10">
        <v>48</v>
      </c>
      <c r="M530" s="11">
        <v>1</v>
      </c>
      <c r="N530" s="10" t="s">
        <v>2016</v>
      </c>
      <c r="O530" s="12">
        <v>2058273148255</v>
      </c>
      <c r="P530" s="12">
        <v>2000053892742</v>
      </c>
      <c r="Q530" s="13">
        <v>385</v>
      </c>
      <c r="R530" s="13">
        <f t="shared" si="32"/>
        <v>385</v>
      </c>
      <c r="S530" s="13">
        <v>75.075000000000003</v>
      </c>
      <c r="T530" s="13">
        <f t="shared" si="33"/>
        <v>75.075000000000003</v>
      </c>
      <c r="U530" s="14">
        <f t="shared" si="35"/>
        <v>67.03125</v>
      </c>
      <c r="V530" s="14">
        <f t="shared" si="34"/>
        <v>67.03125</v>
      </c>
    </row>
    <row r="531" spans="1:22" ht="100.05" customHeight="1" x14ac:dyDescent="0.45">
      <c r="A531" s="10"/>
      <c r="B531" s="10" t="s">
        <v>2017</v>
      </c>
      <c r="C531" s="10" t="s">
        <v>8</v>
      </c>
      <c r="D531" s="10" t="s">
        <v>2032</v>
      </c>
      <c r="E531" s="10" t="s">
        <v>223</v>
      </c>
      <c r="F531" s="10" t="s">
        <v>78</v>
      </c>
      <c r="G531" s="10" t="s">
        <v>6</v>
      </c>
      <c r="H531" s="10" t="s">
        <v>220</v>
      </c>
      <c r="I531" s="10" t="s">
        <v>531</v>
      </c>
      <c r="J531" s="10" t="s">
        <v>532</v>
      </c>
      <c r="K531" s="10" t="s">
        <v>533</v>
      </c>
      <c r="L531" s="10">
        <v>40</v>
      </c>
      <c r="M531" s="11">
        <v>1</v>
      </c>
      <c r="N531" s="10">
        <v>2</v>
      </c>
      <c r="O531" s="12">
        <v>2000053892865</v>
      </c>
      <c r="P531" s="12">
        <v>2058273435768</v>
      </c>
      <c r="Q531" s="13">
        <v>325</v>
      </c>
      <c r="R531" s="13">
        <f t="shared" si="32"/>
        <v>325</v>
      </c>
      <c r="S531" s="13">
        <v>63.375</v>
      </c>
      <c r="T531" s="13">
        <f t="shared" si="33"/>
        <v>63.375</v>
      </c>
      <c r="U531" s="14">
        <f t="shared" si="35"/>
        <v>56.584821428571423</v>
      </c>
      <c r="V531" s="14">
        <f t="shared" si="34"/>
        <v>56.584821428571423</v>
      </c>
    </row>
    <row r="532" spans="1:22" ht="31.5" x14ac:dyDescent="0.45">
      <c r="A532" s="10"/>
      <c r="B532" s="10" t="s">
        <v>2017</v>
      </c>
      <c r="C532" s="10" t="s">
        <v>8</v>
      </c>
      <c r="D532" s="10" t="s">
        <v>2032</v>
      </c>
      <c r="E532" s="10" t="s">
        <v>223</v>
      </c>
      <c r="F532" s="10" t="s">
        <v>78</v>
      </c>
      <c r="G532" s="10" t="s">
        <v>6</v>
      </c>
      <c r="H532" s="10" t="s">
        <v>220</v>
      </c>
      <c r="I532" s="10" t="s">
        <v>531</v>
      </c>
      <c r="J532" s="10" t="s">
        <v>532</v>
      </c>
      <c r="K532" s="10" t="s">
        <v>533</v>
      </c>
      <c r="L532" s="10">
        <v>42</v>
      </c>
      <c r="M532" s="11">
        <v>1</v>
      </c>
      <c r="N532" s="10" t="s">
        <v>2016</v>
      </c>
      <c r="O532" s="12">
        <v>2000053892872</v>
      </c>
      <c r="P532" s="12">
        <v>2058273435775</v>
      </c>
      <c r="Q532" s="13">
        <v>325</v>
      </c>
      <c r="R532" s="13">
        <f t="shared" si="32"/>
        <v>325</v>
      </c>
      <c r="S532" s="13">
        <v>63.375</v>
      </c>
      <c r="T532" s="13">
        <f t="shared" si="33"/>
        <v>63.375</v>
      </c>
      <c r="U532" s="14">
        <f t="shared" si="35"/>
        <v>56.584821428571423</v>
      </c>
      <c r="V532" s="14">
        <f t="shared" si="34"/>
        <v>56.584821428571423</v>
      </c>
    </row>
    <row r="533" spans="1:22" ht="100.05" customHeight="1" x14ac:dyDescent="0.45">
      <c r="A533" s="10"/>
      <c r="B533" s="10" t="s">
        <v>2017</v>
      </c>
      <c r="C533" s="10" t="s">
        <v>8</v>
      </c>
      <c r="D533" s="10" t="s">
        <v>2032</v>
      </c>
      <c r="E533" s="10" t="s">
        <v>515</v>
      </c>
      <c r="F533" s="10" t="s">
        <v>202</v>
      </c>
      <c r="G533" s="10" t="s">
        <v>6</v>
      </c>
      <c r="H533" s="10" t="s">
        <v>220</v>
      </c>
      <c r="I533" s="10" t="s">
        <v>534</v>
      </c>
      <c r="J533" s="10" t="s">
        <v>535</v>
      </c>
      <c r="K533" s="10" t="s">
        <v>536</v>
      </c>
      <c r="L533" s="10" t="s">
        <v>13</v>
      </c>
      <c r="M533" s="11">
        <v>3</v>
      </c>
      <c r="N533" s="10">
        <v>7</v>
      </c>
      <c r="O533" s="12">
        <v>2000053893121</v>
      </c>
      <c r="P533" s="12">
        <v>2058273018879</v>
      </c>
      <c r="Q533" s="13">
        <v>512</v>
      </c>
      <c r="R533" s="13">
        <f t="shared" si="32"/>
        <v>1536</v>
      </c>
      <c r="S533" s="13">
        <v>99.84</v>
      </c>
      <c r="T533" s="13">
        <f t="shared" si="33"/>
        <v>299.52</v>
      </c>
      <c r="U533" s="14">
        <f t="shared" si="35"/>
        <v>89.142857142857139</v>
      </c>
      <c r="V533" s="14">
        <f t="shared" si="34"/>
        <v>267.42857142857144</v>
      </c>
    </row>
    <row r="534" spans="1:22" ht="31.5" x14ac:dyDescent="0.45">
      <c r="A534" s="10"/>
      <c r="B534" s="10" t="s">
        <v>2017</v>
      </c>
      <c r="C534" s="10" t="s">
        <v>8</v>
      </c>
      <c r="D534" s="10" t="s">
        <v>2032</v>
      </c>
      <c r="E534" s="10" t="s">
        <v>515</v>
      </c>
      <c r="F534" s="10" t="s">
        <v>202</v>
      </c>
      <c r="G534" s="10" t="s">
        <v>6</v>
      </c>
      <c r="H534" s="10" t="s">
        <v>220</v>
      </c>
      <c r="I534" s="10" t="s">
        <v>534</v>
      </c>
      <c r="J534" s="10" t="s">
        <v>535</v>
      </c>
      <c r="K534" s="10" t="s">
        <v>536</v>
      </c>
      <c r="L534" s="10" t="s">
        <v>14</v>
      </c>
      <c r="M534" s="11">
        <v>3</v>
      </c>
      <c r="N534" s="10" t="s">
        <v>2016</v>
      </c>
      <c r="O534" s="12">
        <v>2000053893138</v>
      </c>
      <c r="P534" s="12">
        <v>2058273106958</v>
      </c>
      <c r="Q534" s="13">
        <v>512</v>
      </c>
      <c r="R534" s="13">
        <f t="shared" si="32"/>
        <v>1536</v>
      </c>
      <c r="S534" s="13">
        <v>99.84</v>
      </c>
      <c r="T534" s="13">
        <f t="shared" si="33"/>
        <v>299.52</v>
      </c>
      <c r="U534" s="14">
        <f t="shared" si="35"/>
        <v>89.142857142857139</v>
      </c>
      <c r="V534" s="14">
        <f t="shared" si="34"/>
        <v>267.42857142857144</v>
      </c>
    </row>
    <row r="535" spans="1:22" ht="31.5" x14ac:dyDescent="0.45">
      <c r="A535" s="10"/>
      <c r="B535" s="10" t="s">
        <v>2017</v>
      </c>
      <c r="C535" s="10" t="s">
        <v>8</v>
      </c>
      <c r="D535" s="10" t="s">
        <v>2032</v>
      </c>
      <c r="E535" s="10" t="s">
        <v>515</v>
      </c>
      <c r="F535" s="10" t="s">
        <v>202</v>
      </c>
      <c r="G535" s="10" t="s">
        <v>6</v>
      </c>
      <c r="H535" s="10" t="s">
        <v>220</v>
      </c>
      <c r="I535" s="10" t="s">
        <v>534</v>
      </c>
      <c r="J535" s="10" t="s">
        <v>535</v>
      </c>
      <c r="K535" s="10" t="s">
        <v>536</v>
      </c>
      <c r="L535" s="10" t="s">
        <v>21</v>
      </c>
      <c r="M535" s="11">
        <v>1</v>
      </c>
      <c r="N535" s="10" t="s">
        <v>2016</v>
      </c>
      <c r="O535" s="12">
        <v>2000053893145</v>
      </c>
      <c r="P535" s="12">
        <v>2058273106965</v>
      </c>
      <c r="Q535" s="13">
        <v>512</v>
      </c>
      <c r="R535" s="13">
        <f t="shared" si="32"/>
        <v>512</v>
      </c>
      <c r="S535" s="13">
        <v>99.84</v>
      </c>
      <c r="T535" s="13">
        <f t="shared" si="33"/>
        <v>99.84</v>
      </c>
      <c r="U535" s="14">
        <f t="shared" si="35"/>
        <v>89.142857142857139</v>
      </c>
      <c r="V535" s="14">
        <f t="shared" si="34"/>
        <v>89.142857142857139</v>
      </c>
    </row>
    <row r="536" spans="1:22" ht="100.05" customHeight="1" x14ac:dyDescent="0.45">
      <c r="A536" s="10"/>
      <c r="B536" s="10" t="s">
        <v>2017</v>
      </c>
      <c r="C536" s="10" t="s">
        <v>8</v>
      </c>
      <c r="D536" s="10" t="s">
        <v>2032</v>
      </c>
      <c r="E536" s="10" t="s">
        <v>515</v>
      </c>
      <c r="F536" s="10" t="s">
        <v>202</v>
      </c>
      <c r="G536" s="10" t="s">
        <v>6</v>
      </c>
      <c r="H536" s="10" t="s">
        <v>220</v>
      </c>
      <c r="I536" s="10" t="s">
        <v>534</v>
      </c>
      <c r="J536" s="10" t="s">
        <v>535</v>
      </c>
      <c r="K536" s="10" t="s">
        <v>537</v>
      </c>
      <c r="L536" s="10" t="s">
        <v>16</v>
      </c>
      <c r="M536" s="11">
        <v>1</v>
      </c>
      <c r="N536" s="10">
        <v>1</v>
      </c>
      <c r="O536" s="12">
        <v>2000053893015</v>
      </c>
      <c r="P536" s="12">
        <v>2058273135484</v>
      </c>
      <c r="Q536" s="13">
        <v>512</v>
      </c>
      <c r="R536" s="13">
        <f t="shared" si="32"/>
        <v>512</v>
      </c>
      <c r="S536" s="13">
        <v>99.84</v>
      </c>
      <c r="T536" s="13">
        <f t="shared" si="33"/>
        <v>99.84</v>
      </c>
      <c r="U536" s="14">
        <f t="shared" si="35"/>
        <v>89.142857142857139</v>
      </c>
      <c r="V536" s="14">
        <f t="shared" si="34"/>
        <v>89.142857142857139</v>
      </c>
    </row>
    <row r="537" spans="1:22" ht="100.05" customHeight="1" x14ac:dyDescent="0.45">
      <c r="A537" s="10"/>
      <c r="B537" s="10" t="s">
        <v>2017</v>
      </c>
      <c r="C537" s="10" t="s">
        <v>8</v>
      </c>
      <c r="D537" s="10" t="s">
        <v>2032</v>
      </c>
      <c r="E537" s="10" t="s">
        <v>540</v>
      </c>
      <c r="F537" s="10" t="s">
        <v>78</v>
      </c>
      <c r="G537" s="10" t="s">
        <v>6</v>
      </c>
      <c r="H537" s="10" t="s">
        <v>220</v>
      </c>
      <c r="I537" s="10" t="s">
        <v>538</v>
      </c>
      <c r="J537" s="10" t="s">
        <v>539</v>
      </c>
      <c r="K537" s="10" t="s">
        <v>541</v>
      </c>
      <c r="L537" s="10">
        <v>40</v>
      </c>
      <c r="M537" s="11">
        <v>5</v>
      </c>
      <c r="N537" s="10">
        <v>25</v>
      </c>
      <c r="O537" s="12">
        <v>2058273270468</v>
      </c>
      <c r="P537" s="12">
        <v>2000053893220</v>
      </c>
      <c r="Q537" s="13">
        <v>479</v>
      </c>
      <c r="R537" s="13">
        <f t="shared" si="32"/>
        <v>2395</v>
      </c>
      <c r="S537" s="13">
        <v>93.405000000000001</v>
      </c>
      <c r="T537" s="13">
        <f t="shared" si="33"/>
        <v>467.02499999999998</v>
      </c>
      <c r="U537" s="14">
        <f t="shared" si="35"/>
        <v>83.397321428571416</v>
      </c>
      <c r="V537" s="14">
        <f t="shared" si="34"/>
        <v>416.98660714285711</v>
      </c>
    </row>
    <row r="538" spans="1:22" ht="47.25" x14ac:dyDescent="0.45">
      <c r="A538" s="10"/>
      <c r="B538" s="10" t="s">
        <v>2017</v>
      </c>
      <c r="C538" s="10" t="s">
        <v>8</v>
      </c>
      <c r="D538" s="10" t="s">
        <v>2032</v>
      </c>
      <c r="E538" s="10" t="s">
        <v>540</v>
      </c>
      <c r="F538" s="10" t="s">
        <v>78</v>
      </c>
      <c r="G538" s="10" t="s">
        <v>6</v>
      </c>
      <c r="H538" s="10" t="s">
        <v>220</v>
      </c>
      <c r="I538" s="10" t="s">
        <v>538</v>
      </c>
      <c r="J538" s="10" t="s">
        <v>539</v>
      </c>
      <c r="K538" s="10" t="s">
        <v>541</v>
      </c>
      <c r="L538" s="10">
        <v>42</v>
      </c>
      <c r="M538" s="11">
        <v>5</v>
      </c>
      <c r="N538" s="10" t="s">
        <v>2016</v>
      </c>
      <c r="O538" s="12">
        <v>2058273270475</v>
      </c>
      <c r="P538" s="12">
        <v>2000053893237</v>
      </c>
      <c r="Q538" s="13">
        <v>479</v>
      </c>
      <c r="R538" s="13">
        <f t="shared" si="32"/>
        <v>2395</v>
      </c>
      <c r="S538" s="13">
        <v>93.405000000000001</v>
      </c>
      <c r="T538" s="13">
        <f t="shared" si="33"/>
        <v>467.02499999999998</v>
      </c>
      <c r="U538" s="14">
        <f t="shared" si="35"/>
        <v>83.397321428571416</v>
      </c>
      <c r="V538" s="14">
        <f t="shared" si="34"/>
        <v>416.98660714285711</v>
      </c>
    </row>
    <row r="539" spans="1:22" ht="47.25" x14ac:dyDescent="0.45">
      <c r="A539" s="10"/>
      <c r="B539" s="10" t="s">
        <v>2017</v>
      </c>
      <c r="C539" s="10" t="s">
        <v>8</v>
      </c>
      <c r="D539" s="10" t="s">
        <v>2032</v>
      </c>
      <c r="E539" s="10" t="s">
        <v>540</v>
      </c>
      <c r="F539" s="10" t="s">
        <v>78</v>
      </c>
      <c r="G539" s="10" t="s">
        <v>6</v>
      </c>
      <c r="H539" s="10" t="s">
        <v>220</v>
      </c>
      <c r="I539" s="10" t="s">
        <v>538</v>
      </c>
      <c r="J539" s="10" t="s">
        <v>539</v>
      </c>
      <c r="K539" s="10" t="s">
        <v>541</v>
      </c>
      <c r="L539" s="10">
        <v>44</v>
      </c>
      <c r="M539" s="11">
        <v>6</v>
      </c>
      <c r="N539" s="10" t="s">
        <v>2016</v>
      </c>
      <c r="O539" s="12">
        <v>2058273270482</v>
      </c>
      <c r="P539" s="12">
        <v>2000053893244</v>
      </c>
      <c r="Q539" s="13">
        <v>479</v>
      </c>
      <c r="R539" s="13">
        <f t="shared" si="32"/>
        <v>2874</v>
      </c>
      <c r="S539" s="13">
        <v>93.405000000000001</v>
      </c>
      <c r="T539" s="13">
        <f t="shared" si="33"/>
        <v>560.43000000000006</v>
      </c>
      <c r="U539" s="14">
        <f t="shared" si="35"/>
        <v>83.397321428571416</v>
      </c>
      <c r="V539" s="14">
        <f t="shared" si="34"/>
        <v>500.3839285714285</v>
      </c>
    </row>
    <row r="540" spans="1:22" ht="47.25" x14ac:dyDescent="0.45">
      <c r="A540" s="10"/>
      <c r="B540" s="10" t="s">
        <v>2017</v>
      </c>
      <c r="C540" s="10" t="s">
        <v>8</v>
      </c>
      <c r="D540" s="10" t="s">
        <v>2032</v>
      </c>
      <c r="E540" s="10" t="s">
        <v>540</v>
      </c>
      <c r="F540" s="10" t="s">
        <v>78</v>
      </c>
      <c r="G540" s="10" t="s">
        <v>6</v>
      </c>
      <c r="H540" s="10" t="s">
        <v>220</v>
      </c>
      <c r="I540" s="10" t="s">
        <v>538</v>
      </c>
      <c r="J540" s="10" t="s">
        <v>539</v>
      </c>
      <c r="K540" s="10" t="s">
        <v>541</v>
      </c>
      <c r="L540" s="10">
        <v>46</v>
      </c>
      <c r="M540" s="11">
        <v>9</v>
      </c>
      <c r="N540" s="10" t="s">
        <v>2016</v>
      </c>
      <c r="O540" s="12">
        <v>2058273270499</v>
      </c>
      <c r="P540" s="12">
        <v>2000053893251</v>
      </c>
      <c r="Q540" s="13">
        <v>479</v>
      </c>
      <c r="R540" s="13">
        <f t="shared" si="32"/>
        <v>4311</v>
      </c>
      <c r="S540" s="13">
        <v>93.405000000000001</v>
      </c>
      <c r="T540" s="13">
        <f t="shared" si="33"/>
        <v>840.64499999999998</v>
      </c>
      <c r="U540" s="14">
        <f t="shared" si="35"/>
        <v>83.397321428571416</v>
      </c>
      <c r="V540" s="14">
        <f t="shared" si="34"/>
        <v>750.57589285714278</v>
      </c>
    </row>
    <row r="541" spans="1:22" ht="100.05" customHeight="1" x14ac:dyDescent="0.45">
      <c r="A541" s="10"/>
      <c r="B541" s="10" t="s">
        <v>2017</v>
      </c>
      <c r="C541" s="10" t="s">
        <v>8</v>
      </c>
      <c r="D541" s="10" t="s">
        <v>2032</v>
      </c>
      <c r="E541" s="10" t="s">
        <v>363</v>
      </c>
      <c r="F541" s="10" t="s">
        <v>202</v>
      </c>
      <c r="G541" s="10" t="s">
        <v>6</v>
      </c>
      <c r="H541" s="10" t="s">
        <v>220</v>
      </c>
      <c r="I541" s="10" t="s">
        <v>542</v>
      </c>
      <c r="J541" s="10" t="s">
        <v>543</v>
      </c>
      <c r="K541" s="10" t="s">
        <v>544</v>
      </c>
      <c r="L541" s="10">
        <v>40</v>
      </c>
      <c r="M541" s="11">
        <v>5</v>
      </c>
      <c r="N541" s="10">
        <v>22</v>
      </c>
      <c r="O541" s="12">
        <v>2058273512315</v>
      </c>
      <c r="P541" s="12">
        <v>2000053893381</v>
      </c>
      <c r="Q541" s="13">
        <v>512</v>
      </c>
      <c r="R541" s="13">
        <f t="shared" si="32"/>
        <v>2560</v>
      </c>
      <c r="S541" s="13">
        <v>99.84</v>
      </c>
      <c r="T541" s="13">
        <f t="shared" si="33"/>
        <v>499.20000000000005</v>
      </c>
      <c r="U541" s="14">
        <f t="shared" si="35"/>
        <v>89.142857142857139</v>
      </c>
      <c r="V541" s="14">
        <f t="shared" si="34"/>
        <v>445.71428571428567</v>
      </c>
    </row>
    <row r="542" spans="1:22" ht="31.5" x14ac:dyDescent="0.45">
      <c r="A542" s="10"/>
      <c r="B542" s="10" t="s">
        <v>2017</v>
      </c>
      <c r="C542" s="10" t="s">
        <v>8</v>
      </c>
      <c r="D542" s="10" t="s">
        <v>2032</v>
      </c>
      <c r="E542" s="10" t="s">
        <v>363</v>
      </c>
      <c r="F542" s="10" t="s">
        <v>202</v>
      </c>
      <c r="G542" s="10" t="s">
        <v>6</v>
      </c>
      <c r="H542" s="10" t="s">
        <v>220</v>
      </c>
      <c r="I542" s="10" t="s">
        <v>542</v>
      </c>
      <c r="J542" s="10" t="s">
        <v>543</v>
      </c>
      <c r="K542" s="10" t="s">
        <v>544</v>
      </c>
      <c r="L542" s="10">
        <v>42</v>
      </c>
      <c r="M542" s="11">
        <v>6</v>
      </c>
      <c r="N542" s="10" t="s">
        <v>2016</v>
      </c>
      <c r="O542" s="12">
        <v>2058273512322</v>
      </c>
      <c r="P542" s="12">
        <v>2000053893398</v>
      </c>
      <c r="Q542" s="13">
        <v>512</v>
      </c>
      <c r="R542" s="13">
        <f t="shared" si="32"/>
        <v>3072</v>
      </c>
      <c r="S542" s="13">
        <v>99.84</v>
      </c>
      <c r="T542" s="13">
        <f t="shared" si="33"/>
        <v>599.04</v>
      </c>
      <c r="U542" s="14">
        <f t="shared" si="35"/>
        <v>89.142857142857139</v>
      </c>
      <c r="V542" s="14">
        <f t="shared" si="34"/>
        <v>534.85714285714289</v>
      </c>
    </row>
    <row r="543" spans="1:22" ht="31.5" x14ac:dyDescent="0.45">
      <c r="A543" s="10"/>
      <c r="B543" s="10" t="s">
        <v>2017</v>
      </c>
      <c r="C543" s="10" t="s">
        <v>8</v>
      </c>
      <c r="D543" s="10" t="s">
        <v>2032</v>
      </c>
      <c r="E543" s="10" t="s">
        <v>363</v>
      </c>
      <c r="F543" s="10" t="s">
        <v>202</v>
      </c>
      <c r="G543" s="10" t="s">
        <v>6</v>
      </c>
      <c r="H543" s="10" t="s">
        <v>220</v>
      </c>
      <c r="I543" s="10" t="s">
        <v>542</v>
      </c>
      <c r="J543" s="10" t="s">
        <v>543</v>
      </c>
      <c r="K543" s="10" t="s">
        <v>544</v>
      </c>
      <c r="L543" s="10">
        <v>44</v>
      </c>
      <c r="M543" s="11">
        <v>6</v>
      </c>
      <c r="N543" s="10" t="s">
        <v>2016</v>
      </c>
      <c r="O543" s="12">
        <v>2058273512339</v>
      </c>
      <c r="P543" s="12">
        <v>2000053893404</v>
      </c>
      <c r="Q543" s="13">
        <v>512</v>
      </c>
      <c r="R543" s="13">
        <f t="shared" si="32"/>
        <v>3072</v>
      </c>
      <c r="S543" s="13">
        <v>99.84</v>
      </c>
      <c r="T543" s="13">
        <f t="shared" si="33"/>
        <v>599.04</v>
      </c>
      <c r="U543" s="14">
        <f t="shared" si="35"/>
        <v>89.142857142857139</v>
      </c>
      <c r="V543" s="14">
        <f t="shared" si="34"/>
        <v>534.85714285714289</v>
      </c>
    </row>
    <row r="544" spans="1:22" ht="31.5" x14ac:dyDescent="0.45">
      <c r="A544" s="10"/>
      <c r="B544" s="10" t="s">
        <v>2017</v>
      </c>
      <c r="C544" s="10" t="s">
        <v>8</v>
      </c>
      <c r="D544" s="10" t="s">
        <v>2032</v>
      </c>
      <c r="E544" s="10" t="s">
        <v>363</v>
      </c>
      <c r="F544" s="10" t="s">
        <v>202</v>
      </c>
      <c r="G544" s="10" t="s">
        <v>6</v>
      </c>
      <c r="H544" s="10" t="s">
        <v>220</v>
      </c>
      <c r="I544" s="10" t="s">
        <v>542</v>
      </c>
      <c r="J544" s="10" t="s">
        <v>543</v>
      </c>
      <c r="K544" s="10" t="s">
        <v>544</v>
      </c>
      <c r="L544" s="10">
        <v>46</v>
      </c>
      <c r="M544" s="11">
        <v>5</v>
      </c>
      <c r="N544" s="10" t="s">
        <v>2016</v>
      </c>
      <c r="O544" s="12">
        <v>2058273512346</v>
      </c>
      <c r="P544" s="12">
        <v>2000053893411</v>
      </c>
      <c r="Q544" s="13">
        <v>512</v>
      </c>
      <c r="R544" s="13">
        <f t="shared" si="32"/>
        <v>2560</v>
      </c>
      <c r="S544" s="13">
        <v>99.84</v>
      </c>
      <c r="T544" s="13">
        <f t="shared" si="33"/>
        <v>499.20000000000005</v>
      </c>
      <c r="U544" s="14">
        <f t="shared" si="35"/>
        <v>89.142857142857139</v>
      </c>
      <c r="V544" s="14">
        <f t="shared" si="34"/>
        <v>445.71428571428567</v>
      </c>
    </row>
    <row r="545" spans="1:22" ht="100.05" customHeight="1" x14ac:dyDescent="0.45">
      <c r="A545" s="10"/>
      <c r="B545" s="10" t="s">
        <v>2017</v>
      </c>
      <c r="C545" s="10" t="s">
        <v>8</v>
      </c>
      <c r="D545" s="10" t="s">
        <v>2032</v>
      </c>
      <c r="E545" s="10" t="s">
        <v>363</v>
      </c>
      <c r="F545" s="10" t="s">
        <v>202</v>
      </c>
      <c r="G545" s="10" t="s">
        <v>6</v>
      </c>
      <c r="H545" s="10" t="s">
        <v>220</v>
      </c>
      <c r="I545" s="10" t="s">
        <v>542</v>
      </c>
      <c r="J545" s="10" t="s">
        <v>543</v>
      </c>
      <c r="K545" s="10" t="s">
        <v>545</v>
      </c>
      <c r="L545" s="10">
        <v>46</v>
      </c>
      <c r="M545" s="11">
        <v>2</v>
      </c>
      <c r="N545" s="10">
        <v>2</v>
      </c>
      <c r="O545" s="12">
        <v>2058273382680</v>
      </c>
      <c r="P545" s="12">
        <v>2000053893572</v>
      </c>
      <c r="Q545" s="13">
        <v>512</v>
      </c>
      <c r="R545" s="13">
        <f t="shared" si="32"/>
        <v>1024</v>
      </c>
      <c r="S545" s="13">
        <v>99.84</v>
      </c>
      <c r="T545" s="13">
        <f t="shared" si="33"/>
        <v>199.68</v>
      </c>
      <c r="U545" s="14">
        <f t="shared" si="35"/>
        <v>89.142857142857139</v>
      </c>
      <c r="V545" s="14">
        <f t="shared" si="34"/>
        <v>178.28571428571428</v>
      </c>
    </row>
    <row r="546" spans="1:22" ht="100.05" customHeight="1" x14ac:dyDescent="0.45">
      <c r="A546" s="10"/>
      <c r="B546" s="10" t="s">
        <v>2017</v>
      </c>
      <c r="C546" s="10" t="s">
        <v>8</v>
      </c>
      <c r="D546" s="10" t="s">
        <v>2032</v>
      </c>
      <c r="E546" s="10" t="s">
        <v>548</v>
      </c>
      <c r="F546" s="10" t="s">
        <v>78</v>
      </c>
      <c r="G546" s="10" t="s">
        <v>6</v>
      </c>
      <c r="H546" s="10" t="s">
        <v>220</v>
      </c>
      <c r="I546" s="10" t="s">
        <v>546</v>
      </c>
      <c r="J546" s="10" t="s">
        <v>547</v>
      </c>
      <c r="K546" s="10" t="s">
        <v>549</v>
      </c>
      <c r="L546" s="10">
        <v>40</v>
      </c>
      <c r="M546" s="11">
        <v>5</v>
      </c>
      <c r="N546" s="10">
        <v>23</v>
      </c>
      <c r="O546" s="12">
        <v>2000053893862</v>
      </c>
      <c r="P546" s="12">
        <v>2058273274091</v>
      </c>
      <c r="Q546" s="13">
        <v>803</v>
      </c>
      <c r="R546" s="13">
        <f t="shared" si="32"/>
        <v>4015</v>
      </c>
      <c r="S546" s="13">
        <v>156.58500000000001</v>
      </c>
      <c r="T546" s="13">
        <f t="shared" si="33"/>
        <v>782.92500000000007</v>
      </c>
      <c r="U546" s="14">
        <f t="shared" si="35"/>
        <v>139.80803571428569</v>
      </c>
      <c r="V546" s="14">
        <f t="shared" si="34"/>
        <v>699.04017857142844</v>
      </c>
    </row>
    <row r="547" spans="1:22" ht="31.5" x14ac:dyDescent="0.45">
      <c r="A547" s="10"/>
      <c r="B547" s="10" t="s">
        <v>2017</v>
      </c>
      <c r="C547" s="10" t="s">
        <v>8</v>
      </c>
      <c r="D547" s="10" t="s">
        <v>2032</v>
      </c>
      <c r="E547" s="10" t="s">
        <v>548</v>
      </c>
      <c r="F547" s="10" t="s">
        <v>78</v>
      </c>
      <c r="G547" s="10" t="s">
        <v>6</v>
      </c>
      <c r="H547" s="10" t="s">
        <v>220</v>
      </c>
      <c r="I547" s="10" t="s">
        <v>546</v>
      </c>
      <c r="J547" s="10" t="s">
        <v>547</v>
      </c>
      <c r="K547" s="10" t="s">
        <v>549</v>
      </c>
      <c r="L547" s="10">
        <v>42</v>
      </c>
      <c r="M547" s="11">
        <v>8</v>
      </c>
      <c r="N547" s="10" t="s">
        <v>2016</v>
      </c>
      <c r="O547" s="12">
        <v>2000053893879</v>
      </c>
      <c r="P547" s="12">
        <v>2058273512209</v>
      </c>
      <c r="Q547" s="13">
        <v>803</v>
      </c>
      <c r="R547" s="13">
        <f t="shared" si="32"/>
        <v>6424</v>
      </c>
      <c r="S547" s="13">
        <v>156.58500000000001</v>
      </c>
      <c r="T547" s="13">
        <f t="shared" si="33"/>
        <v>1252.68</v>
      </c>
      <c r="U547" s="14">
        <f t="shared" si="35"/>
        <v>139.80803571428569</v>
      </c>
      <c r="V547" s="14">
        <f t="shared" si="34"/>
        <v>1118.4642857142856</v>
      </c>
    </row>
    <row r="548" spans="1:22" ht="31.5" x14ac:dyDescent="0.45">
      <c r="A548" s="10"/>
      <c r="B548" s="10" t="s">
        <v>2017</v>
      </c>
      <c r="C548" s="10" t="s">
        <v>8</v>
      </c>
      <c r="D548" s="10" t="s">
        <v>2032</v>
      </c>
      <c r="E548" s="10" t="s">
        <v>548</v>
      </c>
      <c r="F548" s="10" t="s">
        <v>78</v>
      </c>
      <c r="G548" s="10" t="s">
        <v>6</v>
      </c>
      <c r="H548" s="10" t="s">
        <v>220</v>
      </c>
      <c r="I548" s="10" t="s">
        <v>546</v>
      </c>
      <c r="J548" s="10" t="s">
        <v>547</v>
      </c>
      <c r="K548" s="10" t="s">
        <v>549</v>
      </c>
      <c r="L548" s="10">
        <v>44</v>
      </c>
      <c r="M548" s="11">
        <v>5</v>
      </c>
      <c r="N548" s="10" t="s">
        <v>2016</v>
      </c>
      <c r="O548" s="12">
        <v>2000053893886</v>
      </c>
      <c r="P548" s="12">
        <v>2058273274114</v>
      </c>
      <c r="Q548" s="13">
        <v>803</v>
      </c>
      <c r="R548" s="13">
        <f t="shared" si="32"/>
        <v>4015</v>
      </c>
      <c r="S548" s="13">
        <v>156.58500000000001</v>
      </c>
      <c r="T548" s="13">
        <f t="shared" si="33"/>
        <v>782.92500000000007</v>
      </c>
      <c r="U548" s="14">
        <f t="shared" si="35"/>
        <v>139.80803571428569</v>
      </c>
      <c r="V548" s="14">
        <f t="shared" si="34"/>
        <v>699.04017857142844</v>
      </c>
    </row>
    <row r="549" spans="1:22" ht="31.5" x14ac:dyDescent="0.45">
      <c r="A549" s="10"/>
      <c r="B549" s="10" t="s">
        <v>2017</v>
      </c>
      <c r="C549" s="10" t="s">
        <v>8</v>
      </c>
      <c r="D549" s="10" t="s">
        <v>2032</v>
      </c>
      <c r="E549" s="10" t="s">
        <v>548</v>
      </c>
      <c r="F549" s="10" t="s">
        <v>78</v>
      </c>
      <c r="G549" s="10" t="s">
        <v>6</v>
      </c>
      <c r="H549" s="10" t="s">
        <v>220</v>
      </c>
      <c r="I549" s="10" t="s">
        <v>546</v>
      </c>
      <c r="J549" s="10" t="s">
        <v>547</v>
      </c>
      <c r="K549" s="10" t="s">
        <v>549</v>
      </c>
      <c r="L549" s="10">
        <v>46</v>
      </c>
      <c r="M549" s="11">
        <v>5</v>
      </c>
      <c r="N549" s="10" t="s">
        <v>2016</v>
      </c>
      <c r="O549" s="12">
        <v>2000053893893</v>
      </c>
      <c r="P549" s="12">
        <v>2058273274121</v>
      </c>
      <c r="Q549" s="13">
        <v>803</v>
      </c>
      <c r="R549" s="13">
        <f t="shared" si="32"/>
        <v>4015</v>
      </c>
      <c r="S549" s="13">
        <v>156.58500000000001</v>
      </c>
      <c r="T549" s="13">
        <f t="shared" si="33"/>
        <v>782.92500000000007</v>
      </c>
      <c r="U549" s="14">
        <f t="shared" si="35"/>
        <v>139.80803571428569</v>
      </c>
      <c r="V549" s="14">
        <f t="shared" si="34"/>
        <v>699.04017857142844</v>
      </c>
    </row>
    <row r="550" spans="1:22" ht="100.05" customHeight="1" x14ac:dyDescent="0.45">
      <c r="A550" s="10"/>
      <c r="B550" s="10" t="s">
        <v>2017</v>
      </c>
      <c r="C550" s="10" t="s">
        <v>8</v>
      </c>
      <c r="D550" s="10" t="s">
        <v>2032</v>
      </c>
      <c r="E550" s="10" t="s">
        <v>548</v>
      </c>
      <c r="F550" s="10" t="s">
        <v>78</v>
      </c>
      <c r="G550" s="10" t="s">
        <v>6</v>
      </c>
      <c r="H550" s="10" t="s">
        <v>220</v>
      </c>
      <c r="I550" s="10" t="s">
        <v>546</v>
      </c>
      <c r="J550" s="10" t="s">
        <v>547</v>
      </c>
      <c r="K550" s="10" t="s">
        <v>550</v>
      </c>
      <c r="L550" s="10">
        <v>40</v>
      </c>
      <c r="M550" s="11">
        <v>3</v>
      </c>
      <c r="N550" s="10">
        <v>11</v>
      </c>
      <c r="O550" s="12">
        <v>2000053893701</v>
      </c>
      <c r="P550" s="12">
        <v>2058273512230</v>
      </c>
      <c r="Q550" s="13">
        <v>803</v>
      </c>
      <c r="R550" s="13">
        <f t="shared" si="32"/>
        <v>2409</v>
      </c>
      <c r="S550" s="13">
        <v>156.58500000000001</v>
      </c>
      <c r="T550" s="13">
        <f t="shared" si="33"/>
        <v>469.755</v>
      </c>
      <c r="U550" s="14">
        <f t="shared" si="35"/>
        <v>139.80803571428569</v>
      </c>
      <c r="V550" s="14">
        <f t="shared" si="34"/>
        <v>419.42410714285711</v>
      </c>
    </row>
    <row r="551" spans="1:22" ht="31.5" x14ac:dyDescent="0.45">
      <c r="A551" s="10"/>
      <c r="B551" s="10" t="s">
        <v>2017</v>
      </c>
      <c r="C551" s="10" t="s">
        <v>8</v>
      </c>
      <c r="D551" s="10" t="s">
        <v>2032</v>
      </c>
      <c r="E551" s="10" t="s">
        <v>548</v>
      </c>
      <c r="F551" s="10" t="s">
        <v>78</v>
      </c>
      <c r="G551" s="10" t="s">
        <v>6</v>
      </c>
      <c r="H551" s="10" t="s">
        <v>220</v>
      </c>
      <c r="I551" s="10" t="s">
        <v>546</v>
      </c>
      <c r="J551" s="10" t="s">
        <v>547</v>
      </c>
      <c r="K551" s="10" t="s">
        <v>550</v>
      </c>
      <c r="L551" s="10">
        <v>42</v>
      </c>
      <c r="M551" s="11">
        <v>4</v>
      </c>
      <c r="N551" s="10" t="s">
        <v>2016</v>
      </c>
      <c r="O551" s="12">
        <v>2000053893718</v>
      </c>
      <c r="P551" s="12">
        <v>2058273512247</v>
      </c>
      <c r="Q551" s="13">
        <v>803</v>
      </c>
      <c r="R551" s="13">
        <f t="shared" si="32"/>
        <v>3212</v>
      </c>
      <c r="S551" s="13">
        <v>156.58500000000001</v>
      </c>
      <c r="T551" s="13">
        <f t="shared" si="33"/>
        <v>626.34</v>
      </c>
      <c r="U551" s="14">
        <f t="shared" si="35"/>
        <v>139.80803571428569</v>
      </c>
      <c r="V551" s="14">
        <f t="shared" si="34"/>
        <v>559.23214285714278</v>
      </c>
    </row>
    <row r="552" spans="1:22" ht="31.5" x14ac:dyDescent="0.45">
      <c r="A552" s="10"/>
      <c r="B552" s="10" t="s">
        <v>2017</v>
      </c>
      <c r="C552" s="10" t="s">
        <v>8</v>
      </c>
      <c r="D552" s="10" t="s">
        <v>2032</v>
      </c>
      <c r="E552" s="10" t="s">
        <v>548</v>
      </c>
      <c r="F552" s="10" t="s">
        <v>78</v>
      </c>
      <c r="G552" s="10" t="s">
        <v>6</v>
      </c>
      <c r="H552" s="10" t="s">
        <v>220</v>
      </c>
      <c r="I552" s="10" t="s">
        <v>546</v>
      </c>
      <c r="J552" s="10" t="s">
        <v>547</v>
      </c>
      <c r="K552" s="10" t="s">
        <v>550</v>
      </c>
      <c r="L552" s="10">
        <v>44</v>
      </c>
      <c r="M552" s="11">
        <v>1</v>
      </c>
      <c r="N552" s="10" t="s">
        <v>2016</v>
      </c>
      <c r="O552" s="12">
        <v>2000053893725</v>
      </c>
      <c r="P552" s="12">
        <v>2058273512254</v>
      </c>
      <c r="Q552" s="13">
        <v>803</v>
      </c>
      <c r="R552" s="13">
        <f t="shared" si="32"/>
        <v>803</v>
      </c>
      <c r="S552" s="13">
        <v>156.58500000000001</v>
      </c>
      <c r="T552" s="13">
        <f t="shared" si="33"/>
        <v>156.58500000000001</v>
      </c>
      <c r="U552" s="14">
        <f t="shared" si="35"/>
        <v>139.80803571428569</v>
      </c>
      <c r="V552" s="14">
        <f t="shared" si="34"/>
        <v>139.80803571428569</v>
      </c>
    </row>
    <row r="553" spans="1:22" ht="31.5" x14ac:dyDescent="0.45">
      <c r="A553" s="10"/>
      <c r="B553" s="10" t="s">
        <v>2017</v>
      </c>
      <c r="C553" s="10" t="s">
        <v>8</v>
      </c>
      <c r="D553" s="10" t="s">
        <v>2032</v>
      </c>
      <c r="E553" s="10" t="s">
        <v>548</v>
      </c>
      <c r="F553" s="10" t="s">
        <v>78</v>
      </c>
      <c r="G553" s="10" t="s">
        <v>6</v>
      </c>
      <c r="H553" s="10" t="s">
        <v>220</v>
      </c>
      <c r="I553" s="10" t="s">
        <v>546</v>
      </c>
      <c r="J553" s="10" t="s">
        <v>547</v>
      </c>
      <c r="K553" s="10" t="s">
        <v>550</v>
      </c>
      <c r="L553" s="10">
        <v>46</v>
      </c>
      <c r="M553" s="11">
        <v>3</v>
      </c>
      <c r="N553" s="10" t="s">
        <v>2016</v>
      </c>
      <c r="O553" s="12">
        <v>2000053893732</v>
      </c>
      <c r="P553" s="12">
        <v>2058273512261</v>
      </c>
      <c r="Q553" s="13">
        <v>803</v>
      </c>
      <c r="R553" s="13">
        <f t="shared" si="32"/>
        <v>2409</v>
      </c>
      <c r="S553" s="13">
        <v>156.58500000000001</v>
      </c>
      <c r="T553" s="13">
        <f t="shared" si="33"/>
        <v>469.755</v>
      </c>
      <c r="U553" s="14">
        <f t="shared" si="35"/>
        <v>139.80803571428569</v>
      </c>
      <c r="V553" s="14">
        <f t="shared" si="34"/>
        <v>419.42410714285711</v>
      </c>
    </row>
    <row r="554" spans="1:22" ht="100.05" customHeight="1" x14ac:dyDescent="0.45">
      <c r="A554" s="10"/>
      <c r="B554" s="10" t="s">
        <v>2017</v>
      </c>
      <c r="C554" s="10" t="s">
        <v>8</v>
      </c>
      <c r="D554" s="10" t="s">
        <v>2032</v>
      </c>
      <c r="E554" s="10" t="s">
        <v>548</v>
      </c>
      <c r="F554" s="10" t="s">
        <v>78</v>
      </c>
      <c r="G554" s="10" t="s">
        <v>6</v>
      </c>
      <c r="H554" s="10" t="s">
        <v>220</v>
      </c>
      <c r="I554" s="10" t="s">
        <v>546</v>
      </c>
      <c r="J554" s="10" t="s">
        <v>547</v>
      </c>
      <c r="K554" s="10" t="s">
        <v>551</v>
      </c>
      <c r="L554" s="10">
        <v>40</v>
      </c>
      <c r="M554" s="11">
        <v>2</v>
      </c>
      <c r="N554" s="10">
        <v>7</v>
      </c>
      <c r="O554" s="12">
        <v>2000053894180</v>
      </c>
      <c r="P554" s="12">
        <v>2058273382826</v>
      </c>
      <c r="Q554" s="13">
        <v>803</v>
      </c>
      <c r="R554" s="13">
        <f t="shared" si="32"/>
        <v>1606</v>
      </c>
      <c r="S554" s="13">
        <v>156.58500000000001</v>
      </c>
      <c r="T554" s="13">
        <f t="shared" si="33"/>
        <v>313.17</v>
      </c>
      <c r="U554" s="14">
        <f t="shared" si="35"/>
        <v>139.80803571428569</v>
      </c>
      <c r="V554" s="14">
        <f t="shared" si="34"/>
        <v>279.61607142857139</v>
      </c>
    </row>
    <row r="555" spans="1:22" ht="31.5" x14ac:dyDescent="0.45">
      <c r="A555" s="10"/>
      <c r="B555" s="10" t="s">
        <v>2017</v>
      </c>
      <c r="C555" s="10" t="s">
        <v>8</v>
      </c>
      <c r="D555" s="10" t="s">
        <v>2032</v>
      </c>
      <c r="E555" s="10" t="s">
        <v>548</v>
      </c>
      <c r="F555" s="10" t="s">
        <v>78</v>
      </c>
      <c r="G555" s="10" t="s">
        <v>6</v>
      </c>
      <c r="H555" s="10" t="s">
        <v>220</v>
      </c>
      <c r="I555" s="10" t="s">
        <v>546</v>
      </c>
      <c r="J555" s="10" t="s">
        <v>547</v>
      </c>
      <c r="K555" s="10" t="s">
        <v>551</v>
      </c>
      <c r="L555" s="10">
        <v>42</v>
      </c>
      <c r="M555" s="11">
        <v>2</v>
      </c>
      <c r="N555" s="10" t="s">
        <v>2016</v>
      </c>
      <c r="O555" s="12">
        <v>2000053894197</v>
      </c>
      <c r="P555" s="12">
        <v>2058273382833</v>
      </c>
      <c r="Q555" s="13">
        <v>803</v>
      </c>
      <c r="R555" s="13">
        <f t="shared" si="32"/>
        <v>1606</v>
      </c>
      <c r="S555" s="13">
        <v>156.58500000000001</v>
      </c>
      <c r="T555" s="13">
        <f t="shared" si="33"/>
        <v>313.17</v>
      </c>
      <c r="U555" s="14">
        <f t="shared" si="35"/>
        <v>139.80803571428569</v>
      </c>
      <c r="V555" s="14">
        <f t="shared" si="34"/>
        <v>279.61607142857139</v>
      </c>
    </row>
    <row r="556" spans="1:22" ht="31.5" x14ac:dyDescent="0.45">
      <c r="A556" s="10"/>
      <c r="B556" s="10" t="s">
        <v>2017</v>
      </c>
      <c r="C556" s="10" t="s">
        <v>8</v>
      </c>
      <c r="D556" s="10" t="s">
        <v>2032</v>
      </c>
      <c r="E556" s="10" t="s">
        <v>548</v>
      </c>
      <c r="F556" s="10" t="s">
        <v>78</v>
      </c>
      <c r="G556" s="10" t="s">
        <v>6</v>
      </c>
      <c r="H556" s="10" t="s">
        <v>220</v>
      </c>
      <c r="I556" s="10" t="s">
        <v>546</v>
      </c>
      <c r="J556" s="10" t="s">
        <v>547</v>
      </c>
      <c r="K556" s="10" t="s">
        <v>551</v>
      </c>
      <c r="L556" s="10">
        <v>46</v>
      </c>
      <c r="M556" s="11">
        <v>3</v>
      </c>
      <c r="N556" s="10" t="s">
        <v>2016</v>
      </c>
      <c r="O556" s="12">
        <v>2000053894210</v>
      </c>
      <c r="P556" s="12">
        <v>2058273382857</v>
      </c>
      <c r="Q556" s="13">
        <v>803</v>
      </c>
      <c r="R556" s="13">
        <f t="shared" si="32"/>
        <v>2409</v>
      </c>
      <c r="S556" s="13">
        <v>156.58500000000001</v>
      </c>
      <c r="T556" s="13">
        <f t="shared" si="33"/>
        <v>469.755</v>
      </c>
      <c r="U556" s="14">
        <f t="shared" si="35"/>
        <v>139.80803571428569</v>
      </c>
      <c r="V556" s="14">
        <f t="shared" si="34"/>
        <v>419.42410714285711</v>
      </c>
    </row>
    <row r="557" spans="1:22" ht="100.05" customHeight="1" x14ac:dyDescent="0.45">
      <c r="A557" s="10"/>
      <c r="B557" s="10" t="s">
        <v>2017</v>
      </c>
      <c r="C557" s="10" t="s">
        <v>8</v>
      </c>
      <c r="D557" s="10" t="s">
        <v>2032</v>
      </c>
      <c r="E557" s="10" t="s">
        <v>548</v>
      </c>
      <c r="F557" s="10" t="s">
        <v>78</v>
      </c>
      <c r="G557" s="10" t="s">
        <v>6</v>
      </c>
      <c r="H557" s="10" t="s">
        <v>220</v>
      </c>
      <c r="I557" s="10" t="s">
        <v>546</v>
      </c>
      <c r="J557" s="10" t="s">
        <v>547</v>
      </c>
      <c r="K557" s="10" t="s">
        <v>552</v>
      </c>
      <c r="L557" s="10">
        <v>40</v>
      </c>
      <c r="M557" s="11">
        <v>1</v>
      </c>
      <c r="N557" s="10">
        <v>5</v>
      </c>
      <c r="O557" s="12">
        <v>2000053894029</v>
      </c>
      <c r="P557" s="12">
        <v>2058273382789</v>
      </c>
      <c r="Q557" s="13">
        <v>803</v>
      </c>
      <c r="R557" s="13">
        <f t="shared" si="32"/>
        <v>803</v>
      </c>
      <c r="S557" s="13">
        <v>156.58500000000001</v>
      </c>
      <c r="T557" s="13">
        <f t="shared" si="33"/>
        <v>156.58500000000001</v>
      </c>
      <c r="U557" s="14">
        <f t="shared" si="35"/>
        <v>139.80803571428569</v>
      </c>
      <c r="V557" s="14">
        <f t="shared" si="34"/>
        <v>139.80803571428569</v>
      </c>
    </row>
    <row r="558" spans="1:22" ht="31.5" x14ac:dyDescent="0.45">
      <c r="A558" s="10"/>
      <c r="B558" s="10" t="s">
        <v>2017</v>
      </c>
      <c r="C558" s="10" t="s">
        <v>8</v>
      </c>
      <c r="D558" s="10" t="s">
        <v>2032</v>
      </c>
      <c r="E558" s="10" t="s">
        <v>548</v>
      </c>
      <c r="F558" s="10" t="s">
        <v>78</v>
      </c>
      <c r="G558" s="10" t="s">
        <v>6</v>
      </c>
      <c r="H558" s="10" t="s">
        <v>220</v>
      </c>
      <c r="I558" s="10" t="s">
        <v>546</v>
      </c>
      <c r="J558" s="10" t="s">
        <v>547</v>
      </c>
      <c r="K558" s="10" t="s">
        <v>552</v>
      </c>
      <c r="L558" s="10">
        <v>42</v>
      </c>
      <c r="M558" s="11">
        <v>2</v>
      </c>
      <c r="N558" s="10" t="s">
        <v>2016</v>
      </c>
      <c r="O558" s="12">
        <v>2000053894036</v>
      </c>
      <c r="P558" s="12">
        <v>2058273382796</v>
      </c>
      <c r="Q558" s="13">
        <v>803</v>
      </c>
      <c r="R558" s="13">
        <f t="shared" si="32"/>
        <v>1606</v>
      </c>
      <c r="S558" s="13">
        <v>156.58500000000001</v>
      </c>
      <c r="T558" s="13">
        <f t="shared" si="33"/>
        <v>313.17</v>
      </c>
      <c r="U558" s="14">
        <f t="shared" si="35"/>
        <v>139.80803571428569</v>
      </c>
      <c r="V558" s="14">
        <f t="shared" si="34"/>
        <v>279.61607142857139</v>
      </c>
    </row>
    <row r="559" spans="1:22" ht="31.5" x14ac:dyDescent="0.45">
      <c r="A559" s="10"/>
      <c r="B559" s="10" t="s">
        <v>2017</v>
      </c>
      <c r="C559" s="10" t="s">
        <v>8</v>
      </c>
      <c r="D559" s="10" t="s">
        <v>2032</v>
      </c>
      <c r="E559" s="10" t="s">
        <v>548</v>
      </c>
      <c r="F559" s="10" t="s">
        <v>78</v>
      </c>
      <c r="G559" s="10" t="s">
        <v>6</v>
      </c>
      <c r="H559" s="10" t="s">
        <v>220</v>
      </c>
      <c r="I559" s="10" t="s">
        <v>546</v>
      </c>
      <c r="J559" s="10" t="s">
        <v>547</v>
      </c>
      <c r="K559" s="10" t="s">
        <v>552</v>
      </c>
      <c r="L559" s="10">
        <v>44</v>
      </c>
      <c r="M559" s="11">
        <v>1</v>
      </c>
      <c r="N559" s="10" t="s">
        <v>2016</v>
      </c>
      <c r="O559" s="12">
        <v>2000053894043</v>
      </c>
      <c r="P559" s="12">
        <v>2058273382802</v>
      </c>
      <c r="Q559" s="13">
        <v>803</v>
      </c>
      <c r="R559" s="13">
        <f t="shared" si="32"/>
        <v>803</v>
      </c>
      <c r="S559" s="13">
        <v>156.58500000000001</v>
      </c>
      <c r="T559" s="13">
        <f t="shared" si="33"/>
        <v>156.58500000000001</v>
      </c>
      <c r="U559" s="14">
        <f t="shared" si="35"/>
        <v>139.80803571428569</v>
      </c>
      <c r="V559" s="14">
        <f t="shared" si="34"/>
        <v>139.80803571428569</v>
      </c>
    </row>
    <row r="560" spans="1:22" ht="31.5" x14ac:dyDescent="0.45">
      <c r="A560" s="10"/>
      <c r="B560" s="10" t="s">
        <v>2017</v>
      </c>
      <c r="C560" s="10" t="s">
        <v>8</v>
      </c>
      <c r="D560" s="10" t="s">
        <v>2032</v>
      </c>
      <c r="E560" s="10" t="s">
        <v>548</v>
      </c>
      <c r="F560" s="10" t="s">
        <v>78</v>
      </c>
      <c r="G560" s="10" t="s">
        <v>6</v>
      </c>
      <c r="H560" s="10" t="s">
        <v>220</v>
      </c>
      <c r="I560" s="10" t="s">
        <v>546</v>
      </c>
      <c r="J560" s="10" t="s">
        <v>547</v>
      </c>
      <c r="K560" s="10" t="s">
        <v>552</v>
      </c>
      <c r="L560" s="10">
        <v>46</v>
      </c>
      <c r="M560" s="11">
        <v>1</v>
      </c>
      <c r="N560" s="10" t="s">
        <v>2016</v>
      </c>
      <c r="O560" s="12">
        <v>2000053894050</v>
      </c>
      <c r="P560" s="12">
        <v>2058273382819</v>
      </c>
      <c r="Q560" s="13">
        <v>803</v>
      </c>
      <c r="R560" s="13">
        <f t="shared" si="32"/>
        <v>803</v>
      </c>
      <c r="S560" s="13">
        <v>156.58500000000001</v>
      </c>
      <c r="T560" s="13">
        <f t="shared" si="33"/>
        <v>156.58500000000001</v>
      </c>
      <c r="U560" s="14">
        <f t="shared" si="35"/>
        <v>139.80803571428569</v>
      </c>
      <c r="V560" s="14">
        <f t="shared" si="34"/>
        <v>139.80803571428569</v>
      </c>
    </row>
    <row r="561" spans="1:22" ht="100.05" customHeight="1" x14ac:dyDescent="0.45">
      <c r="A561" s="10"/>
      <c r="B561" s="10" t="s">
        <v>2017</v>
      </c>
      <c r="C561" s="10" t="s">
        <v>8</v>
      </c>
      <c r="D561" s="10" t="s">
        <v>2032</v>
      </c>
      <c r="E561" s="10" t="s">
        <v>555</v>
      </c>
      <c r="F561" s="10" t="s">
        <v>556</v>
      </c>
      <c r="G561" s="10" t="s">
        <v>6</v>
      </c>
      <c r="H561" s="10" t="s">
        <v>220</v>
      </c>
      <c r="I561" s="10" t="s">
        <v>553</v>
      </c>
      <c r="J561" s="10" t="s">
        <v>554</v>
      </c>
      <c r="K561" s="10" t="s">
        <v>557</v>
      </c>
      <c r="L561" s="10" t="s">
        <v>13</v>
      </c>
      <c r="M561" s="11">
        <v>1</v>
      </c>
      <c r="N561" s="10">
        <v>1</v>
      </c>
      <c r="O561" s="12">
        <v>2058273420900</v>
      </c>
      <c r="P561" s="12">
        <v>2000053894340</v>
      </c>
      <c r="Q561" s="13">
        <v>589</v>
      </c>
      <c r="R561" s="13">
        <f t="shared" si="32"/>
        <v>589</v>
      </c>
      <c r="S561" s="13">
        <v>114.85499999999999</v>
      </c>
      <c r="T561" s="13">
        <f t="shared" si="33"/>
        <v>114.85499999999999</v>
      </c>
      <c r="U561" s="14">
        <f t="shared" si="35"/>
        <v>102.54910714285712</v>
      </c>
      <c r="V561" s="14">
        <f t="shared" si="34"/>
        <v>102.54910714285712</v>
      </c>
    </row>
    <row r="562" spans="1:22" ht="100.05" customHeight="1" x14ac:dyDescent="0.45">
      <c r="A562" s="10"/>
      <c r="B562" s="10" t="s">
        <v>2017</v>
      </c>
      <c r="C562" s="10" t="s">
        <v>8</v>
      </c>
      <c r="D562" s="10" t="s">
        <v>2032</v>
      </c>
      <c r="E562" s="10" t="s">
        <v>560</v>
      </c>
      <c r="F562" s="10" t="s">
        <v>561</v>
      </c>
      <c r="G562" s="10" t="s">
        <v>6</v>
      </c>
      <c r="H562" s="10" t="s">
        <v>220</v>
      </c>
      <c r="I562" s="10" t="s">
        <v>558</v>
      </c>
      <c r="J562" s="10" t="s">
        <v>559</v>
      </c>
      <c r="K562" s="10" t="s">
        <v>562</v>
      </c>
      <c r="L562" s="10" t="s">
        <v>13</v>
      </c>
      <c r="M562" s="11">
        <v>1</v>
      </c>
      <c r="N562" s="10">
        <v>1</v>
      </c>
      <c r="O562" s="12">
        <v>2058273480799</v>
      </c>
      <c r="P562" s="12">
        <v>2000053894548</v>
      </c>
      <c r="Q562" s="13">
        <v>528</v>
      </c>
      <c r="R562" s="13">
        <f t="shared" si="32"/>
        <v>528</v>
      </c>
      <c r="S562" s="13">
        <v>102.96000000000001</v>
      </c>
      <c r="T562" s="13">
        <f t="shared" si="33"/>
        <v>102.96000000000001</v>
      </c>
      <c r="U562" s="14">
        <f t="shared" si="35"/>
        <v>91.928571428571431</v>
      </c>
      <c r="V562" s="14">
        <f t="shared" si="34"/>
        <v>91.928571428571431</v>
      </c>
    </row>
    <row r="563" spans="1:22" ht="100.05" customHeight="1" x14ac:dyDescent="0.45">
      <c r="A563" s="10"/>
      <c r="B563" s="10" t="s">
        <v>2017</v>
      </c>
      <c r="C563" s="10" t="s">
        <v>8</v>
      </c>
      <c r="D563" s="10" t="s">
        <v>2032</v>
      </c>
      <c r="E563" s="10" t="s">
        <v>453</v>
      </c>
      <c r="F563" s="10" t="s">
        <v>565</v>
      </c>
      <c r="G563" s="10" t="s">
        <v>6</v>
      </c>
      <c r="H563" s="10" t="s">
        <v>220</v>
      </c>
      <c r="I563" s="10" t="s">
        <v>563</v>
      </c>
      <c r="J563" s="10" t="s">
        <v>564</v>
      </c>
      <c r="K563" s="10" t="s">
        <v>566</v>
      </c>
      <c r="L563" s="10" t="s">
        <v>13</v>
      </c>
      <c r="M563" s="11">
        <v>1</v>
      </c>
      <c r="N563" s="10">
        <v>1</v>
      </c>
      <c r="O563" s="12">
        <v>2000053894647</v>
      </c>
      <c r="P563" s="12">
        <v>2058273285431</v>
      </c>
      <c r="Q563" s="13">
        <v>572</v>
      </c>
      <c r="R563" s="13">
        <f t="shared" si="32"/>
        <v>572</v>
      </c>
      <c r="S563" s="13">
        <v>111.54</v>
      </c>
      <c r="T563" s="13">
        <f t="shared" si="33"/>
        <v>111.54</v>
      </c>
      <c r="U563" s="14">
        <f t="shared" si="35"/>
        <v>99.589285714285708</v>
      </c>
      <c r="V563" s="14">
        <f t="shared" si="34"/>
        <v>99.589285714285708</v>
      </c>
    </row>
    <row r="564" spans="1:22" ht="100.05" customHeight="1" x14ac:dyDescent="0.45">
      <c r="A564" s="10"/>
      <c r="B564" s="10" t="s">
        <v>2017</v>
      </c>
      <c r="C564" s="10" t="s">
        <v>8</v>
      </c>
      <c r="D564" s="10" t="s">
        <v>2032</v>
      </c>
      <c r="E564" s="10" t="s">
        <v>569</v>
      </c>
      <c r="F564" s="10" t="s">
        <v>216</v>
      </c>
      <c r="G564" s="10" t="s">
        <v>6</v>
      </c>
      <c r="H564" s="10" t="s">
        <v>220</v>
      </c>
      <c r="I564" s="10" t="s">
        <v>567</v>
      </c>
      <c r="J564" s="10" t="s">
        <v>568</v>
      </c>
      <c r="K564" s="10" t="s">
        <v>570</v>
      </c>
      <c r="L564" s="10">
        <v>38</v>
      </c>
      <c r="M564" s="11">
        <v>1</v>
      </c>
      <c r="N564" s="10">
        <v>6</v>
      </c>
      <c r="O564" s="12">
        <v>2000053894739</v>
      </c>
      <c r="P564" s="12">
        <v>2058273429071</v>
      </c>
      <c r="Q564" s="13">
        <v>402</v>
      </c>
      <c r="R564" s="13">
        <f t="shared" si="32"/>
        <v>402</v>
      </c>
      <c r="S564" s="13">
        <v>78.39</v>
      </c>
      <c r="T564" s="13">
        <f t="shared" si="33"/>
        <v>78.39</v>
      </c>
      <c r="U564" s="14">
        <f t="shared" si="35"/>
        <v>69.991071428571416</v>
      </c>
      <c r="V564" s="14">
        <f t="shared" si="34"/>
        <v>69.991071428571416</v>
      </c>
    </row>
    <row r="565" spans="1:22" ht="31.5" x14ac:dyDescent="0.45">
      <c r="A565" s="10"/>
      <c r="B565" s="10" t="s">
        <v>2017</v>
      </c>
      <c r="C565" s="10" t="s">
        <v>8</v>
      </c>
      <c r="D565" s="10" t="s">
        <v>2032</v>
      </c>
      <c r="E565" s="10" t="s">
        <v>569</v>
      </c>
      <c r="F565" s="10" t="s">
        <v>216</v>
      </c>
      <c r="G565" s="10" t="s">
        <v>6</v>
      </c>
      <c r="H565" s="10" t="s">
        <v>220</v>
      </c>
      <c r="I565" s="10" t="s">
        <v>567</v>
      </c>
      <c r="J565" s="10" t="s">
        <v>568</v>
      </c>
      <c r="K565" s="10" t="s">
        <v>570</v>
      </c>
      <c r="L565" s="10">
        <v>42</v>
      </c>
      <c r="M565" s="11">
        <v>2</v>
      </c>
      <c r="N565" s="10" t="s">
        <v>2016</v>
      </c>
      <c r="O565" s="12">
        <v>2000053894753</v>
      </c>
      <c r="P565" s="12">
        <v>2058273429088</v>
      </c>
      <c r="Q565" s="13">
        <v>402</v>
      </c>
      <c r="R565" s="13">
        <f t="shared" si="32"/>
        <v>804</v>
      </c>
      <c r="S565" s="13">
        <v>78.39</v>
      </c>
      <c r="T565" s="13">
        <f t="shared" si="33"/>
        <v>156.78</v>
      </c>
      <c r="U565" s="14">
        <f t="shared" si="35"/>
        <v>69.991071428571416</v>
      </c>
      <c r="V565" s="14">
        <f t="shared" si="34"/>
        <v>139.98214285714283</v>
      </c>
    </row>
    <row r="566" spans="1:22" ht="31.5" x14ac:dyDescent="0.45">
      <c r="A566" s="10"/>
      <c r="B566" s="10" t="s">
        <v>2017</v>
      </c>
      <c r="C566" s="10" t="s">
        <v>8</v>
      </c>
      <c r="D566" s="10" t="s">
        <v>2032</v>
      </c>
      <c r="E566" s="10" t="s">
        <v>569</v>
      </c>
      <c r="F566" s="10" t="s">
        <v>216</v>
      </c>
      <c r="G566" s="10" t="s">
        <v>6</v>
      </c>
      <c r="H566" s="10" t="s">
        <v>220</v>
      </c>
      <c r="I566" s="10" t="s">
        <v>567</v>
      </c>
      <c r="J566" s="10" t="s">
        <v>568</v>
      </c>
      <c r="K566" s="10" t="s">
        <v>570</v>
      </c>
      <c r="L566" s="10">
        <v>44</v>
      </c>
      <c r="M566" s="11">
        <v>3</v>
      </c>
      <c r="N566" s="10" t="s">
        <v>2016</v>
      </c>
      <c r="O566" s="12">
        <v>2000053894760</v>
      </c>
      <c r="P566" s="12">
        <v>2058273429095</v>
      </c>
      <c r="Q566" s="13">
        <v>402</v>
      </c>
      <c r="R566" s="13">
        <f t="shared" si="32"/>
        <v>1206</v>
      </c>
      <c r="S566" s="13">
        <v>78.39</v>
      </c>
      <c r="T566" s="13">
        <f t="shared" si="33"/>
        <v>235.17000000000002</v>
      </c>
      <c r="U566" s="14">
        <f t="shared" si="35"/>
        <v>69.991071428571416</v>
      </c>
      <c r="V566" s="14">
        <f t="shared" si="34"/>
        <v>209.97321428571425</v>
      </c>
    </row>
    <row r="567" spans="1:22" ht="100.05" customHeight="1" x14ac:dyDescent="0.45">
      <c r="A567" s="10"/>
      <c r="B567" s="10" t="s">
        <v>2017</v>
      </c>
      <c r="C567" s="10" t="s">
        <v>8</v>
      </c>
      <c r="D567" s="10" t="s">
        <v>2032</v>
      </c>
      <c r="E567" s="10" t="s">
        <v>573</v>
      </c>
      <c r="F567" s="10" t="s">
        <v>83</v>
      </c>
      <c r="G567" s="10" t="s">
        <v>6</v>
      </c>
      <c r="H567" s="10" t="s">
        <v>220</v>
      </c>
      <c r="I567" s="10" t="s">
        <v>571</v>
      </c>
      <c r="J567" s="10" t="s">
        <v>572</v>
      </c>
      <c r="K567" s="10" t="s">
        <v>574</v>
      </c>
      <c r="L567" s="10">
        <v>40</v>
      </c>
      <c r="M567" s="11">
        <v>2</v>
      </c>
      <c r="N567" s="10">
        <v>2</v>
      </c>
      <c r="O567" s="12">
        <v>2058273474781</v>
      </c>
      <c r="P567" s="12">
        <v>2000053895064</v>
      </c>
      <c r="Q567" s="13">
        <v>820</v>
      </c>
      <c r="R567" s="13">
        <f t="shared" si="32"/>
        <v>1640</v>
      </c>
      <c r="S567" s="13">
        <v>159.9</v>
      </c>
      <c r="T567" s="13">
        <f t="shared" si="33"/>
        <v>319.8</v>
      </c>
      <c r="U567" s="14">
        <f t="shared" si="35"/>
        <v>142.76785714285714</v>
      </c>
      <c r="V567" s="14">
        <f t="shared" si="34"/>
        <v>285.53571428571428</v>
      </c>
    </row>
    <row r="568" spans="1:22" ht="100.05" customHeight="1" x14ac:dyDescent="0.45">
      <c r="A568" s="10"/>
      <c r="B568" s="10" t="s">
        <v>2017</v>
      </c>
      <c r="C568" s="10" t="s">
        <v>8</v>
      </c>
      <c r="D568" s="10" t="s">
        <v>2032</v>
      </c>
      <c r="E568" s="10" t="s">
        <v>573</v>
      </c>
      <c r="F568" s="10" t="s">
        <v>83</v>
      </c>
      <c r="G568" s="10" t="s">
        <v>6</v>
      </c>
      <c r="H568" s="10" t="s">
        <v>220</v>
      </c>
      <c r="I568" s="10" t="s">
        <v>571</v>
      </c>
      <c r="J568" s="10" t="s">
        <v>572</v>
      </c>
      <c r="K568" s="10" t="s">
        <v>575</v>
      </c>
      <c r="L568" s="10">
        <v>40</v>
      </c>
      <c r="M568" s="11">
        <v>1</v>
      </c>
      <c r="N568" s="10">
        <v>1</v>
      </c>
      <c r="O568" s="12">
        <v>2058273474767</v>
      </c>
      <c r="P568" s="12">
        <v>2000053895224</v>
      </c>
      <c r="Q568" s="13">
        <v>820</v>
      </c>
      <c r="R568" s="13">
        <f t="shared" si="32"/>
        <v>820</v>
      </c>
      <c r="S568" s="13">
        <v>159.9</v>
      </c>
      <c r="T568" s="13">
        <f t="shared" si="33"/>
        <v>159.9</v>
      </c>
      <c r="U568" s="14">
        <f t="shared" si="35"/>
        <v>142.76785714285714</v>
      </c>
      <c r="V568" s="14">
        <f t="shared" si="34"/>
        <v>142.76785714285714</v>
      </c>
    </row>
    <row r="569" spans="1:22" ht="100.05" customHeight="1" x14ac:dyDescent="0.45">
      <c r="A569" s="10"/>
      <c r="B569" s="10" t="s">
        <v>2017</v>
      </c>
      <c r="C569" s="10" t="s">
        <v>8</v>
      </c>
      <c r="D569" s="10" t="s">
        <v>2032</v>
      </c>
      <c r="E569" s="10" t="s">
        <v>317</v>
      </c>
      <c r="F569" s="10" t="s">
        <v>78</v>
      </c>
      <c r="G569" s="10" t="s">
        <v>6</v>
      </c>
      <c r="H569" s="10" t="s">
        <v>220</v>
      </c>
      <c r="I569" s="10" t="s">
        <v>576</v>
      </c>
      <c r="J569" s="10" t="s">
        <v>577</v>
      </c>
      <c r="K569" s="10" t="s">
        <v>86</v>
      </c>
      <c r="L569" s="10">
        <v>38</v>
      </c>
      <c r="M569" s="11">
        <v>1</v>
      </c>
      <c r="N569" s="10">
        <v>13</v>
      </c>
      <c r="O569" s="12">
        <v>2000053895538</v>
      </c>
      <c r="P569" s="12">
        <v>8058273510407</v>
      </c>
      <c r="Q569" s="13">
        <v>341</v>
      </c>
      <c r="R569" s="13">
        <f t="shared" si="32"/>
        <v>341</v>
      </c>
      <c r="S569" s="13">
        <v>66.495000000000005</v>
      </c>
      <c r="T569" s="13">
        <f t="shared" si="33"/>
        <v>66.495000000000005</v>
      </c>
      <c r="U569" s="14">
        <f t="shared" si="35"/>
        <v>59.370535714285715</v>
      </c>
      <c r="V569" s="14">
        <f t="shared" si="34"/>
        <v>59.370535714285715</v>
      </c>
    </row>
    <row r="570" spans="1:22" ht="31.5" x14ac:dyDescent="0.45">
      <c r="A570" s="10"/>
      <c r="B570" s="10" t="s">
        <v>2017</v>
      </c>
      <c r="C570" s="10" t="s">
        <v>8</v>
      </c>
      <c r="D570" s="10" t="s">
        <v>2032</v>
      </c>
      <c r="E570" s="10" t="s">
        <v>317</v>
      </c>
      <c r="F570" s="10" t="s">
        <v>78</v>
      </c>
      <c r="G570" s="10" t="s">
        <v>6</v>
      </c>
      <c r="H570" s="10" t="s">
        <v>220</v>
      </c>
      <c r="I570" s="10" t="s">
        <v>576</v>
      </c>
      <c r="J570" s="10" t="s">
        <v>577</v>
      </c>
      <c r="K570" s="10" t="s">
        <v>86</v>
      </c>
      <c r="L570" s="10">
        <v>40</v>
      </c>
      <c r="M570" s="11">
        <v>4</v>
      </c>
      <c r="N570" s="10" t="s">
        <v>2016</v>
      </c>
      <c r="O570" s="12">
        <v>2000053895545</v>
      </c>
      <c r="P570" s="12">
        <v>8058273510414</v>
      </c>
      <c r="Q570" s="13">
        <v>341</v>
      </c>
      <c r="R570" s="13">
        <f t="shared" si="32"/>
        <v>1364</v>
      </c>
      <c r="S570" s="13">
        <v>66.495000000000005</v>
      </c>
      <c r="T570" s="13">
        <f t="shared" si="33"/>
        <v>265.98</v>
      </c>
      <c r="U570" s="14">
        <f t="shared" si="35"/>
        <v>59.370535714285715</v>
      </c>
      <c r="V570" s="14">
        <f t="shared" si="34"/>
        <v>237.48214285714286</v>
      </c>
    </row>
    <row r="571" spans="1:22" ht="31.5" x14ac:dyDescent="0.45">
      <c r="A571" s="10"/>
      <c r="B571" s="10" t="s">
        <v>2017</v>
      </c>
      <c r="C571" s="10" t="s">
        <v>8</v>
      </c>
      <c r="D571" s="10" t="s">
        <v>2032</v>
      </c>
      <c r="E571" s="10" t="s">
        <v>317</v>
      </c>
      <c r="F571" s="10" t="s">
        <v>78</v>
      </c>
      <c r="G571" s="10" t="s">
        <v>6</v>
      </c>
      <c r="H571" s="10" t="s">
        <v>220</v>
      </c>
      <c r="I571" s="10" t="s">
        <v>576</v>
      </c>
      <c r="J571" s="10" t="s">
        <v>577</v>
      </c>
      <c r="K571" s="10" t="s">
        <v>86</v>
      </c>
      <c r="L571" s="10">
        <v>42</v>
      </c>
      <c r="M571" s="11">
        <v>2</v>
      </c>
      <c r="N571" s="10" t="s">
        <v>2016</v>
      </c>
      <c r="O571" s="12">
        <v>2000053895552</v>
      </c>
      <c r="P571" s="12">
        <v>8058273510421</v>
      </c>
      <c r="Q571" s="13">
        <v>341</v>
      </c>
      <c r="R571" s="13">
        <f t="shared" si="32"/>
        <v>682</v>
      </c>
      <c r="S571" s="13">
        <v>66.495000000000005</v>
      </c>
      <c r="T571" s="13">
        <f t="shared" si="33"/>
        <v>132.99</v>
      </c>
      <c r="U571" s="14">
        <f t="shared" si="35"/>
        <v>59.370535714285715</v>
      </c>
      <c r="V571" s="14">
        <f t="shared" si="34"/>
        <v>118.74107142857143</v>
      </c>
    </row>
    <row r="572" spans="1:22" ht="31.5" x14ac:dyDescent="0.45">
      <c r="A572" s="10"/>
      <c r="B572" s="10" t="s">
        <v>2017</v>
      </c>
      <c r="C572" s="10" t="s">
        <v>8</v>
      </c>
      <c r="D572" s="10" t="s">
        <v>2032</v>
      </c>
      <c r="E572" s="10" t="s">
        <v>317</v>
      </c>
      <c r="F572" s="10" t="s">
        <v>78</v>
      </c>
      <c r="G572" s="10" t="s">
        <v>6</v>
      </c>
      <c r="H572" s="10" t="s">
        <v>220</v>
      </c>
      <c r="I572" s="10" t="s">
        <v>576</v>
      </c>
      <c r="J572" s="10" t="s">
        <v>577</v>
      </c>
      <c r="K572" s="10" t="s">
        <v>86</v>
      </c>
      <c r="L572" s="10">
        <v>44</v>
      </c>
      <c r="M572" s="11">
        <v>4</v>
      </c>
      <c r="N572" s="10" t="s">
        <v>2016</v>
      </c>
      <c r="O572" s="12">
        <v>2000053895569</v>
      </c>
      <c r="P572" s="12">
        <v>8058273510438</v>
      </c>
      <c r="Q572" s="13">
        <v>341</v>
      </c>
      <c r="R572" s="13">
        <f t="shared" si="32"/>
        <v>1364</v>
      </c>
      <c r="S572" s="13">
        <v>66.495000000000005</v>
      </c>
      <c r="T572" s="13">
        <f t="shared" si="33"/>
        <v>265.98</v>
      </c>
      <c r="U572" s="14">
        <f t="shared" si="35"/>
        <v>59.370535714285715</v>
      </c>
      <c r="V572" s="14">
        <f t="shared" si="34"/>
        <v>237.48214285714286</v>
      </c>
    </row>
    <row r="573" spans="1:22" ht="31.5" x14ac:dyDescent="0.45">
      <c r="A573" s="10"/>
      <c r="B573" s="10" t="s">
        <v>2017</v>
      </c>
      <c r="C573" s="10" t="s">
        <v>8</v>
      </c>
      <c r="D573" s="10" t="s">
        <v>2032</v>
      </c>
      <c r="E573" s="10" t="s">
        <v>317</v>
      </c>
      <c r="F573" s="10" t="s">
        <v>78</v>
      </c>
      <c r="G573" s="10" t="s">
        <v>6</v>
      </c>
      <c r="H573" s="10" t="s">
        <v>220</v>
      </c>
      <c r="I573" s="10" t="s">
        <v>576</v>
      </c>
      <c r="J573" s="10" t="s">
        <v>577</v>
      </c>
      <c r="K573" s="10" t="s">
        <v>86</v>
      </c>
      <c r="L573" s="10">
        <v>46</v>
      </c>
      <c r="M573" s="11">
        <v>1</v>
      </c>
      <c r="N573" s="10" t="s">
        <v>2016</v>
      </c>
      <c r="O573" s="12">
        <v>2000053895576</v>
      </c>
      <c r="P573" s="12">
        <v>8058273510445</v>
      </c>
      <c r="Q573" s="13">
        <v>341</v>
      </c>
      <c r="R573" s="13">
        <f t="shared" si="32"/>
        <v>341</v>
      </c>
      <c r="S573" s="13">
        <v>66.495000000000005</v>
      </c>
      <c r="T573" s="13">
        <f t="shared" si="33"/>
        <v>66.495000000000005</v>
      </c>
      <c r="U573" s="14">
        <f t="shared" si="35"/>
        <v>59.370535714285715</v>
      </c>
      <c r="V573" s="14">
        <f t="shared" si="34"/>
        <v>59.370535714285715</v>
      </c>
    </row>
    <row r="574" spans="1:22" ht="31.5" x14ac:dyDescent="0.45">
      <c r="A574" s="10"/>
      <c r="B574" s="10" t="s">
        <v>2017</v>
      </c>
      <c r="C574" s="10" t="s">
        <v>8</v>
      </c>
      <c r="D574" s="10" t="s">
        <v>2032</v>
      </c>
      <c r="E574" s="10" t="s">
        <v>317</v>
      </c>
      <c r="F574" s="10" t="s">
        <v>78</v>
      </c>
      <c r="G574" s="10" t="s">
        <v>6</v>
      </c>
      <c r="H574" s="10" t="s">
        <v>220</v>
      </c>
      <c r="I574" s="10" t="s">
        <v>576</v>
      </c>
      <c r="J574" s="10" t="s">
        <v>577</v>
      </c>
      <c r="K574" s="10" t="s">
        <v>86</v>
      </c>
      <c r="L574" s="10">
        <v>48</v>
      </c>
      <c r="M574" s="11">
        <v>1</v>
      </c>
      <c r="N574" s="10" t="s">
        <v>2016</v>
      </c>
      <c r="O574" s="12">
        <v>2000053895583</v>
      </c>
      <c r="P574" s="12">
        <v>8058273510452</v>
      </c>
      <c r="Q574" s="13">
        <v>341</v>
      </c>
      <c r="R574" s="13">
        <f t="shared" si="32"/>
        <v>341</v>
      </c>
      <c r="S574" s="13">
        <v>66.495000000000005</v>
      </c>
      <c r="T574" s="13">
        <f t="shared" si="33"/>
        <v>66.495000000000005</v>
      </c>
      <c r="U574" s="14">
        <f t="shared" si="35"/>
        <v>59.370535714285715</v>
      </c>
      <c r="V574" s="14">
        <f t="shared" si="34"/>
        <v>59.370535714285715</v>
      </c>
    </row>
    <row r="575" spans="1:22" ht="100.05" customHeight="1" x14ac:dyDescent="0.45">
      <c r="A575" s="10"/>
      <c r="B575" s="10" t="s">
        <v>2017</v>
      </c>
      <c r="C575" s="10" t="s">
        <v>8</v>
      </c>
      <c r="D575" s="10" t="s">
        <v>2032</v>
      </c>
      <c r="E575" s="10" t="s">
        <v>317</v>
      </c>
      <c r="F575" s="10" t="s">
        <v>78</v>
      </c>
      <c r="G575" s="10" t="s">
        <v>6</v>
      </c>
      <c r="H575" s="10" t="s">
        <v>220</v>
      </c>
      <c r="I575" s="10" t="s">
        <v>576</v>
      </c>
      <c r="J575" s="10" t="s">
        <v>577</v>
      </c>
      <c r="K575" s="10" t="s">
        <v>486</v>
      </c>
      <c r="L575" s="10">
        <v>38</v>
      </c>
      <c r="M575" s="11">
        <v>3</v>
      </c>
      <c r="N575" s="10">
        <v>8</v>
      </c>
      <c r="O575" s="12">
        <v>2000053895378</v>
      </c>
      <c r="P575" s="12">
        <v>8058273510292</v>
      </c>
      <c r="Q575" s="13">
        <v>341</v>
      </c>
      <c r="R575" s="13">
        <f t="shared" si="32"/>
        <v>1023</v>
      </c>
      <c r="S575" s="13">
        <v>66.495000000000005</v>
      </c>
      <c r="T575" s="13">
        <f t="shared" si="33"/>
        <v>199.48500000000001</v>
      </c>
      <c r="U575" s="14">
        <f t="shared" si="35"/>
        <v>59.370535714285715</v>
      </c>
      <c r="V575" s="14">
        <f t="shared" si="34"/>
        <v>178.11160714285714</v>
      </c>
    </row>
    <row r="576" spans="1:22" ht="31.5" x14ac:dyDescent="0.45">
      <c r="A576" s="10"/>
      <c r="B576" s="10" t="s">
        <v>2017</v>
      </c>
      <c r="C576" s="10" t="s">
        <v>8</v>
      </c>
      <c r="D576" s="10" t="s">
        <v>2032</v>
      </c>
      <c r="E576" s="10" t="s">
        <v>317</v>
      </c>
      <c r="F576" s="10" t="s">
        <v>78</v>
      </c>
      <c r="G576" s="10" t="s">
        <v>6</v>
      </c>
      <c r="H576" s="10" t="s">
        <v>220</v>
      </c>
      <c r="I576" s="10" t="s">
        <v>576</v>
      </c>
      <c r="J576" s="10" t="s">
        <v>577</v>
      </c>
      <c r="K576" s="10" t="s">
        <v>486</v>
      </c>
      <c r="L576" s="10">
        <v>40</v>
      </c>
      <c r="M576" s="11">
        <v>1</v>
      </c>
      <c r="N576" s="10" t="s">
        <v>2016</v>
      </c>
      <c r="O576" s="12">
        <v>2000053895385</v>
      </c>
      <c r="P576" s="12">
        <v>8058273510308</v>
      </c>
      <c r="Q576" s="13">
        <v>341</v>
      </c>
      <c r="R576" s="13">
        <f t="shared" si="32"/>
        <v>341</v>
      </c>
      <c r="S576" s="13">
        <v>66.495000000000005</v>
      </c>
      <c r="T576" s="13">
        <f t="shared" si="33"/>
        <v>66.495000000000005</v>
      </c>
      <c r="U576" s="14">
        <f t="shared" si="35"/>
        <v>59.370535714285715</v>
      </c>
      <c r="V576" s="14">
        <f t="shared" si="34"/>
        <v>59.370535714285715</v>
      </c>
    </row>
    <row r="577" spans="1:22" ht="31.5" x14ac:dyDescent="0.45">
      <c r="A577" s="10"/>
      <c r="B577" s="10" t="s">
        <v>2017</v>
      </c>
      <c r="C577" s="10" t="s">
        <v>8</v>
      </c>
      <c r="D577" s="10" t="s">
        <v>2032</v>
      </c>
      <c r="E577" s="10" t="s">
        <v>317</v>
      </c>
      <c r="F577" s="10" t="s">
        <v>78</v>
      </c>
      <c r="G577" s="10" t="s">
        <v>6</v>
      </c>
      <c r="H577" s="10" t="s">
        <v>220</v>
      </c>
      <c r="I577" s="10" t="s">
        <v>576</v>
      </c>
      <c r="J577" s="10" t="s">
        <v>577</v>
      </c>
      <c r="K577" s="10" t="s">
        <v>486</v>
      </c>
      <c r="L577" s="10">
        <v>44</v>
      </c>
      <c r="M577" s="11">
        <v>3</v>
      </c>
      <c r="N577" s="10" t="s">
        <v>2016</v>
      </c>
      <c r="O577" s="12">
        <v>2000053895408</v>
      </c>
      <c r="P577" s="12">
        <v>8058273510322</v>
      </c>
      <c r="Q577" s="13">
        <v>341</v>
      </c>
      <c r="R577" s="13">
        <f t="shared" si="32"/>
        <v>1023</v>
      </c>
      <c r="S577" s="13">
        <v>66.495000000000005</v>
      </c>
      <c r="T577" s="13">
        <f t="shared" si="33"/>
        <v>199.48500000000001</v>
      </c>
      <c r="U577" s="14">
        <f t="shared" si="35"/>
        <v>59.370535714285715</v>
      </c>
      <c r="V577" s="14">
        <f t="shared" si="34"/>
        <v>178.11160714285714</v>
      </c>
    </row>
    <row r="578" spans="1:22" ht="31.5" x14ac:dyDescent="0.45">
      <c r="A578" s="10"/>
      <c r="B578" s="10" t="s">
        <v>2017</v>
      </c>
      <c r="C578" s="10" t="s">
        <v>8</v>
      </c>
      <c r="D578" s="10" t="s">
        <v>2032</v>
      </c>
      <c r="E578" s="10" t="s">
        <v>317</v>
      </c>
      <c r="F578" s="10" t="s">
        <v>78</v>
      </c>
      <c r="G578" s="10" t="s">
        <v>6</v>
      </c>
      <c r="H578" s="10" t="s">
        <v>220</v>
      </c>
      <c r="I578" s="10" t="s">
        <v>576</v>
      </c>
      <c r="J578" s="10" t="s">
        <v>577</v>
      </c>
      <c r="K578" s="10" t="s">
        <v>486</v>
      </c>
      <c r="L578" s="10">
        <v>46</v>
      </c>
      <c r="M578" s="11">
        <v>1</v>
      </c>
      <c r="N578" s="10" t="s">
        <v>2016</v>
      </c>
      <c r="O578" s="12">
        <v>2000053895415</v>
      </c>
      <c r="P578" s="12">
        <v>8058273510339</v>
      </c>
      <c r="Q578" s="13">
        <v>341</v>
      </c>
      <c r="R578" s="13">
        <f t="shared" si="32"/>
        <v>341</v>
      </c>
      <c r="S578" s="13">
        <v>66.495000000000005</v>
      </c>
      <c r="T578" s="13">
        <f t="shared" si="33"/>
        <v>66.495000000000005</v>
      </c>
      <c r="U578" s="14">
        <f t="shared" si="35"/>
        <v>59.370535714285715</v>
      </c>
      <c r="V578" s="14">
        <f t="shared" si="34"/>
        <v>59.370535714285715</v>
      </c>
    </row>
    <row r="579" spans="1:22" ht="100.05" customHeight="1" x14ac:dyDescent="0.45">
      <c r="A579" s="10"/>
      <c r="B579" s="10" t="s">
        <v>2017</v>
      </c>
      <c r="C579" s="10" t="s">
        <v>8</v>
      </c>
      <c r="D579" s="10" t="s">
        <v>2032</v>
      </c>
      <c r="E579" s="10" t="s">
        <v>317</v>
      </c>
      <c r="F579" s="10" t="s">
        <v>83</v>
      </c>
      <c r="G579" s="10" t="s">
        <v>6</v>
      </c>
      <c r="H579" s="10" t="s">
        <v>220</v>
      </c>
      <c r="I579" s="10" t="s">
        <v>578</v>
      </c>
      <c r="J579" s="10" t="s">
        <v>579</v>
      </c>
      <c r="K579" s="10" t="s">
        <v>580</v>
      </c>
      <c r="L579" s="10">
        <v>44</v>
      </c>
      <c r="M579" s="11">
        <v>1</v>
      </c>
      <c r="N579" s="10">
        <v>2</v>
      </c>
      <c r="O579" s="12">
        <v>2000053896047</v>
      </c>
      <c r="P579" s="12">
        <v>8058273668849</v>
      </c>
      <c r="Q579" s="13">
        <v>628</v>
      </c>
      <c r="R579" s="13">
        <f t="shared" si="32"/>
        <v>628</v>
      </c>
      <c r="S579" s="13">
        <v>122.46000000000001</v>
      </c>
      <c r="T579" s="13">
        <f t="shared" si="33"/>
        <v>122.46000000000001</v>
      </c>
      <c r="U579" s="14">
        <f t="shared" si="35"/>
        <v>109.33928571428571</v>
      </c>
      <c r="V579" s="14">
        <f t="shared" si="34"/>
        <v>109.33928571428571</v>
      </c>
    </row>
    <row r="580" spans="1:22" ht="31.5" x14ac:dyDescent="0.45">
      <c r="A580" s="10"/>
      <c r="B580" s="10" t="s">
        <v>2017</v>
      </c>
      <c r="C580" s="10" t="s">
        <v>8</v>
      </c>
      <c r="D580" s="10" t="s">
        <v>2032</v>
      </c>
      <c r="E580" s="10" t="s">
        <v>317</v>
      </c>
      <c r="F580" s="10" t="s">
        <v>83</v>
      </c>
      <c r="G580" s="10" t="s">
        <v>6</v>
      </c>
      <c r="H580" s="10" t="s">
        <v>220</v>
      </c>
      <c r="I580" s="10" t="s">
        <v>578</v>
      </c>
      <c r="J580" s="10" t="s">
        <v>579</v>
      </c>
      <c r="K580" s="10" t="s">
        <v>580</v>
      </c>
      <c r="L580" s="10">
        <v>46</v>
      </c>
      <c r="M580" s="11">
        <v>1</v>
      </c>
      <c r="N580" s="10" t="s">
        <v>2016</v>
      </c>
      <c r="O580" s="12">
        <v>2000053896054</v>
      </c>
      <c r="P580" s="12">
        <v>8058273668856</v>
      </c>
      <c r="Q580" s="13">
        <v>628</v>
      </c>
      <c r="R580" s="13">
        <f t="shared" si="32"/>
        <v>628</v>
      </c>
      <c r="S580" s="13">
        <v>122.46000000000001</v>
      </c>
      <c r="T580" s="13">
        <f t="shared" si="33"/>
        <v>122.46000000000001</v>
      </c>
      <c r="U580" s="14">
        <f t="shared" si="35"/>
        <v>109.33928571428571</v>
      </c>
      <c r="V580" s="14">
        <f t="shared" si="34"/>
        <v>109.33928571428571</v>
      </c>
    </row>
    <row r="581" spans="1:22" ht="100.05" customHeight="1" x14ac:dyDescent="0.45">
      <c r="A581" s="10"/>
      <c r="B581" s="10" t="s">
        <v>2017</v>
      </c>
      <c r="C581" s="10" t="s">
        <v>8</v>
      </c>
      <c r="D581" s="10" t="s">
        <v>2032</v>
      </c>
      <c r="E581" s="10" t="s">
        <v>317</v>
      </c>
      <c r="F581" s="10" t="s">
        <v>83</v>
      </c>
      <c r="G581" s="10" t="s">
        <v>6</v>
      </c>
      <c r="H581" s="10" t="s">
        <v>220</v>
      </c>
      <c r="I581" s="10" t="s">
        <v>578</v>
      </c>
      <c r="J581" s="10" t="s">
        <v>579</v>
      </c>
      <c r="K581" s="10" t="s">
        <v>581</v>
      </c>
      <c r="L581" s="10">
        <v>42</v>
      </c>
      <c r="M581" s="11">
        <v>1</v>
      </c>
      <c r="N581" s="10">
        <v>2</v>
      </c>
      <c r="O581" s="12">
        <v>2000053896191</v>
      </c>
      <c r="P581" s="12">
        <v>8058273668870</v>
      </c>
      <c r="Q581" s="13">
        <v>628</v>
      </c>
      <c r="R581" s="13">
        <f t="shared" si="32"/>
        <v>628</v>
      </c>
      <c r="S581" s="13">
        <v>122.46000000000001</v>
      </c>
      <c r="T581" s="13">
        <f t="shared" si="33"/>
        <v>122.46000000000001</v>
      </c>
      <c r="U581" s="14">
        <f t="shared" si="35"/>
        <v>109.33928571428571</v>
      </c>
      <c r="V581" s="14">
        <f t="shared" si="34"/>
        <v>109.33928571428571</v>
      </c>
    </row>
    <row r="582" spans="1:22" ht="31.5" x14ac:dyDescent="0.45">
      <c r="A582" s="10"/>
      <c r="B582" s="10" t="s">
        <v>2017</v>
      </c>
      <c r="C582" s="10" t="s">
        <v>8</v>
      </c>
      <c r="D582" s="10" t="s">
        <v>2032</v>
      </c>
      <c r="E582" s="10" t="s">
        <v>317</v>
      </c>
      <c r="F582" s="10" t="s">
        <v>83</v>
      </c>
      <c r="G582" s="10" t="s">
        <v>6</v>
      </c>
      <c r="H582" s="10" t="s">
        <v>220</v>
      </c>
      <c r="I582" s="10" t="s">
        <v>578</v>
      </c>
      <c r="J582" s="10" t="s">
        <v>579</v>
      </c>
      <c r="K582" s="10" t="s">
        <v>581</v>
      </c>
      <c r="L582" s="10">
        <v>44</v>
      </c>
      <c r="M582" s="11">
        <v>1</v>
      </c>
      <c r="N582" s="10" t="s">
        <v>2016</v>
      </c>
      <c r="O582" s="12">
        <v>2000053896207</v>
      </c>
      <c r="P582" s="12">
        <v>8058273668887</v>
      </c>
      <c r="Q582" s="13">
        <v>628</v>
      </c>
      <c r="R582" s="13">
        <f t="shared" si="32"/>
        <v>628</v>
      </c>
      <c r="S582" s="13">
        <v>122.46000000000001</v>
      </c>
      <c r="T582" s="13">
        <f t="shared" si="33"/>
        <v>122.46000000000001</v>
      </c>
      <c r="U582" s="14">
        <f t="shared" si="35"/>
        <v>109.33928571428571</v>
      </c>
      <c r="V582" s="14">
        <f t="shared" si="34"/>
        <v>109.33928571428571</v>
      </c>
    </row>
    <row r="583" spans="1:22" ht="100.05" customHeight="1" x14ac:dyDescent="0.45">
      <c r="A583" s="10"/>
      <c r="B583" s="10" t="s">
        <v>2017</v>
      </c>
      <c r="C583" s="10" t="s">
        <v>8</v>
      </c>
      <c r="D583" s="10" t="s">
        <v>2032</v>
      </c>
      <c r="E583" s="10" t="s">
        <v>317</v>
      </c>
      <c r="F583" s="10" t="s">
        <v>83</v>
      </c>
      <c r="G583" s="10" t="s">
        <v>6</v>
      </c>
      <c r="H583" s="10" t="s">
        <v>220</v>
      </c>
      <c r="I583" s="10" t="s">
        <v>578</v>
      </c>
      <c r="J583" s="10" t="s">
        <v>579</v>
      </c>
      <c r="K583" s="10" t="s">
        <v>423</v>
      </c>
      <c r="L583" s="10">
        <v>44</v>
      </c>
      <c r="M583" s="11">
        <v>1</v>
      </c>
      <c r="N583" s="10">
        <v>1</v>
      </c>
      <c r="O583" s="12">
        <v>2000053895729</v>
      </c>
      <c r="P583" s="12">
        <v>8058273505878</v>
      </c>
      <c r="Q583" s="13">
        <v>628</v>
      </c>
      <c r="R583" s="13">
        <f t="shared" si="32"/>
        <v>628</v>
      </c>
      <c r="S583" s="13">
        <v>122.46000000000001</v>
      </c>
      <c r="T583" s="13">
        <f t="shared" si="33"/>
        <v>122.46000000000001</v>
      </c>
      <c r="U583" s="14">
        <f t="shared" si="35"/>
        <v>109.33928571428571</v>
      </c>
      <c r="V583" s="14">
        <f t="shared" si="34"/>
        <v>109.33928571428571</v>
      </c>
    </row>
    <row r="584" spans="1:22" ht="100.05" customHeight="1" x14ac:dyDescent="0.45">
      <c r="A584" s="10"/>
      <c r="B584" s="10" t="s">
        <v>2017</v>
      </c>
      <c r="C584" s="10" t="s">
        <v>8</v>
      </c>
      <c r="D584" s="10" t="s">
        <v>2032</v>
      </c>
      <c r="E584" s="10" t="s">
        <v>317</v>
      </c>
      <c r="F584" s="10" t="s">
        <v>83</v>
      </c>
      <c r="G584" s="10" t="s">
        <v>6</v>
      </c>
      <c r="H584" s="10" t="s">
        <v>220</v>
      </c>
      <c r="I584" s="10" t="s">
        <v>578</v>
      </c>
      <c r="J584" s="10" t="s">
        <v>579</v>
      </c>
      <c r="K584" s="10" t="s">
        <v>582</v>
      </c>
      <c r="L584" s="10">
        <v>46</v>
      </c>
      <c r="M584" s="11">
        <v>1</v>
      </c>
      <c r="N584" s="10">
        <v>1</v>
      </c>
      <c r="O584" s="12">
        <v>2000053895897</v>
      </c>
      <c r="P584" s="12">
        <v>8058273668771</v>
      </c>
      <c r="Q584" s="13">
        <v>628</v>
      </c>
      <c r="R584" s="13">
        <f t="shared" si="32"/>
        <v>628</v>
      </c>
      <c r="S584" s="13">
        <v>122.46000000000001</v>
      </c>
      <c r="T584" s="13">
        <f t="shared" si="33"/>
        <v>122.46000000000001</v>
      </c>
      <c r="U584" s="14">
        <f t="shared" si="35"/>
        <v>109.33928571428571</v>
      </c>
      <c r="V584" s="14">
        <f t="shared" si="34"/>
        <v>109.33928571428571</v>
      </c>
    </row>
    <row r="585" spans="1:22" ht="100.05" customHeight="1" x14ac:dyDescent="0.45">
      <c r="A585" s="10"/>
      <c r="B585" s="10" t="s">
        <v>2017</v>
      </c>
      <c r="C585" s="10" t="s">
        <v>8</v>
      </c>
      <c r="D585" s="10" t="s">
        <v>2032</v>
      </c>
      <c r="E585" s="10" t="s">
        <v>585</v>
      </c>
      <c r="F585" s="10" t="s">
        <v>83</v>
      </c>
      <c r="G585" s="10" t="s">
        <v>6</v>
      </c>
      <c r="H585" s="10" t="s">
        <v>220</v>
      </c>
      <c r="I585" s="10" t="s">
        <v>583</v>
      </c>
      <c r="J585" s="10" t="s">
        <v>584</v>
      </c>
      <c r="K585" s="10" t="s">
        <v>423</v>
      </c>
      <c r="L585" s="10">
        <v>38</v>
      </c>
      <c r="M585" s="11">
        <v>2</v>
      </c>
      <c r="N585" s="10">
        <v>4</v>
      </c>
      <c r="O585" s="12">
        <v>2000053896498</v>
      </c>
      <c r="P585" s="12">
        <v>8058273532300</v>
      </c>
      <c r="Q585" s="13">
        <v>777</v>
      </c>
      <c r="R585" s="13">
        <f t="shared" si="32"/>
        <v>1554</v>
      </c>
      <c r="S585" s="13">
        <v>151.51500000000001</v>
      </c>
      <c r="T585" s="13">
        <f t="shared" si="33"/>
        <v>303.03000000000003</v>
      </c>
      <c r="U585" s="14">
        <f t="shared" si="35"/>
        <v>135.28125</v>
      </c>
      <c r="V585" s="14">
        <f t="shared" si="34"/>
        <v>270.5625</v>
      </c>
    </row>
    <row r="586" spans="1:22" ht="31.5" x14ac:dyDescent="0.45">
      <c r="A586" s="10"/>
      <c r="B586" s="10" t="s">
        <v>2017</v>
      </c>
      <c r="C586" s="10" t="s">
        <v>8</v>
      </c>
      <c r="D586" s="10" t="s">
        <v>2032</v>
      </c>
      <c r="E586" s="10" t="s">
        <v>585</v>
      </c>
      <c r="F586" s="10" t="s">
        <v>83</v>
      </c>
      <c r="G586" s="10" t="s">
        <v>6</v>
      </c>
      <c r="H586" s="10" t="s">
        <v>220</v>
      </c>
      <c r="I586" s="10" t="s">
        <v>583</v>
      </c>
      <c r="J586" s="10" t="s">
        <v>584</v>
      </c>
      <c r="K586" s="10" t="s">
        <v>423</v>
      </c>
      <c r="L586" s="10">
        <v>40</v>
      </c>
      <c r="M586" s="11">
        <v>1</v>
      </c>
      <c r="N586" s="10" t="s">
        <v>2016</v>
      </c>
      <c r="O586" s="12">
        <v>2000053896504</v>
      </c>
      <c r="P586" s="12">
        <v>8058273532317</v>
      </c>
      <c r="Q586" s="13">
        <v>777</v>
      </c>
      <c r="R586" s="13">
        <f t="shared" si="32"/>
        <v>777</v>
      </c>
      <c r="S586" s="13">
        <v>151.51500000000001</v>
      </c>
      <c r="T586" s="13">
        <f t="shared" si="33"/>
        <v>151.51500000000001</v>
      </c>
      <c r="U586" s="14">
        <f t="shared" si="35"/>
        <v>135.28125</v>
      </c>
      <c r="V586" s="14">
        <f t="shared" si="34"/>
        <v>135.28125</v>
      </c>
    </row>
    <row r="587" spans="1:22" ht="31.5" x14ac:dyDescent="0.45">
      <c r="A587" s="10"/>
      <c r="B587" s="10" t="s">
        <v>2017</v>
      </c>
      <c r="C587" s="10" t="s">
        <v>8</v>
      </c>
      <c r="D587" s="10" t="s">
        <v>2032</v>
      </c>
      <c r="E587" s="10" t="s">
        <v>585</v>
      </c>
      <c r="F587" s="10" t="s">
        <v>83</v>
      </c>
      <c r="G587" s="10" t="s">
        <v>6</v>
      </c>
      <c r="H587" s="10" t="s">
        <v>220</v>
      </c>
      <c r="I587" s="10" t="s">
        <v>583</v>
      </c>
      <c r="J587" s="10" t="s">
        <v>584</v>
      </c>
      <c r="K587" s="10" t="s">
        <v>423</v>
      </c>
      <c r="L587" s="10">
        <v>42</v>
      </c>
      <c r="M587" s="11">
        <v>1</v>
      </c>
      <c r="N587" s="10" t="s">
        <v>2016</v>
      </c>
      <c r="O587" s="12">
        <v>2000053896511</v>
      </c>
      <c r="P587" s="12">
        <v>8058273532324</v>
      </c>
      <c r="Q587" s="13">
        <v>777</v>
      </c>
      <c r="R587" s="13">
        <f t="shared" si="32"/>
        <v>777</v>
      </c>
      <c r="S587" s="13">
        <v>151.51500000000001</v>
      </c>
      <c r="T587" s="13">
        <f t="shared" si="33"/>
        <v>151.51500000000001</v>
      </c>
      <c r="U587" s="14">
        <f t="shared" si="35"/>
        <v>135.28125</v>
      </c>
      <c r="V587" s="14">
        <f t="shared" si="34"/>
        <v>135.28125</v>
      </c>
    </row>
    <row r="588" spans="1:22" ht="100.05" customHeight="1" x14ac:dyDescent="0.45">
      <c r="A588" s="10"/>
      <c r="B588" s="10" t="s">
        <v>2017</v>
      </c>
      <c r="C588" s="10" t="s">
        <v>8</v>
      </c>
      <c r="D588" s="10" t="s">
        <v>2032</v>
      </c>
      <c r="E588" s="10" t="s">
        <v>588</v>
      </c>
      <c r="F588" s="10" t="s">
        <v>589</v>
      </c>
      <c r="G588" s="10" t="s">
        <v>6</v>
      </c>
      <c r="H588" s="10" t="s">
        <v>220</v>
      </c>
      <c r="I588" s="10" t="s">
        <v>586</v>
      </c>
      <c r="J588" s="10" t="s">
        <v>587</v>
      </c>
      <c r="K588" s="10" t="s">
        <v>370</v>
      </c>
      <c r="L588" s="10">
        <v>40</v>
      </c>
      <c r="M588" s="11">
        <v>1</v>
      </c>
      <c r="N588" s="10">
        <v>5</v>
      </c>
      <c r="O588" s="12">
        <v>2000053896825</v>
      </c>
      <c r="P588" s="12">
        <v>8058273465776</v>
      </c>
      <c r="Q588" s="13">
        <v>385</v>
      </c>
      <c r="R588" s="13">
        <f t="shared" si="32"/>
        <v>385</v>
      </c>
      <c r="S588" s="13">
        <v>75.075000000000003</v>
      </c>
      <c r="T588" s="13">
        <f t="shared" si="33"/>
        <v>75.075000000000003</v>
      </c>
      <c r="U588" s="14">
        <f t="shared" si="35"/>
        <v>67.03125</v>
      </c>
      <c r="V588" s="14">
        <f t="shared" si="34"/>
        <v>67.03125</v>
      </c>
    </row>
    <row r="589" spans="1:22" ht="31.5" x14ac:dyDescent="0.45">
      <c r="A589" s="10"/>
      <c r="B589" s="10" t="s">
        <v>2017</v>
      </c>
      <c r="C589" s="10" t="s">
        <v>8</v>
      </c>
      <c r="D589" s="10" t="s">
        <v>2032</v>
      </c>
      <c r="E589" s="10" t="s">
        <v>588</v>
      </c>
      <c r="F589" s="10" t="s">
        <v>589</v>
      </c>
      <c r="G589" s="10" t="s">
        <v>6</v>
      </c>
      <c r="H589" s="10" t="s">
        <v>220</v>
      </c>
      <c r="I589" s="10" t="s">
        <v>586</v>
      </c>
      <c r="J589" s="10" t="s">
        <v>587</v>
      </c>
      <c r="K589" s="10" t="s">
        <v>370</v>
      </c>
      <c r="L589" s="10">
        <v>42</v>
      </c>
      <c r="M589" s="11">
        <v>2</v>
      </c>
      <c r="N589" s="10" t="s">
        <v>2016</v>
      </c>
      <c r="O589" s="12">
        <v>2000053896832</v>
      </c>
      <c r="P589" s="12">
        <v>8058273465783</v>
      </c>
      <c r="Q589" s="13">
        <v>385</v>
      </c>
      <c r="R589" s="13">
        <f t="shared" si="32"/>
        <v>770</v>
      </c>
      <c r="S589" s="13">
        <v>75.075000000000003</v>
      </c>
      <c r="T589" s="13">
        <f t="shared" si="33"/>
        <v>150.15</v>
      </c>
      <c r="U589" s="14">
        <f t="shared" si="35"/>
        <v>67.03125</v>
      </c>
      <c r="V589" s="14">
        <f t="shared" si="34"/>
        <v>134.0625</v>
      </c>
    </row>
    <row r="590" spans="1:22" ht="31.5" x14ac:dyDescent="0.45">
      <c r="A590" s="10"/>
      <c r="B590" s="10" t="s">
        <v>2017</v>
      </c>
      <c r="C590" s="10" t="s">
        <v>8</v>
      </c>
      <c r="D590" s="10" t="s">
        <v>2032</v>
      </c>
      <c r="E590" s="10" t="s">
        <v>588</v>
      </c>
      <c r="F590" s="10" t="s">
        <v>589</v>
      </c>
      <c r="G590" s="10" t="s">
        <v>6</v>
      </c>
      <c r="H590" s="10" t="s">
        <v>220</v>
      </c>
      <c r="I590" s="10" t="s">
        <v>586</v>
      </c>
      <c r="J590" s="10" t="s">
        <v>587</v>
      </c>
      <c r="K590" s="10" t="s">
        <v>370</v>
      </c>
      <c r="L590" s="10">
        <v>44</v>
      </c>
      <c r="M590" s="11">
        <v>2</v>
      </c>
      <c r="N590" s="10" t="s">
        <v>2016</v>
      </c>
      <c r="O590" s="12">
        <v>2000053896849</v>
      </c>
      <c r="P590" s="12">
        <v>8058273465790</v>
      </c>
      <c r="Q590" s="13">
        <v>385</v>
      </c>
      <c r="R590" s="13">
        <f t="shared" si="32"/>
        <v>770</v>
      </c>
      <c r="S590" s="13">
        <v>75.075000000000003</v>
      </c>
      <c r="T590" s="13">
        <f t="shared" si="33"/>
        <v>150.15</v>
      </c>
      <c r="U590" s="14">
        <f t="shared" si="35"/>
        <v>67.03125</v>
      </c>
      <c r="V590" s="14">
        <f t="shared" si="34"/>
        <v>134.0625</v>
      </c>
    </row>
    <row r="591" spans="1:22" ht="100.05" customHeight="1" x14ac:dyDescent="0.45">
      <c r="A591" s="10"/>
      <c r="B591" s="10" t="s">
        <v>2017</v>
      </c>
      <c r="C591" s="10" t="s">
        <v>8</v>
      </c>
      <c r="D591" s="10" t="s">
        <v>2032</v>
      </c>
      <c r="E591" s="10" t="s">
        <v>588</v>
      </c>
      <c r="F591" s="10" t="s">
        <v>589</v>
      </c>
      <c r="G591" s="10" t="s">
        <v>6</v>
      </c>
      <c r="H591" s="10" t="s">
        <v>220</v>
      </c>
      <c r="I591" s="10" t="s">
        <v>586</v>
      </c>
      <c r="J591" s="10" t="s">
        <v>587</v>
      </c>
      <c r="K591" s="10" t="s">
        <v>590</v>
      </c>
      <c r="L591" s="10">
        <v>40</v>
      </c>
      <c r="M591" s="11">
        <v>3</v>
      </c>
      <c r="N591" s="10">
        <v>5</v>
      </c>
      <c r="O591" s="12">
        <v>2000053897143</v>
      </c>
      <c r="P591" s="12">
        <v>8058273465905</v>
      </c>
      <c r="Q591" s="13">
        <v>385</v>
      </c>
      <c r="R591" s="13">
        <f t="shared" ref="R591:R654" si="36">SUM(Q591*M591)</f>
        <v>1155</v>
      </c>
      <c r="S591" s="13">
        <v>75.075000000000003</v>
      </c>
      <c r="T591" s="13">
        <f t="shared" ref="T591:T654" si="37">SUM(S591*M591)</f>
        <v>225.22500000000002</v>
      </c>
      <c r="U591" s="14">
        <f t="shared" si="35"/>
        <v>67.03125</v>
      </c>
      <c r="V591" s="14">
        <f t="shared" ref="V591:V654" si="38">SUM(U591*M591)</f>
        <v>201.09375</v>
      </c>
    </row>
    <row r="592" spans="1:22" ht="31.5" x14ac:dyDescent="0.45">
      <c r="A592" s="10"/>
      <c r="B592" s="10" t="s">
        <v>2017</v>
      </c>
      <c r="C592" s="10" t="s">
        <v>8</v>
      </c>
      <c r="D592" s="10" t="s">
        <v>2032</v>
      </c>
      <c r="E592" s="10" t="s">
        <v>588</v>
      </c>
      <c r="F592" s="10" t="s">
        <v>589</v>
      </c>
      <c r="G592" s="10" t="s">
        <v>6</v>
      </c>
      <c r="H592" s="10" t="s">
        <v>220</v>
      </c>
      <c r="I592" s="10" t="s">
        <v>586</v>
      </c>
      <c r="J592" s="10" t="s">
        <v>587</v>
      </c>
      <c r="K592" s="10" t="s">
        <v>590</v>
      </c>
      <c r="L592" s="10">
        <v>42</v>
      </c>
      <c r="M592" s="11">
        <v>1</v>
      </c>
      <c r="N592" s="10" t="s">
        <v>2016</v>
      </c>
      <c r="O592" s="12">
        <v>2000053897150</v>
      </c>
      <c r="P592" s="12">
        <v>8058273465912</v>
      </c>
      <c r="Q592" s="13">
        <v>385</v>
      </c>
      <c r="R592" s="13">
        <f t="shared" si="36"/>
        <v>385</v>
      </c>
      <c r="S592" s="13">
        <v>75.075000000000003</v>
      </c>
      <c r="T592" s="13">
        <f t="shared" si="37"/>
        <v>75.075000000000003</v>
      </c>
      <c r="U592" s="14">
        <f t="shared" ref="U592:U655" si="39">SUM(S592/1.12)</f>
        <v>67.03125</v>
      </c>
      <c r="V592" s="14">
        <f t="shared" si="38"/>
        <v>67.03125</v>
      </c>
    </row>
    <row r="593" spans="1:22" ht="31.5" x14ac:dyDescent="0.45">
      <c r="A593" s="10"/>
      <c r="B593" s="10" t="s">
        <v>2017</v>
      </c>
      <c r="C593" s="10" t="s">
        <v>8</v>
      </c>
      <c r="D593" s="10" t="s">
        <v>2032</v>
      </c>
      <c r="E593" s="10" t="s">
        <v>588</v>
      </c>
      <c r="F593" s="10" t="s">
        <v>589</v>
      </c>
      <c r="G593" s="10" t="s">
        <v>6</v>
      </c>
      <c r="H593" s="10" t="s">
        <v>220</v>
      </c>
      <c r="I593" s="10" t="s">
        <v>586</v>
      </c>
      <c r="J593" s="10" t="s">
        <v>587</v>
      </c>
      <c r="K593" s="10" t="s">
        <v>590</v>
      </c>
      <c r="L593" s="10">
        <v>44</v>
      </c>
      <c r="M593" s="11">
        <v>1</v>
      </c>
      <c r="N593" s="10" t="s">
        <v>2016</v>
      </c>
      <c r="O593" s="12">
        <v>2000053897167</v>
      </c>
      <c r="P593" s="12">
        <v>8058273465929</v>
      </c>
      <c r="Q593" s="13">
        <v>385</v>
      </c>
      <c r="R593" s="13">
        <f t="shared" si="36"/>
        <v>385</v>
      </c>
      <c r="S593" s="13">
        <v>75.075000000000003</v>
      </c>
      <c r="T593" s="13">
        <f t="shared" si="37"/>
        <v>75.075000000000003</v>
      </c>
      <c r="U593" s="14">
        <f t="shared" si="39"/>
        <v>67.03125</v>
      </c>
      <c r="V593" s="14">
        <f t="shared" si="38"/>
        <v>67.03125</v>
      </c>
    </row>
    <row r="594" spans="1:22" ht="100.05" customHeight="1" x14ac:dyDescent="0.45">
      <c r="A594" s="10"/>
      <c r="B594" s="10" t="s">
        <v>2017</v>
      </c>
      <c r="C594" s="10" t="s">
        <v>8</v>
      </c>
      <c r="D594" s="10" t="s">
        <v>2032</v>
      </c>
      <c r="E594" s="10" t="s">
        <v>588</v>
      </c>
      <c r="F594" s="10" t="s">
        <v>589</v>
      </c>
      <c r="G594" s="10" t="s">
        <v>6</v>
      </c>
      <c r="H594" s="10" t="s">
        <v>220</v>
      </c>
      <c r="I594" s="10" t="s">
        <v>586</v>
      </c>
      <c r="J594" s="10" t="s">
        <v>587</v>
      </c>
      <c r="K594" s="10" t="s">
        <v>591</v>
      </c>
      <c r="L594" s="10">
        <v>40</v>
      </c>
      <c r="M594" s="11">
        <v>1</v>
      </c>
      <c r="N594" s="10">
        <v>2</v>
      </c>
      <c r="O594" s="12">
        <v>2000053896986</v>
      </c>
      <c r="P594" s="12">
        <v>8058273465820</v>
      </c>
      <c r="Q594" s="13">
        <v>385</v>
      </c>
      <c r="R594" s="13">
        <f t="shared" si="36"/>
        <v>385</v>
      </c>
      <c r="S594" s="13">
        <v>75.075000000000003</v>
      </c>
      <c r="T594" s="13">
        <f t="shared" si="37"/>
        <v>75.075000000000003</v>
      </c>
      <c r="U594" s="14">
        <f t="shared" si="39"/>
        <v>67.03125</v>
      </c>
      <c r="V594" s="14">
        <f t="shared" si="38"/>
        <v>67.03125</v>
      </c>
    </row>
    <row r="595" spans="1:22" ht="31.5" x14ac:dyDescent="0.45">
      <c r="A595" s="10"/>
      <c r="B595" s="10" t="s">
        <v>2017</v>
      </c>
      <c r="C595" s="10" t="s">
        <v>8</v>
      </c>
      <c r="D595" s="10" t="s">
        <v>2032</v>
      </c>
      <c r="E595" s="10" t="s">
        <v>588</v>
      </c>
      <c r="F595" s="10" t="s">
        <v>589</v>
      </c>
      <c r="G595" s="10" t="s">
        <v>6</v>
      </c>
      <c r="H595" s="10" t="s">
        <v>220</v>
      </c>
      <c r="I595" s="10" t="s">
        <v>586</v>
      </c>
      <c r="J595" s="10" t="s">
        <v>587</v>
      </c>
      <c r="K595" s="10" t="s">
        <v>591</v>
      </c>
      <c r="L595" s="10">
        <v>42</v>
      </c>
      <c r="M595" s="11">
        <v>1</v>
      </c>
      <c r="N595" s="10" t="s">
        <v>2016</v>
      </c>
      <c r="O595" s="12">
        <v>2000053896993</v>
      </c>
      <c r="P595" s="12">
        <v>8058273465837</v>
      </c>
      <c r="Q595" s="13">
        <v>385</v>
      </c>
      <c r="R595" s="13">
        <f t="shared" si="36"/>
        <v>385</v>
      </c>
      <c r="S595" s="13">
        <v>75.075000000000003</v>
      </c>
      <c r="T595" s="13">
        <f t="shared" si="37"/>
        <v>75.075000000000003</v>
      </c>
      <c r="U595" s="14">
        <f t="shared" si="39"/>
        <v>67.03125</v>
      </c>
      <c r="V595" s="14">
        <f t="shared" si="38"/>
        <v>67.03125</v>
      </c>
    </row>
    <row r="596" spans="1:22" ht="100.05" customHeight="1" x14ac:dyDescent="0.45">
      <c r="A596" s="10"/>
      <c r="B596" s="10" t="s">
        <v>2017</v>
      </c>
      <c r="C596" s="10" t="s">
        <v>8</v>
      </c>
      <c r="D596" s="10" t="s">
        <v>2032</v>
      </c>
      <c r="E596" s="10" t="s">
        <v>594</v>
      </c>
      <c r="F596" s="10" t="s">
        <v>378</v>
      </c>
      <c r="G596" s="10" t="s">
        <v>6</v>
      </c>
      <c r="H596" s="10" t="s">
        <v>220</v>
      </c>
      <c r="I596" s="10" t="s">
        <v>592</v>
      </c>
      <c r="J596" s="10" t="s">
        <v>593</v>
      </c>
      <c r="K596" s="10" t="s">
        <v>595</v>
      </c>
      <c r="L596" s="10">
        <v>40</v>
      </c>
      <c r="M596" s="11">
        <v>1</v>
      </c>
      <c r="N596" s="10">
        <v>9</v>
      </c>
      <c r="O596" s="12">
        <v>2000053897303</v>
      </c>
      <c r="P596" s="12">
        <v>8058273468340</v>
      </c>
      <c r="Q596" s="13">
        <v>495</v>
      </c>
      <c r="R596" s="13">
        <f t="shared" si="36"/>
        <v>495</v>
      </c>
      <c r="S596" s="13">
        <v>96.525000000000006</v>
      </c>
      <c r="T596" s="13">
        <f t="shared" si="37"/>
        <v>96.525000000000006</v>
      </c>
      <c r="U596" s="14">
        <f t="shared" si="39"/>
        <v>86.183035714285708</v>
      </c>
      <c r="V596" s="14">
        <f t="shared" si="38"/>
        <v>86.183035714285708</v>
      </c>
    </row>
    <row r="597" spans="1:22" ht="31.5" x14ac:dyDescent="0.45">
      <c r="A597" s="10"/>
      <c r="B597" s="10" t="s">
        <v>2017</v>
      </c>
      <c r="C597" s="10" t="s">
        <v>8</v>
      </c>
      <c r="D597" s="10" t="s">
        <v>2032</v>
      </c>
      <c r="E597" s="10" t="s">
        <v>594</v>
      </c>
      <c r="F597" s="10" t="s">
        <v>378</v>
      </c>
      <c r="G597" s="10" t="s">
        <v>6</v>
      </c>
      <c r="H597" s="10" t="s">
        <v>220</v>
      </c>
      <c r="I597" s="10" t="s">
        <v>592</v>
      </c>
      <c r="J597" s="10" t="s">
        <v>593</v>
      </c>
      <c r="K597" s="10" t="s">
        <v>595</v>
      </c>
      <c r="L597" s="10">
        <v>42</v>
      </c>
      <c r="M597" s="11">
        <v>3</v>
      </c>
      <c r="N597" s="10" t="s">
        <v>2016</v>
      </c>
      <c r="O597" s="12">
        <v>8058273468357</v>
      </c>
      <c r="P597" s="12">
        <v>2000053897310</v>
      </c>
      <c r="Q597" s="13">
        <v>495</v>
      </c>
      <c r="R597" s="13">
        <f t="shared" si="36"/>
        <v>1485</v>
      </c>
      <c r="S597" s="13">
        <v>96.525000000000006</v>
      </c>
      <c r="T597" s="13">
        <f t="shared" si="37"/>
        <v>289.57500000000005</v>
      </c>
      <c r="U597" s="14">
        <f t="shared" si="39"/>
        <v>86.183035714285708</v>
      </c>
      <c r="V597" s="14">
        <f t="shared" si="38"/>
        <v>258.54910714285711</v>
      </c>
    </row>
    <row r="598" spans="1:22" ht="31.5" x14ac:dyDescent="0.45">
      <c r="A598" s="10"/>
      <c r="B598" s="10" t="s">
        <v>2017</v>
      </c>
      <c r="C598" s="10" t="s">
        <v>8</v>
      </c>
      <c r="D598" s="10" t="s">
        <v>2032</v>
      </c>
      <c r="E598" s="10" t="s">
        <v>594</v>
      </c>
      <c r="F598" s="10" t="s">
        <v>378</v>
      </c>
      <c r="G598" s="10" t="s">
        <v>6</v>
      </c>
      <c r="H598" s="10" t="s">
        <v>220</v>
      </c>
      <c r="I598" s="10" t="s">
        <v>592</v>
      </c>
      <c r="J598" s="10" t="s">
        <v>593</v>
      </c>
      <c r="K598" s="10" t="s">
        <v>595</v>
      </c>
      <c r="L598" s="10">
        <v>44</v>
      </c>
      <c r="M598" s="11">
        <v>3</v>
      </c>
      <c r="N598" s="10" t="s">
        <v>2016</v>
      </c>
      <c r="O598" s="12">
        <v>2000053897327</v>
      </c>
      <c r="P598" s="12">
        <v>8058273468364</v>
      </c>
      <c r="Q598" s="13">
        <v>495</v>
      </c>
      <c r="R598" s="13">
        <f t="shared" si="36"/>
        <v>1485</v>
      </c>
      <c r="S598" s="13">
        <v>96.525000000000006</v>
      </c>
      <c r="T598" s="13">
        <f t="shared" si="37"/>
        <v>289.57500000000005</v>
      </c>
      <c r="U598" s="14">
        <f t="shared" si="39"/>
        <v>86.183035714285708</v>
      </c>
      <c r="V598" s="14">
        <f t="shared" si="38"/>
        <v>258.54910714285711</v>
      </c>
    </row>
    <row r="599" spans="1:22" ht="31.5" x14ac:dyDescent="0.45">
      <c r="A599" s="10"/>
      <c r="B599" s="10" t="s">
        <v>2017</v>
      </c>
      <c r="C599" s="10" t="s">
        <v>8</v>
      </c>
      <c r="D599" s="10" t="s">
        <v>2032</v>
      </c>
      <c r="E599" s="10" t="s">
        <v>594</v>
      </c>
      <c r="F599" s="10" t="s">
        <v>378</v>
      </c>
      <c r="G599" s="10" t="s">
        <v>6</v>
      </c>
      <c r="H599" s="10" t="s">
        <v>220</v>
      </c>
      <c r="I599" s="10" t="s">
        <v>592</v>
      </c>
      <c r="J599" s="10" t="s">
        <v>593</v>
      </c>
      <c r="K599" s="10" t="s">
        <v>595</v>
      </c>
      <c r="L599" s="10">
        <v>46</v>
      </c>
      <c r="M599" s="11">
        <v>2</v>
      </c>
      <c r="N599" s="10" t="s">
        <v>2016</v>
      </c>
      <c r="O599" s="12">
        <v>2000053897334</v>
      </c>
      <c r="P599" s="12">
        <v>8058273468371</v>
      </c>
      <c r="Q599" s="13">
        <v>495</v>
      </c>
      <c r="R599" s="13">
        <f t="shared" si="36"/>
        <v>990</v>
      </c>
      <c r="S599" s="13">
        <v>96.525000000000006</v>
      </c>
      <c r="T599" s="13">
        <f t="shared" si="37"/>
        <v>193.05</v>
      </c>
      <c r="U599" s="14">
        <f t="shared" si="39"/>
        <v>86.183035714285708</v>
      </c>
      <c r="V599" s="14">
        <f t="shared" si="38"/>
        <v>172.36607142857142</v>
      </c>
    </row>
    <row r="600" spans="1:22" ht="100.05" customHeight="1" x14ac:dyDescent="0.45">
      <c r="A600" s="10"/>
      <c r="B600" s="10" t="s">
        <v>2017</v>
      </c>
      <c r="C600" s="10" t="s">
        <v>8</v>
      </c>
      <c r="D600" s="10" t="s">
        <v>2032</v>
      </c>
      <c r="E600" s="10" t="s">
        <v>594</v>
      </c>
      <c r="F600" s="10" t="s">
        <v>378</v>
      </c>
      <c r="G600" s="10" t="s">
        <v>6</v>
      </c>
      <c r="H600" s="10" t="s">
        <v>220</v>
      </c>
      <c r="I600" s="10" t="s">
        <v>592</v>
      </c>
      <c r="J600" s="10" t="s">
        <v>593</v>
      </c>
      <c r="K600" s="10" t="s">
        <v>596</v>
      </c>
      <c r="L600" s="10">
        <v>40</v>
      </c>
      <c r="M600" s="11">
        <v>1</v>
      </c>
      <c r="N600" s="10">
        <v>7</v>
      </c>
      <c r="O600" s="12">
        <v>2000053897785</v>
      </c>
      <c r="P600" s="12">
        <v>8058273468463</v>
      </c>
      <c r="Q600" s="13">
        <v>495</v>
      </c>
      <c r="R600" s="13">
        <f t="shared" si="36"/>
        <v>495</v>
      </c>
      <c r="S600" s="13">
        <v>96.525000000000006</v>
      </c>
      <c r="T600" s="13">
        <f t="shared" si="37"/>
        <v>96.525000000000006</v>
      </c>
      <c r="U600" s="14">
        <f t="shared" si="39"/>
        <v>86.183035714285708</v>
      </c>
      <c r="V600" s="14">
        <f t="shared" si="38"/>
        <v>86.183035714285708</v>
      </c>
    </row>
    <row r="601" spans="1:22" ht="31.5" x14ac:dyDescent="0.45">
      <c r="A601" s="10"/>
      <c r="B601" s="10" t="s">
        <v>2017</v>
      </c>
      <c r="C601" s="10" t="s">
        <v>8</v>
      </c>
      <c r="D601" s="10" t="s">
        <v>2032</v>
      </c>
      <c r="E601" s="10" t="s">
        <v>594</v>
      </c>
      <c r="F601" s="10" t="s">
        <v>378</v>
      </c>
      <c r="G601" s="10" t="s">
        <v>6</v>
      </c>
      <c r="H601" s="10" t="s">
        <v>220</v>
      </c>
      <c r="I601" s="10" t="s">
        <v>592</v>
      </c>
      <c r="J601" s="10" t="s">
        <v>593</v>
      </c>
      <c r="K601" s="10" t="s">
        <v>596</v>
      </c>
      <c r="L601" s="10">
        <v>42</v>
      </c>
      <c r="M601" s="11">
        <v>2</v>
      </c>
      <c r="N601" s="10" t="s">
        <v>2016</v>
      </c>
      <c r="O601" s="12">
        <v>8058273468470</v>
      </c>
      <c r="P601" s="12">
        <v>2000053897792</v>
      </c>
      <c r="Q601" s="13">
        <v>495</v>
      </c>
      <c r="R601" s="13">
        <f t="shared" si="36"/>
        <v>990</v>
      </c>
      <c r="S601" s="13">
        <v>96.525000000000006</v>
      </c>
      <c r="T601" s="13">
        <f t="shared" si="37"/>
        <v>193.05</v>
      </c>
      <c r="U601" s="14">
        <f t="shared" si="39"/>
        <v>86.183035714285708</v>
      </c>
      <c r="V601" s="14">
        <f t="shared" si="38"/>
        <v>172.36607142857142</v>
      </c>
    </row>
    <row r="602" spans="1:22" ht="31.5" x14ac:dyDescent="0.45">
      <c r="A602" s="10"/>
      <c r="B602" s="10" t="s">
        <v>2017</v>
      </c>
      <c r="C602" s="10" t="s">
        <v>8</v>
      </c>
      <c r="D602" s="10" t="s">
        <v>2032</v>
      </c>
      <c r="E602" s="10" t="s">
        <v>594</v>
      </c>
      <c r="F602" s="10" t="s">
        <v>378</v>
      </c>
      <c r="G602" s="10" t="s">
        <v>6</v>
      </c>
      <c r="H602" s="10" t="s">
        <v>220</v>
      </c>
      <c r="I602" s="10" t="s">
        <v>592</v>
      </c>
      <c r="J602" s="10" t="s">
        <v>593</v>
      </c>
      <c r="K602" s="10" t="s">
        <v>596</v>
      </c>
      <c r="L602" s="10">
        <v>44</v>
      </c>
      <c r="M602" s="11">
        <v>3</v>
      </c>
      <c r="N602" s="10" t="s">
        <v>2016</v>
      </c>
      <c r="O602" s="12">
        <v>2000053897808</v>
      </c>
      <c r="P602" s="12">
        <v>8058273468487</v>
      </c>
      <c r="Q602" s="13">
        <v>495</v>
      </c>
      <c r="R602" s="13">
        <f t="shared" si="36"/>
        <v>1485</v>
      </c>
      <c r="S602" s="13">
        <v>96.525000000000006</v>
      </c>
      <c r="T602" s="13">
        <f t="shared" si="37"/>
        <v>289.57500000000005</v>
      </c>
      <c r="U602" s="14">
        <f t="shared" si="39"/>
        <v>86.183035714285708</v>
      </c>
      <c r="V602" s="14">
        <f t="shared" si="38"/>
        <v>258.54910714285711</v>
      </c>
    </row>
    <row r="603" spans="1:22" ht="31.5" x14ac:dyDescent="0.45">
      <c r="A603" s="10"/>
      <c r="B603" s="10" t="s">
        <v>2017</v>
      </c>
      <c r="C603" s="10" t="s">
        <v>8</v>
      </c>
      <c r="D603" s="10" t="s">
        <v>2032</v>
      </c>
      <c r="E603" s="10" t="s">
        <v>594</v>
      </c>
      <c r="F603" s="10" t="s">
        <v>378</v>
      </c>
      <c r="G603" s="10" t="s">
        <v>6</v>
      </c>
      <c r="H603" s="10" t="s">
        <v>220</v>
      </c>
      <c r="I603" s="10" t="s">
        <v>592</v>
      </c>
      <c r="J603" s="10" t="s">
        <v>593</v>
      </c>
      <c r="K603" s="10" t="s">
        <v>596</v>
      </c>
      <c r="L603" s="10">
        <v>46</v>
      </c>
      <c r="M603" s="11">
        <v>1</v>
      </c>
      <c r="N603" s="10" t="s">
        <v>2016</v>
      </c>
      <c r="O603" s="12">
        <v>2000053897815</v>
      </c>
      <c r="P603" s="12">
        <v>8058273468494</v>
      </c>
      <c r="Q603" s="13">
        <v>495</v>
      </c>
      <c r="R603" s="13">
        <f t="shared" si="36"/>
        <v>495</v>
      </c>
      <c r="S603" s="13">
        <v>96.525000000000006</v>
      </c>
      <c r="T603" s="13">
        <f t="shared" si="37"/>
        <v>96.525000000000006</v>
      </c>
      <c r="U603" s="14">
        <f t="shared" si="39"/>
        <v>86.183035714285708</v>
      </c>
      <c r="V603" s="14">
        <f t="shared" si="38"/>
        <v>86.183035714285708</v>
      </c>
    </row>
    <row r="604" spans="1:22" ht="100.05" customHeight="1" x14ac:dyDescent="0.45">
      <c r="A604" s="10"/>
      <c r="B604" s="10" t="s">
        <v>2017</v>
      </c>
      <c r="C604" s="10" t="s">
        <v>8</v>
      </c>
      <c r="D604" s="10" t="s">
        <v>2032</v>
      </c>
      <c r="E604" s="10" t="s">
        <v>594</v>
      </c>
      <c r="F604" s="10" t="s">
        <v>378</v>
      </c>
      <c r="G604" s="10" t="s">
        <v>6</v>
      </c>
      <c r="H604" s="10" t="s">
        <v>220</v>
      </c>
      <c r="I604" s="10" t="s">
        <v>592</v>
      </c>
      <c r="J604" s="10" t="s">
        <v>593</v>
      </c>
      <c r="K604" s="10" t="s">
        <v>597</v>
      </c>
      <c r="L604" s="10">
        <v>40</v>
      </c>
      <c r="M604" s="11">
        <v>2</v>
      </c>
      <c r="N604" s="10">
        <v>7</v>
      </c>
      <c r="O604" s="12">
        <v>2000053897945</v>
      </c>
      <c r="P604" s="12">
        <v>8058273468548</v>
      </c>
      <c r="Q604" s="13">
        <v>495</v>
      </c>
      <c r="R604" s="13">
        <f t="shared" si="36"/>
        <v>990</v>
      </c>
      <c r="S604" s="13">
        <v>96.525000000000006</v>
      </c>
      <c r="T604" s="13">
        <f t="shared" si="37"/>
        <v>193.05</v>
      </c>
      <c r="U604" s="14">
        <f t="shared" si="39"/>
        <v>86.183035714285708</v>
      </c>
      <c r="V604" s="14">
        <f t="shared" si="38"/>
        <v>172.36607142857142</v>
      </c>
    </row>
    <row r="605" spans="1:22" ht="31.5" x14ac:dyDescent="0.45">
      <c r="A605" s="10"/>
      <c r="B605" s="10" t="s">
        <v>2017</v>
      </c>
      <c r="C605" s="10" t="s">
        <v>8</v>
      </c>
      <c r="D605" s="10" t="s">
        <v>2032</v>
      </c>
      <c r="E605" s="10" t="s">
        <v>594</v>
      </c>
      <c r="F605" s="10" t="s">
        <v>378</v>
      </c>
      <c r="G605" s="10" t="s">
        <v>6</v>
      </c>
      <c r="H605" s="10" t="s">
        <v>220</v>
      </c>
      <c r="I605" s="10" t="s">
        <v>592</v>
      </c>
      <c r="J605" s="10" t="s">
        <v>593</v>
      </c>
      <c r="K605" s="10" t="s">
        <v>597</v>
      </c>
      <c r="L605" s="10">
        <v>42</v>
      </c>
      <c r="M605" s="11">
        <v>2</v>
      </c>
      <c r="N605" s="10" t="s">
        <v>2016</v>
      </c>
      <c r="O605" s="12">
        <v>2000053897952</v>
      </c>
      <c r="P605" s="12">
        <v>8058273468555</v>
      </c>
      <c r="Q605" s="13">
        <v>495</v>
      </c>
      <c r="R605" s="13">
        <f t="shared" si="36"/>
        <v>990</v>
      </c>
      <c r="S605" s="13">
        <v>96.525000000000006</v>
      </c>
      <c r="T605" s="13">
        <f t="shared" si="37"/>
        <v>193.05</v>
      </c>
      <c r="U605" s="14">
        <f t="shared" si="39"/>
        <v>86.183035714285708</v>
      </c>
      <c r="V605" s="14">
        <f t="shared" si="38"/>
        <v>172.36607142857142</v>
      </c>
    </row>
    <row r="606" spans="1:22" ht="31.5" x14ac:dyDescent="0.45">
      <c r="A606" s="10"/>
      <c r="B606" s="10" t="s">
        <v>2017</v>
      </c>
      <c r="C606" s="10" t="s">
        <v>8</v>
      </c>
      <c r="D606" s="10" t="s">
        <v>2032</v>
      </c>
      <c r="E606" s="10" t="s">
        <v>594</v>
      </c>
      <c r="F606" s="10" t="s">
        <v>378</v>
      </c>
      <c r="G606" s="10" t="s">
        <v>6</v>
      </c>
      <c r="H606" s="10" t="s">
        <v>220</v>
      </c>
      <c r="I606" s="10" t="s">
        <v>592</v>
      </c>
      <c r="J606" s="10" t="s">
        <v>593</v>
      </c>
      <c r="K606" s="10" t="s">
        <v>597</v>
      </c>
      <c r="L606" s="10">
        <v>44</v>
      </c>
      <c r="M606" s="11">
        <v>2</v>
      </c>
      <c r="N606" s="10" t="s">
        <v>2016</v>
      </c>
      <c r="O606" s="12">
        <v>2000053897969</v>
      </c>
      <c r="P606" s="12">
        <v>8058273468562</v>
      </c>
      <c r="Q606" s="13">
        <v>495</v>
      </c>
      <c r="R606" s="13">
        <f t="shared" si="36"/>
        <v>990</v>
      </c>
      <c r="S606" s="13">
        <v>96.525000000000006</v>
      </c>
      <c r="T606" s="13">
        <f t="shared" si="37"/>
        <v>193.05</v>
      </c>
      <c r="U606" s="14">
        <f t="shared" si="39"/>
        <v>86.183035714285708</v>
      </c>
      <c r="V606" s="14">
        <f t="shared" si="38"/>
        <v>172.36607142857142</v>
      </c>
    </row>
    <row r="607" spans="1:22" ht="31.5" x14ac:dyDescent="0.45">
      <c r="A607" s="10"/>
      <c r="B607" s="10" t="s">
        <v>2017</v>
      </c>
      <c r="C607" s="10" t="s">
        <v>8</v>
      </c>
      <c r="D607" s="10" t="s">
        <v>2032</v>
      </c>
      <c r="E607" s="10" t="s">
        <v>594</v>
      </c>
      <c r="F607" s="10" t="s">
        <v>378</v>
      </c>
      <c r="G607" s="10" t="s">
        <v>6</v>
      </c>
      <c r="H607" s="10" t="s">
        <v>220</v>
      </c>
      <c r="I607" s="10" t="s">
        <v>592</v>
      </c>
      <c r="J607" s="10" t="s">
        <v>593</v>
      </c>
      <c r="K607" s="10" t="s">
        <v>597</v>
      </c>
      <c r="L607" s="10">
        <v>46</v>
      </c>
      <c r="M607" s="11">
        <v>1</v>
      </c>
      <c r="N607" s="10" t="s">
        <v>2016</v>
      </c>
      <c r="O607" s="12">
        <v>2000053897976</v>
      </c>
      <c r="P607" s="12">
        <v>8058273468579</v>
      </c>
      <c r="Q607" s="13">
        <v>495</v>
      </c>
      <c r="R607" s="13">
        <f t="shared" si="36"/>
        <v>495</v>
      </c>
      <c r="S607" s="13">
        <v>96.525000000000006</v>
      </c>
      <c r="T607" s="13">
        <f t="shared" si="37"/>
        <v>96.525000000000006</v>
      </c>
      <c r="U607" s="14">
        <f t="shared" si="39"/>
        <v>86.183035714285708</v>
      </c>
      <c r="V607" s="14">
        <f t="shared" si="38"/>
        <v>86.183035714285708</v>
      </c>
    </row>
    <row r="608" spans="1:22" ht="100.05" customHeight="1" x14ac:dyDescent="0.45">
      <c r="A608" s="10"/>
      <c r="B608" s="10" t="s">
        <v>2017</v>
      </c>
      <c r="C608" s="10" t="s">
        <v>8</v>
      </c>
      <c r="D608" s="10" t="s">
        <v>2032</v>
      </c>
      <c r="E608" s="10" t="s">
        <v>594</v>
      </c>
      <c r="F608" s="10" t="s">
        <v>378</v>
      </c>
      <c r="G608" s="10" t="s">
        <v>6</v>
      </c>
      <c r="H608" s="10" t="s">
        <v>220</v>
      </c>
      <c r="I608" s="10" t="s">
        <v>592</v>
      </c>
      <c r="J608" s="10" t="s">
        <v>593</v>
      </c>
      <c r="K608" s="10" t="s">
        <v>598</v>
      </c>
      <c r="L608" s="10">
        <v>40</v>
      </c>
      <c r="M608" s="11">
        <v>2</v>
      </c>
      <c r="N608" s="10">
        <v>6</v>
      </c>
      <c r="O608" s="12">
        <v>2000053898102</v>
      </c>
      <c r="P608" s="12">
        <v>8058273468586</v>
      </c>
      <c r="Q608" s="13">
        <v>495</v>
      </c>
      <c r="R608" s="13">
        <f t="shared" si="36"/>
        <v>990</v>
      </c>
      <c r="S608" s="13">
        <v>96.525000000000006</v>
      </c>
      <c r="T608" s="13">
        <f t="shared" si="37"/>
        <v>193.05</v>
      </c>
      <c r="U608" s="14">
        <f t="shared" si="39"/>
        <v>86.183035714285708</v>
      </c>
      <c r="V608" s="14">
        <f t="shared" si="38"/>
        <v>172.36607142857142</v>
      </c>
    </row>
    <row r="609" spans="1:22" ht="31.5" x14ac:dyDescent="0.45">
      <c r="A609" s="10"/>
      <c r="B609" s="10" t="s">
        <v>2017</v>
      </c>
      <c r="C609" s="10" t="s">
        <v>8</v>
      </c>
      <c r="D609" s="10" t="s">
        <v>2032</v>
      </c>
      <c r="E609" s="10" t="s">
        <v>594</v>
      </c>
      <c r="F609" s="10" t="s">
        <v>378</v>
      </c>
      <c r="G609" s="10" t="s">
        <v>6</v>
      </c>
      <c r="H609" s="10" t="s">
        <v>220</v>
      </c>
      <c r="I609" s="10" t="s">
        <v>592</v>
      </c>
      <c r="J609" s="10" t="s">
        <v>593</v>
      </c>
      <c r="K609" s="10" t="s">
        <v>598</v>
      </c>
      <c r="L609" s="10">
        <v>42</v>
      </c>
      <c r="M609" s="11">
        <v>1</v>
      </c>
      <c r="N609" s="10" t="s">
        <v>2016</v>
      </c>
      <c r="O609" s="12">
        <v>2000053898119</v>
      </c>
      <c r="P609" s="12">
        <v>8058273468593</v>
      </c>
      <c r="Q609" s="13">
        <v>495</v>
      </c>
      <c r="R609" s="13">
        <f t="shared" si="36"/>
        <v>495</v>
      </c>
      <c r="S609" s="13">
        <v>96.525000000000006</v>
      </c>
      <c r="T609" s="13">
        <f t="shared" si="37"/>
        <v>96.525000000000006</v>
      </c>
      <c r="U609" s="14">
        <f t="shared" si="39"/>
        <v>86.183035714285708</v>
      </c>
      <c r="V609" s="14">
        <f t="shared" si="38"/>
        <v>86.183035714285708</v>
      </c>
    </row>
    <row r="610" spans="1:22" ht="31.5" x14ac:dyDescent="0.45">
      <c r="A610" s="10"/>
      <c r="B610" s="10" t="s">
        <v>2017</v>
      </c>
      <c r="C610" s="10" t="s">
        <v>8</v>
      </c>
      <c r="D610" s="10" t="s">
        <v>2032</v>
      </c>
      <c r="E610" s="10" t="s">
        <v>594</v>
      </c>
      <c r="F610" s="10" t="s">
        <v>378</v>
      </c>
      <c r="G610" s="10" t="s">
        <v>6</v>
      </c>
      <c r="H610" s="10" t="s">
        <v>220</v>
      </c>
      <c r="I610" s="10" t="s">
        <v>592</v>
      </c>
      <c r="J610" s="10" t="s">
        <v>593</v>
      </c>
      <c r="K610" s="10" t="s">
        <v>598</v>
      </c>
      <c r="L610" s="10">
        <v>44</v>
      </c>
      <c r="M610" s="11">
        <v>3</v>
      </c>
      <c r="N610" s="10" t="s">
        <v>2016</v>
      </c>
      <c r="O610" s="12">
        <v>2000053898126</v>
      </c>
      <c r="P610" s="12">
        <v>8058273468609</v>
      </c>
      <c r="Q610" s="13">
        <v>495</v>
      </c>
      <c r="R610" s="13">
        <f t="shared" si="36"/>
        <v>1485</v>
      </c>
      <c r="S610" s="13">
        <v>96.525000000000006</v>
      </c>
      <c r="T610" s="13">
        <f t="shared" si="37"/>
        <v>289.57500000000005</v>
      </c>
      <c r="U610" s="14">
        <f t="shared" si="39"/>
        <v>86.183035714285708</v>
      </c>
      <c r="V610" s="14">
        <f t="shared" si="38"/>
        <v>258.54910714285711</v>
      </c>
    </row>
    <row r="611" spans="1:22" ht="100.05" customHeight="1" x14ac:dyDescent="0.45">
      <c r="A611" s="10"/>
      <c r="B611" s="10" t="s">
        <v>2017</v>
      </c>
      <c r="C611" s="10" t="s">
        <v>8</v>
      </c>
      <c r="D611" s="10" t="s">
        <v>2032</v>
      </c>
      <c r="E611" s="10" t="s">
        <v>594</v>
      </c>
      <c r="F611" s="10" t="s">
        <v>378</v>
      </c>
      <c r="G611" s="10" t="s">
        <v>6</v>
      </c>
      <c r="H611" s="10" t="s">
        <v>220</v>
      </c>
      <c r="I611" s="10" t="s">
        <v>592</v>
      </c>
      <c r="J611" s="10" t="s">
        <v>593</v>
      </c>
      <c r="K611" s="10" t="s">
        <v>599</v>
      </c>
      <c r="L611" s="10">
        <v>40</v>
      </c>
      <c r="M611" s="11">
        <v>1</v>
      </c>
      <c r="N611" s="10">
        <v>6</v>
      </c>
      <c r="O611" s="12">
        <v>2000053897464</v>
      </c>
      <c r="P611" s="12">
        <v>8058273468388</v>
      </c>
      <c r="Q611" s="13">
        <v>495</v>
      </c>
      <c r="R611" s="13">
        <f t="shared" si="36"/>
        <v>495</v>
      </c>
      <c r="S611" s="13">
        <v>96.525000000000006</v>
      </c>
      <c r="T611" s="13">
        <f t="shared" si="37"/>
        <v>96.525000000000006</v>
      </c>
      <c r="U611" s="14">
        <f t="shared" si="39"/>
        <v>86.183035714285708</v>
      </c>
      <c r="V611" s="14">
        <f t="shared" si="38"/>
        <v>86.183035714285708</v>
      </c>
    </row>
    <row r="612" spans="1:22" ht="31.5" x14ac:dyDescent="0.45">
      <c r="A612" s="10"/>
      <c r="B612" s="10" t="s">
        <v>2017</v>
      </c>
      <c r="C612" s="10" t="s">
        <v>8</v>
      </c>
      <c r="D612" s="10" t="s">
        <v>2032</v>
      </c>
      <c r="E612" s="10" t="s">
        <v>594</v>
      </c>
      <c r="F612" s="10" t="s">
        <v>378</v>
      </c>
      <c r="G612" s="10" t="s">
        <v>6</v>
      </c>
      <c r="H612" s="10" t="s">
        <v>220</v>
      </c>
      <c r="I612" s="10" t="s">
        <v>592</v>
      </c>
      <c r="J612" s="10" t="s">
        <v>593</v>
      </c>
      <c r="K612" s="10" t="s">
        <v>599</v>
      </c>
      <c r="L612" s="10">
        <v>42</v>
      </c>
      <c r="M612" s="11">
        <v>1</v>
      </c>
      <c r="N612" s="10" t="s">
        <v>2016</v>
      </c>
      <c r="O612" s="12">
        <v>2000053897471</v>
      </c>
      <c r="P612" s="12">
        <v>8058273468395</v>
      </c>
      <c r="Q612" s="13">
        <v>495</v>
      </c>
      <c r="R612" s="13">
        <f t="shared" si="36"/>
        <v>495</v>
      </c>
      <c r="S612" s="13">
        <v>96.525000000000006</v>
      </c>
      <c r="T612" s="13">
        <f t="shared" si="37"/>
        <v>96.525000000000006</v>
      </c>
      <c r="U612" s="14">
        <f t="shared" si="39"/>
        <v>86.183035714285708</v>
      </c>
      <c r="V612" s="14">
        <f t="shared" si="38"/>
        <v>86.183035714285708</v>
      </c>
    </row>
    <row r="613" spans="1:22" ht="31.5" x14ac:dyDescent="0.45">
      <c r="A613" s="10"/>
      <c r="B613" s="10" t="s">
        <v>2017</v>
      </c>
      <c r="C613" s="10" t="s">
        <v>8</v>
      </c>
      <c r="D613" s="10" t="s">
        <v>2032</v>
      </c>
      <c r="E613" s="10" t="s">
        <v>594</v>
      </c>
      <c r="F613" s="10" t="s">
        <v>378</v>
      </c>
      <c r="G613" s="10" t="s">
        <v>6</v>
      </c>
      <c r="H613" s="10" t="s">
        <v>220</v>
      </c>
      <c r="I613" s="10" t="s">
        <v>592</v>
      </c>
      <c r="J613" s="10" t="s">
        <v>593</v>
      </c>
      <c r="K613" s="10" t="s">
        <v>599</v>
      </c>
      <c r="L613" s="10">
        <v>44</v>
      </c>
      <c r="M613" s="11">
        <v>3</v>
      </c>
      <c r="N613" s="10" t="s">
        <v>2016</v>
      </c>
      <c r="O613" s="12">
        <v>2000053897488</v>
      </c>
      <c r="P613" s="12">
        <v>8058273468401</v>
      </c>
      <c r="Q613" s="13">
        <v>495</v>
      </c>
      <c r="R613" s="13">
        <f t="shared" si="36"/>
        <v>1485</v>
      </c>
      <c r="S613" s="13">
        <v>96.525000000000006</v>
      </c>
      <c r="T613" s="13">
        <f t="shared" si="37"/>
        <v>289.57500000000005</v>
      </c>
      <c r="U613" s="14">
        <f t="shared" si="39"/>
        <v>86.183035714285708</v>
      </c>
      <c r="V613" s="14">
        <f t="shared" si="38"/>
        <v>258.54910714285711</v>
      </c>
    </row>
    <row r="614" spans="1:22" ht="31.5" x14ac:dyDescent="0.45">
      <c r="A614" s="10"/>
      <c r="B614" s="10" t="s">
        <v>2017</v>
      </c>
      <c r="C614" s="10" t="s">
        <v>8</v>
      </c>
      <c r="D614" s="10" t="s">
        <v>2032</v>
      </c>
      <c r="E614" s="10" t="s">
        <v>594</v>
      </c>
      <c r="F614" s="10" t="s">
        <v>378</v>
      </c>
      <c r="G614" s="10" t="s">
        <v>6</v>
      </c>
      <c r="H614" s="10" t="s">
        <v>220</v>
      </c>
      <c r="I614" s="10" t="s">
        <v>592</v>
      </c>
      <c r="J614" s="10" t="s">
        <v>593</v>
      </c>
      <c r="K614" s="10" t="s">
        <v>599</v>
      </c>
      <c r="L614" s="10">
        <v>46</v>
      </c>
      <c r="M614" s="11">
        <v>1</v>
      </c>
      <c r="N614" s="10" t="s">
        <v>2016</v>
      </c>
      <c r="O614" s="12">
        <v>2000053897495</v>
      </c>
      <c r="P614" s="12">
        <v>8058273468418</v>
      </c>
      <c r="Q614" s="13">
        <v>495</v>
      </c>
      <c r="R614" s="13">
        <f t="shared" si="36"/>
        <v>495</v>
      </c>
      <c r="S614" s="13">
        <v>96.525000000000006</v>
      </c>
      <c r="T614" s="13">
        <f t="shared" si="37"/>
        <v>96.525000000000006</v>
      </c>
      <c r="U614" s="14">
        <f t="shared" si="39"/>
        <v>86.183035714285708</v>
      </c>
      <c r="V614" s="14">
        <f t="shared" si="38"/>
        <v>86.183035714285708</v>
      </c>
    </row>
    <row r="615" spans="1:22" ht="100.05" customHeight="1" x14ac:dyDescent="0.45">
      <c r="A615" s="10"/>
      <c r="B615" s="10" t="s">
        <v>2017</v>
      </c>
      <c r="C615" s="10" t="s">
        <v>8</v>
      </c>
      <c r="D615" s="10" t="s">
        <v>2032</v>
      </c>
      <c r="E615" s="10" t="s">
        <v>594</v>
      </c>
      <c r="F615" s="10" t="s">
        <v>378</v>
      </c>
      <c r="G615" s="10" t="s">
        <v>6</v>
      </c>
      <c r="H615" s="10" t="s">
        <v>220</v>
      </c>
      <c r="I615" s="10" t="s">
        <v>592</v>
      </c>
      <c r="J615" s="10" t="s">
        <v>593</v>
      </c>
      <c r="K615" s="10" t="s">
        <v>600</v>
      </c>
      <c r="L615" s="10">
        <v>42</v>
      </c>
      <c r="M615" s="11">
        <v>3</v>
      </c>
      <c r="N615" s="10">
        <v>6</v>
      </c>
      <c r="O615" s="12">
        <v>8058273468432</v>
      </c>
      <c r="P615" s="12">
        <v>2000053897631</v>
      </c>
      <c r="Q615" s="13">
        <v>495</v>
      </c>
      <c r="R615" s="13">
        <f t="shared" si="36"/>
        <v>1485</v>
      </c>
      <c r="S615" s="13">
        <v>96.525000000000006</v>
      </c>
      <c r="T615" s="13">
        <f t="shared" si="37"/>
        <v>289.57500000000005</v>
      </c>
      <c r="U615" s="14">
        <f t="shared" si="39"/>
        <v>86.183035714285708</v>
      </c>
      <c r="V615" s="14">
        <f t="shared" si="38"/>
        <v>258.54910714285711</v>
      </c>
    </row>
    <row r="616" spans="1:22" ht="31.5" x14ac:dyDescent="0.45">
      <c r="A616" s="10"/>
      <c r="B616" s="10" t="s">
        <v>2017</v>
      </c>
      <c r="C616" s="10" t="s">
        <v>8</v>
      </c>
      <c r="D616" s="10" t="s">
        <v>2032</v>
      </c>
      <c r="E616" s="10" t="s">
        <v>594</v>
      </c>
      <c r="F616" s="10" t="s">
        <v>378</v>
      </c>
      <c r="G616" s="10" t="s">
        <v>6</v>
      </c>
      <c r="H616" s="10" t="s">
        <v>220</v>
      </c>
      <c r="I616" s="10" t="s">
        <v>592</v>
      </c>
      <c r="J616" s="10" t="s">
        <v>593</v>
      </c>
      <c r="K616" s="10" t="s">
        <v>600</v>
      </c>
      <c r="L616" s="10">
        <v>44</v>
      </c>
      <c r="M616" s="11">
        <v>3</v>
      </c>
      <c r="N616" s="10" t="s">
        <v>2016</v>
      </c>
      <c r="O616" s="12">
        <v>2000053897648</v>
      </c>
      <c r="P616" s="12">
        <v>8058273468449</v>
      </c>
      <c r="Q616" s="13">
        <v>495</v>
      </c>
      <c r="R616" s="13">
        <f t="shared" si="36"/>
        <v>1485</v>
      </c>
      <c r="S616" s="13">
        <v>96.525000000000006</v>
      </c>
      <c r="T616" s="13">
        <f t="shared" si="37"/>
        <v>289.57500000000005</v>
      </c>
      <c r="U616" s="14">
        <f t="shared" si="39"/>
        <v>86.183035714285708</v>
      </c>
      <c r="V616" s="14">
        <f t="shared" si="38"/>
        <v>258.54910714285711</v>
      </c>
    </row>
    <row r="617" spans="1:22" ht="100.05" customHeight="1" x14ac:dyDescent="0.45">
      <c r="A617" s="10"/>
      <c r="B617" s="10" t="s">
        <v>2017</v>
      </c>
      <c r="C617" s="10" t="s">
        <v>8</v>
      </c>
      <c r="D617" s="10" t="s">
        <v>2032</v>
      </c>
      <c r="E617" s="10" t="s">
        <v>603</v>
      </c>
      <c r="F617" s="10" t="s">
        <v>83</v>
      </c>
      <c r="G617" s="10" t="s">
        <v>6</v>
      </c>
      <c r="H617" s="10" t="s">
        <v>220</v>
      </c>
      <c r="I617" s="10" t="s">
        <v>601</v>
      </c>
      <c r="J617" s="10" t="s">
        <v>602</v>
      </c>
      <c r="K617" s="10" t="s">
        <v>87</v>
      </c>
      <c r="L617" s="10">
        <v>40</v>
      </c>
      <c r="M617" s="11">
        <v>1</v>
      </c>
      <c r="N617" s="10">
        <v>1</v>
      </c>
      <c r="O617" s="12">
        <v>2000053898263</v>
      </c>
      <c r="P617" s="12">
        <v>8058273781845</v>
      </c>
      <c r="Q617" s="13">
        <v>765</v>
      </c>
      <c r="R617" s="13">
        <f t="shared" si="36"/>
        <v>765</v>
      </c>
      <c r="S617" s="13">
        <v>149.17500000000001</v>
      </c>
      <c r="T617" s="13">
        <f t="shared" si="37"/>
        <v>149.17500000000001</v>
      </c>
      <c r="U617" s="14">
        <f t="shared" si="39"/>
        <v>133.19196428571428</v>
      </c>
      <c r="V617" s="14">
        <f t="shared" si="38"/>
        <v>133.19196428571428</v>
      </c>
    </row>
    <row r="618" spans="1:22" ht="100.05" customHeight="1" x14ac:dyDescent="0.45">
      <c r="A618" s="10"/>
      <c r="B618" s="10" t="s">
        <v>2017</v>
      </c>
      <c r="C618" s="10" t="s">
        <v>8</v>
      </c>
      <c r="D618" s="10" t="s">
        <v>2032</v>
      </c>
      <c r="E618" s="10" t="s">
        <v>606</v>
      </c>
      <c r="F618" s="10" t="s">
        <v>78</v>
      </c>
      <c r="G618" s="10" t="s">
        <v>6</v>
      </c>
      <c r="H618" s="10" t="s">
        <v>220</v>
      </c>
      <c r="I618" s="10" t="s">
        <v>604</v>
      </c>
      <c r="J618" s="10" t="s">
        <v>605</v>
      </c>
      <c r="K618" s="10" t="s">
        <v>494</v>
      </c>
      <c r="L618" s="10" t="s">
        <v>16</v>
      </c>
      <c r="M618" s="11">
        <v>1</v>
      </c>
      <c r="N618" s="10">
        <v>4</v>
      </c>
      <c r="O618" s="12">
        <v>2000053898577</v>
      </c>
      <c r="P618" s="12">
        <v>8058273850251</v>
      </c>
      <c r="Q618" s="13">
        <v>759</v>
      </c>
      <c r="R618" s="13">
        <f t="shared" si="36"/>
        <v>759</v>
      </c>
      <c r="S618" s="13">
        <v>148.005</v>
      </c>
      <c r="T618" s="13">
        <f t="shared" si="37"/>
        <v>148.005</v>
      </c>
      <c r="U618" s="14">
        <f t="shared" si="39"/>
        <v>132.14732142857142</v>
      </c>
      <c r="V618" s="14">
        <f t="shared" si="38"/>
        <v>132.14732142857142</v>
      </c>
    </row>
    <row r="619" spans="1:22" ht="47.25" x14ac:dyDescent="0.45">
      <c r="A619" s="10"/>
      <c r="B619" s="10" t="s">
        <v>2017</v>
      </c>
      <c r="C619" s="10" t="s">
        <v>8</v>
      </c>
      <c r="D619" s="10" t="s">
        <v>2032</v>
      </c>
      <c r="E619" s="10" t="s">
        <v>606</v>
      </c>
      <c r="F619" s="10" t="s">
        <v>78</v>
      </c>
      <c r="G619" s="10" t="s">
        <v>6</v>
      </c>
      <c r="H619" s="10" t="s">
        <v>220</v>
      </c>
      <c r="I619" s="10" t="s">
        <v>604</v>
      </c>
      <c r="J619" s="10" t="s">
        <v>605</v>
      </c>
      <c r="K619" s="10" t="s">
        <v>494</v>
      </c>
      <c r="L619" s="10" t="s">
        <v>13</v>
      </c>
      <c r="M619" s="11">
        <v>2</v>
      </c>
      <c r="N619" s="10" t="s">
        <v>2016</v>
      </c>
      <c r="O619" s="12">
        <v>2000053898584</v>
      </c>
      <c r="P619" s="12">
        <v>8058273850268</v>
      </c>
      <c r="Q619" s="13">
        <v>759</v>
      </c>
      <c r="R619" s="13">
        <f t="shared" si="36"/>
        <v>1518</v>
      </c>
      <c r="S619" s="13">
        <v>148.005</v>
      </c>
      <c r="T619" s="13">
        <f t="shared" si="37"/>
        <v>296.01</v>
      </c>
      <c r="U619" s="14">
        <f t="shared" si="39"/>
        <v>132.14732142857142</v>
      </c>
      <c r="V619" s="14">
        <f t="shared" si="38"/>
        <v>264.29464285714283</v>
      </c>
    </row>
    <row r="620" spans="1:22" ht="47.25" x14ac:dyDescent="0.45">
      <c r="A620" s="10"/>
      <c r="B620" s="10" t="s">
        <v>2017</v>
      </c>
      <c r="C620" s="10" t="s">
        <v>8</v>
      </c>
      <c r="D620" s="10" t="s">
        <v>2032</v>
      </c>
      <c r="E620" s="10" t="s">
        <v>606</v>
      </c>
      <c r="F620" s="10" t="s">
        <v>78</v>
      </c>
      <c r="G620" s="10" t="s">
        <v>6</v>
      </c>
      <c r="H620" s="10" t="s">
        <v>220</v>
      </c>
      <c r="I620" s="10" t="s">
        <v>604</v>
      </c>
      <c r="J620" s="10" t="s">
        <v>605</v>
      </c>
      <c r="K620" s="10" t="s">
        <v>494</v>
      </c>
      <c r="L620" s="10" t="s">
        <v>14</v>
      </c>
      <c r="M620" s="11">
        <v>1</v>
      </c>
      <c r="N620" s="10" t="s">
        <v>2016</v>
      </c>
      <c r="O620" s="12">
        <v>2000053898591</v>
      </c>
      <c r="P620" s="12">
        <v>8058273850275</v>
      </c>
      <c r="Q620" s="13">
        <v>759</v>
      </c>
      <c r="R620" s="13">
        <f t="shared" si="36"/>
        <v>759</v>
      </c>
      <c r="S620" s="13">
        <v>148.005</v>
      </c>
      <c r="T620" s="13">
        <f t="shared" si="37"/>
        <v>148.005</v>
      </c>
      <c r="U620" s="14">
        <f t="shared" si="39"/>
        <v>132.14732142857142</v>
      </c>
      <c r="V620" s="14">
        <f t="shared" si="38"/>
        <v>132.14732142857142</v>
      </c>
    </row>
    <row r="621" spans="1:22" ht="100.05" customHeight="1" x14ac:dyDescent="0.45">
      <c r="A621" s="10"/>
      <c r="B621" s="10" t="s">
        <v>2017</v>
      </c>
      <c r="C621" s="10" t="s">
        <v>8</v>
      </c>
      <c r="D621" s="10" t="s">
        <v>2032</v>
      </c>
      <c r="E621" s="10" t="s">
        <v>609</v>
      </c>
      <c r="F621" s="10" t="s">
        <v>78</v>
      </c>
      <c r="G621" s="10" t="s">
        <v>6</v>
      </c>
      <c r="H621" s="10" t="s">
        <v>220</v>
      </c>
      <c r="I621" s="10" t="s">
        <v>607</v>
      </c>
      <c r="J621" s="10" t="s">
        <v>608</v>
      </c>
      <c r="K621" s="10" t="s">
        <v>182</v>
      </c>
      <c r="L621" s="10">
        <v>40</v>
      </c>
      <c r="M621" s="11">
        <v>2</v>
      </c>
      <c r="N621" s="10">
        <v>5</v>
      </c>
      <c r="O621" s="12">
        <v>2000053898683</v>
      </c>
      <c r="P621" s="12">
        <v>8058273850329</v>
      </c>
      <c r="Q621" s="13">
        <v>539</v>
      </c>
      <c r="R621" s="13">
        <f t="shared" si="36"/>
        <v>1078</v>
      </c>
      <c r="S621" s="13">
        <v>105.10499999999999</v>
      </c>
      <c r="T621" s="13">
        <f t="shared" si="37"/>
        <v>210.20999999999998</v>
      </c>
      <c r="U621" s="14">
        <f t="shared" si="39"/>
        <v>93.843749999999986</v>
      </c>
      <c r="V621" s="14">
        <f t="shared" si="38"/>
        <v>187.68749999999997</v>
      </c>
    </row>
    <row r="622" spans="1:22" ht="31.5" x14ac:dyDescent="0.45">
      <c r="A622" s="10"/>
      <c r="B622" s="10" t="s">
        <v>2017</v>
      </c>
      <c r="C622" s="10" t="s">
        <v>8</v>
      </c>
      <c r="D622" s="10" t="s">
        <v>2032</v>
      </c>
      <c r="E622" s="10" t="s">
        <v>609</v>
      </c>
      <c r="F622" s="10" t="s">
        <v>78</v>
      </c>
      <c r="G622" s="10" t="s">
        <v>6</v>
      </c>
      <c r="H622" s="10" t="s">
        <v>220</v>
      </c>
      <c r="I622" s="10" t="s">
        <v>607</v>
      </c>
      <c r="J622" s="10" t="s">
        <v>608</v>
      </c>
      <c r="K622" s="10" t="s">
        <v>182</v>
      </c>
      <c r="L622" s="10">
        <v>42</v>
      </c>
      <c r="M622" s="11">
        <v>2</v>
      </c>
      <c r="N622" s="10" t="s">
        <v>2016</v>
      </c>
      <c r="O622" s="12">
        <v>2000053898690</v>
      </c>
      <c r="P622" s="12">
        <v>8058273850336</v>
      </c>
      <c r="Q622" s="13">
        <v>539</v>
      </c>
      <c r="R622" s="13">
        <f t="shared" si="36"/>
        <v>1078</v>
      </c>
      <c r="S622" s="13">
        <v>105.10499999999999</v>
      </c>
      <c r="T622" s="13">
        <f t="shared" si="37"/>
        <v>210.20999999999998</v>
      </c>
      <c r="U622" s="14">
        <f t="shared" si="39"/>
        <v>93.843749999999986</v>
      </c>
      <c r="V622" s="14">
        <f t="shared" si="38"/>
        <v>187.68749999999997</v>
      </c>
    </row>
    <row r="623" spans="1:22" ht="31.5" x14ac:dyDescent="0.45">
      <c r="A623" s="10"/>
      <c r="B623" s="10" t="s">
        <v>2017</v>
      </c>
      <c r="C623" s="10" t="s">
        <v>8</v>
      </c>
      <c r="D623" s="10" t="s">
        <v>2032</v>
      </c>
      <c r="E623" s="10" t="s">
        <v>609</v>
      </c>
      <c r="F623" s="10" t="s">
        <v>78</v>
      </c>
      <c r="G623" s="10" t="s">
        <v>6</v>
      </c>
      <c r="H623" s="10" t="s">
        <v>220</v>
      </c>
      <c r="I623" s="10" t="s">
        <v>607</v>
      </c>
      <c r="J623" s="10" t="s">
        <v>608</v>
      </c>
      <c r="K623" s="10" t="s">
        <v>182</v>
      </c>
      <c r="L623" s="10">
        <v>44</v>
      </c>
      <c r="M623" s="11">
        <v>1</v>
      </c>
      <c r="N623" s="10" t="s">
        <v>2016</v>
      </c>
      <c r="O623" s="12">
        <v>2000053898706</v>
      </c>
      <c r="P623" s="12">
        <v>8058273850343</v>
      </c>
      <c r="Q623" s="13">
        <v>539</v>
      </c>
      <c r="R623" s="13">
        <f t="shared" si="36"/>
        <v>539</v>
      </c>
      <c r="S623" s="13">
        <v>105.10499999999999</v>
      </c>
      <c r="T623" s="13">
        <f t="shared" si="37"/>
        <v>105.10499999999999</v>
      </c>
      <c r="U623" s="14">
        <f t="shared" si="39"/>
        <v>93.843749999999986</v>
      </c>
      <c r="V623" s="14">
        <f t="shared" si="38"/>
        <v>93.843749999999986</v>
      </c>
    </row>
    <row r="624" spans="1:22" ht="100.05" customHeight="1" x14ac:dyDescent="0.45">
      <c r="A624" s="10"/>
      <c r="B624" s="10" t="s">
        <v>2017</v>
      </c>
      <c r="C624" s="10" t="s">
        <v>8</v>
      </c>
      <c r="D624" s="10" t="s">
        <v>2032</v>
      </c>
      <c r="E624" s="10" t="s">
        <v>612</v>
      </c>
      <c r="F624" s="10" t="s">
        <v>506</v>
      </c>
      <c r="G624" s="10" t="s">
        <v>6</v>
      </c>
      <c r="H624" s="10" t="s">
        <v>220</v>
      </c>
      <c r="I624" s="10" t="s">
        <v>610</v>
      </c>
      <c r="J624" s="10" t="s">
        <v>611</v>
      </c>
      <c r="K624" s="10" t="s">
        <v>613</v>
      </c>
      <c r="L624" s="10">
        <v>38</v>
      </c>
      <c r="M624" s="11">
        <v>4</v>
      </c>
      <c r="N624" s="10">
        <v>19</v>
      </c>
      <c r="O624" s="12">
        <v>8058273796825</v>
      </c>
      <c r="P624" s="12">
        <v>2000053898836</v>
      </c>
      <c r="Q624" s="13">
        <v>435</v>
      </c>
      <c r="R624" s="13">
        <f t="shared" si="36"/>
        <v>1740</v>
      </c>
      <c r="S624" s="13">
        <v>84.825000000000003</v>
      </c>
      <c r="T624" s="13">
        <f t="shared" si="37"/>
        <v>339.3</v>
      </c>
      <c r="U624" s="14">
        <f t="shared" si="39"/>
        <v>75.736607142857139</v>
      </c>
      <c r="V624" s="14">
        <f t="shared" si="38"/>
        <v>302.94642857142856</v>
      </c>
    </row>
    <row r="625" spans="1:22" ht="31.5" x14ac:dyDescent="0.45">
      <c r="A625" s="10"/>
      <c r="B625" s="10" t="s">
        <v>2017</v>
      </c>
      <c r="C625" s="10" t="s">
        <v>8</v>
      </c>
      <c r="D625" s="10" t="s">
        <v>2032</v>
      </c>
      <c r="E625" s="10" t="s">
        <v>612</v>
      </c>
      <c r="F625" s="10" t="s">
        <v>506</v>
      </c>
      <c r="G625" s="10" t="s">
        <v>6</v>
      </c>
      <c r="H625" s="10" t="s">
        <v>220</v>
      </c>
      <c r="I625" s="10" t="s">
        <v>610</v>
      </c>
      <c r="J625" s="10" t="s">
        <v>611</v>
      </c>
      <c r="K625" s="10" t="s">
        <v>613</v>
      </c>
      <c r="L625" s="10">
        <v>40</v>
      </c>
      <c r="M625" s="11">
        <v>6</v>
      </c>
      <c r="N625" s="10" t="s">
        <v>2016</v>
      </c>
      <c r="O625" s="12">
        <v>8058273744802</v>
      </c>
      <c r="P625" s="12">
        <v>2000053898843</v>
      </c>
      <c r="Q625" s="13">
        <v>435</v>
      </c>
      <c r="R625" s="13">
        <f t="shared" si="36"/>
        <v>2610</v>
      </c>
      <c r="S625" s="13">
        <v>84.825000000000003</v>
      </c>
      <c r="T625" s="13">
        <f t="shared" si="37"/>
        <v>508.95000000000005</v>
      </c>
      <c r="U625" s="14">
        <f t="shared" si="39"/>
        <v>75.736607142857139</v>
      </c>
      <c r="V625" s="14">
        <f t="shared" si="38"/>
        <v>454.41964285714283</v>
      </c>
    </row>
    <row r="626" spans="1:22" ht="31.5" x14ac:dyDescent="0.45">
      <c r="A626" s="10"/>
      <c r="B626" s="10" t="s">
        <v>2017</v>
      </c>
      <c r="C626" s="10" t="s">
        <v>8</v>
      </c>
      <c r="D626" s="10" t="s">
        <v>2032</v>
      </c>
      <c r="E626" s="10" t="s">
        <v>612</v>
      </c>
      <c r="F626" s="10" t="s">
        <v>506</v>
      </c>
      <c r="G626" s="10" t="s">
        <v>6</v>
      </c>
      <c r="H626" s="10" t="s">
        <v>220</v>
      </c>
      <c r="I626" s="10" t="s">
        <v>610</v>
      </c>
      <c r="J626" s="10" t="s">
        <v>611</v>
      </c>
      <c r="K626" s="10" t="s">
        <v>613</v>
      </c>
      <c r="L626" s="10">
        <v>42</v>
      </c>
      <c r="M626" s="11">
        <v>6</v>
      </c>
      <c r="N626" s="10" t="s">
        <v>2016</v>
      </c>
      <c r="O626" s="12">
        <v>8058273796832</v>
      </c>
      <c r="P626" s="12">
        <v>2000053898850</v>
      </c>
      <c r="Q626" s="13">
        <v>435</v>
      </c>
      <c r="R626" s="13">
        <f t="shared" si="36"/>
        <v>2610</v>
      </c>
      <c r="S626" s="13">
        <v>84.825000000000003</v>
      </c>
      <c r="T626" s="13">
        <f t="shared" si="37"/>
        <v>508.95000000000005</v>
      </c>
      <c r="U626" s="14">
        <f t="shared" si="39"/>
        <v>75.736607142857139</v>
      </c>
      <c r="V626" s="14">
        <f t="shared" si="38"/>
        <v>454.41964285714283</v>
      </c>
    </row>
    <row r="627" spans="1:22" ht="31.5" x14ac:dyDescent="0.45">
      <c r="A627" s="10"/>
      <c r="B627" s="10" t="s">
        <v>2017</v>
      </c>
      <c r="C627" s="10" t="s">
        <v>8</v>
      </c>
      <c r="D627" s="10" t="s">
        <v>2032</v>
      </c>
      <c r="E627" s="10" t="s">
        <v>612</v>
      </c>
      <c r="F627" s="10" t="s">
        <v>506</v>
      </c>
      <c r="G627" s="10" t="s">
        <v>6</v>
      </c>
      <c r="H627" s="10" t="s">
        <v>220</v>
      </c>
      <c r="I627" s="10" t="s">
        <v>610</v>
      </c>
      <c r="J627" s="10" t="s">
        <v>611</v>
      </c>
      <c r="K627" s="10" t="s">
        <v>613</v>
      </c>
      <c r="L627" s="10">
        <v>44</v>
      </c>
      <c r="M627" s="11">
        <v>3</v>
      </c>
      <c r="N627" s="10" t="s">
        <v>2016</v>
      </c>
      <c r="O627" s="12">
        <v>8058273796849</v>
      </c>
      <c r="P627" s="12">
        <v>2000053898867</v>
      </c>
      <c r="Q627" s="13">
        <v>435</v>
      </c>
      <c r="R627" s="13">
        <f t="shared" si="36"/>
        <v>1305</v>
      </c>
      <c r="S627" s="13">
        <v>84.825000000000003</v>
      </c>
      <c r="T627" s="13">
        <f t="shared" si="37"/>
        <v>254.47500000000002</v>
      </c>
      <c r="U627" s="14">
        <f t="shared" si="39"/>
        <v>75.736607142857139</v>
      </c>
      <c r="V627" s="14">
        <f t="shared" si="38"/>
        <v>227.20982142857142</v>
      </c>
    </row>
    <row r="628" spans="1:22" ht="100.05" customHeight="1" x14ac:dyDescent="0.45">
      <c r="A628" s="10"/>
      <c r="B628" s="10" t="s">
        <v>2017</v>
      </c>
      <c r="C628" s="10" t="s">
        <v>8</v>
      </c>
      <c r="D628" s="10" t="s">
        <v>2032</v>
      </c>
      <c r="E628" s="10" t="s">
        <v>616</v>
      </c>
      <c r="F628" s="10" t="s">
        <v>617</v>
      </c>
      <c r="G628" s="10" t="s">
        <v>6</v>
      </c>
      <c r="H628" s="10" t="s">
        <v>220</v>
      </c>
      <c r="I628" s="10" t="s">
        <v>614</v>
      </c>
      <c r="J628" s="10" t="s">
        <v>615</v>
      </c>
      <c r="K628" s="10" t="s">
        <v>618</v>
      </c>
      <c r="L628" s="10" t="s">
        <v>16</v>
      </c>
      <c r="M628" s="11">
        <v>1</v>
      </c>
      <c r="N628" s="10">
        <v>5</v>
      </c>
      <c r="O628" s="12">
        <v>2000053898997</v>
      </c>
      <c r="P628" s="12">
        <v>2058273004384</v>
      </c>
      <c r="Q628" s="13">
        <v>675</v>
      </c>
      <c r="R628" s="13">
        <f t="shared" si="36"/>
        <v>675</v>
      </c>
      <c r="S628" s="13">
        <v>131.625</v>
      </c>
      <c r="T628" s="13">
        <f t="shared" si="37"/>
        <v>131.625</v>
      </c>
      <c r="U628" s="14">
        <f t="shared" si="39"/>
        <v>117.52232142857142</v>
      </c>
      <c r="V628" s="14">
        <f t="shared" si="38"/>
        <v>117.52232142857142</v>
      </c>
    </row>
    <row r="629" spans="1:22" ht="31.5" x14ac:dyDescent="0.45">
      <c r="A629" s="10"/>
      <c r="B629" s="10" t="s">
        <v>2017</v>
      </c>
      <c r="C629" s="10" t="s">
        <v>8</v>
      </c>
      <c r="D629" s="10" t="s">
        <v>2032</v>
      </c>
      <c r="E629" s="10" t="s">
        <v>616</v>
      </c>
      <c r="F629" s="10" t="s">
        <v>617</v>
      </c>
      <c r="G629" s="10" t="s">
        <v>6</v>
      </c>
      <c r="H629" s="10" t="s">
        <v>220</v>
      </c>
      <c r="I629" s="10" t="s">
        <v>614</v>
      </c>
      <c r="J629" s="10" t="s">
        <v>615</v>
      </c>
      <c r="K629" s="10" t="s">
        <v>618</v>
      </c>
      <c r="L629" s="10" t="s">
        <v>13</v>
      </c>
      <c r="M629" s="11">
        <v>3</v>
      </c>
      <c r="N629" s="10" t="s">
        <v>2016</v>
      </c>
      <c r="O629" s="12">
        <v>2000053899000</v>
      </c>
      <c r="P629" s="12">
        <v>8058273915691</v>
      </c>
      <c r="Q629" s="13">
        <v>675</v>
      </c>
      <c r="R629" s="13">
        <f t="shared" si="36"/>
        <v>2025</v>
      </c>
      <c r="S629" s="13">
        <v>131.625</v>
      </c>
      <c r="T629" s="13">
        <f t="shared" si="37"/>
        <v>394.875</v>
      </c>
      <c r="U629" s="14">
        <f t="shared" si="39"/>
        <v>117.52232142857142</v>
      </c>
      <c r="V629" s="14">
        <f t="shared" si="38"/>
        <v>352.56696428571422</v>
      </c>
    </row>
    <row r="630" spans="1:22" ht="31.5" x14ac:dyDescent="0.45">
      <c r="A630" s="10"/>
      <c r="B630" s="10" t="s">
        <v>2017</v>
      </c>
      <c r="C630" s="10" t="s">
        <v>8</v>
      </c>
      <c r="D630" s="10" t="s">
        <v>2032</v>
      </c>
      <c r="E630" s="10" t="s">
        <v>616</v>
      </c>
      <c r="F630" s="10" t="s">
        <v>617</v>
      </c>
      <c r="G630" s="10" t="s">
        <v>6</v>
      </c>
      <c r="H630" s="10" t="s">
        <v>220</v>
      </c>
      <c r="I630" s="10" t="s">
        <v>614</v>
      </c>
      <c r="J630" s="10" t="s">
        <v>615</v>
      </c>
      <c r="K630" s="10" t="s">
        <v>618</v>
      </c>
      <c r="L630" s="10" t="s">
        <v>21</v>
      </c>
      <c r="M630" s="11">
        <v>1</v>
      </c>
      <c r="N630" s="10" t="s">
        <v>2016</v>
      </c>
      <c r="O630" s="12">
        <v>2000053899024</v>
      </c>
      <c r="P630" s="12">
        <v>2058273057779</v>
      </c>
      <c r="Q630" s="13">
        <v>675</v>
      </c>
      <c r="R630" s="13">
        <f t="shared" si="36"/>
        <v>675</v>
      </c>
      <c r="S630" s="13">
        <v>131.625</v>
      </c>
      <c r="T630" s="13">
        <f t="shared" si="37"/>
        <v>131.625</v>
      </c>
      <c r="U630" s="14">
        <f t="shared" si="39"/>
        <v>117.52232142857142</v>
      </c>
      <c r="V630" s="14">
        <f t="shared" si="38"/>
        <v>117.52232142857142</v>
      </c>
    </row>
    <row r="631" spans="1:22" ht="100.05" customHeight="1" x14ac:dyDescent="0.45">
      <c r="A631" s="10"/>
      <c r="B631" s="10" t="s">
        <v>2017</v>
      </c>
      <c r="C631" s="10" t="s">
        <v>8</v>
      </c>
      <c r="D631" s="10" t="s">
        <v>2032</v>
      </c>
      <c r="E631" s="10" t="s">
        <v>621</v>
      </c>
      <c r="F631" s="10" t="s">
        <v>78</v>
      </c>
      <c r="G631" s="10" t="s">
        <v>6</v>
      </c>
      <c r="H631" s="10" t="s">
        <v>220</v>
      </c>
      <c r="I631" s="10" t="s">
        <v>619</v>
      </c>
      <c r="J631" s="10" t="s">
        <v>620</v>
      </c>
      <c r="K631" s="10" t="s">
        <v>86</v>
      </c>
      <c r="L631" s="10" t="s">
        <v>14</v>
      </c>
      <c r="M631" s="11">
        <v>1</v>
      </c>
      <c r="N631" s="10">
        <v>1</v>
      </c>
      <c r="O631" s="12">
        <v>2000053899116</v>
      </c>
      <c r="P631" s="12">
        <v>2058273163913</v>
      </c>
      <c r="Q631" s="13">
        <v>472</v>
      </c>
      <c r="R631" s="13">
        <f t="shared" si="36"/>
        <v>472</v>
      </c>
      <c r="S631" s="13">
        <v>92.04</v>
      </c>
      <c r="T631" s="13">
        <f t="shared" si="37"/>
        <v>92.04</v>
      </c>
      <c r="U631" s="14">
        <f t="shared" si="39"/>
        <v>82.178571428571431</v>
      </c>
      <c r="V631" s="14">
        <f t="shared" si="38"/>
        <v>82.178571428571431</v>
      </c>
    </row>
    <row r="632" spans="1:22" ht="100.05" customHeight="1" x14ac:dyDescent="0.45">
      <c r="A632" s="10"/>
      <c r="B632" s="10" t="s">
        <v>2017</v>
      </c>
      <c r="C632" s="10" t="s">
        <v>8</v>
      </c>
      <c r="D632" s="10" t="s">
        <v>2032</v>
      </c>
      <c r="E632" s="10" t="s">
        <v>624</v>
      </c>
      <c r="F632" s="10" t="s">
        <v>83</v>
      </c>
      <c r="G632" s="10" t="s">
        <v>6</v>
      </c>
      <c r="H632" s="10" t="s">
        <v>220</v>
      </c>
      <c r="I632" s="10" t="s">
        <v>622</v>
      </c>
      <c r="J632" s="10" t="s">
        <v>623</v>
      </c>
      <c r="K632" s="10" t="s">
        <v>467</v>
      </c>
      <c r="L632" s="10">
        <v>42</v>
      </c>
      <c r="M632" s="11">
        <v>1</v>
      </c>
      <c r="N632" s="10">
        <v>1</v>
      </c>
      <c r="O632" s="12">
        <v>2000053899376</v>
      </c>
      <c r="P632" s="12">
        <v>2058273115950</v>
      </c>
      <c r="Q632" s="13">
        <v>655</v>
      </c>
      <c r="R632" s="13">
        <f t="shared" si="36"/>
        <v>655</v>
      </c>
      <c r="S632" s="13">
        <v>127.72500000000001</v>
      </c>
      <c r="T632" s="13">
        <f t="shared" si="37"/>
        <v>127.72500000000001</v>
      </c>
      <c r="U632" s="14">
        <f t="shared" si="39"/>
        <v>114.04017857142857</v>
      </c>
      <c r="V632" s="14">
        <f t="shared" si="38"/>
        <v>114.04017857142857</v>
      </c>
    </row>
    <row r="633" spans="1:22" ht="100.05" customHeight="1" x14ac:dyDescent="0.45">
      <c r="A633" s="10"/>
      <c r="B633" s="10" t="s">
        <v>2017</v>
      </c>
      <c r="C633" s="10" t="s">
        <v>8</v>
      </c>
      <c r="D633" s="10" t="s">
        <v>2032</v>
      </c>
      <c r="E633" s="10" t="s">
        <v>624</v>
      </c>
      <c r="F633" s="10" t="s">
        <v>83</v>
      </c>
      <c r="G633" s="10" t="s">
        <v>6</v>
      </c>
      <c r="H633" s="10" t="s">
        <v>220</v>
      </c>
      <c r="I633" s="10" t="s">
        <v>622</v>
      </c>
      <c r="J633" s="10" t="s">
        <v>623</v>
      </c>
      <c r="K633" s="10" t="s">
        <v>625</v>
      </c>
      <c r="L633" s="10">
        <v>42</v>
      </c>
      <c r="M633" s="11">
        <v>1</v>
      </c>
      <c r="N633" s="10">
        <v>1</v>
      </c>
      <c r="O633" s="12">
        <v>2000053899536</v>
      </c>
      <c r="P633" s="12">
        <v>2058273109881</v>
      </c>
      <c r="Q633" s="13">
        <v>655</v>
      </c>
      <c r="R633" s="13">
        <f t="shared" si="36"/>
        <v>655</v>
      </c>
      <c r="S633" s="13">
        <v>127.72500000000001</v>
      </c>
      <c r="T633" s="13">
        <f t="shared" si="37"/>
        <v>127.72500000000001</v>
      </c>
      <c r="U633" s="14">
        <f t="shared" si="39"/>
        <v>114.04017857142857</v>
      </c>
      <c r="V633" s="14">
        <f t="shared" si="38"/>
        <v>114.04017857142857</v>
      </c>
    </row>
    <row r="634" spans="1:22" ht="100.05" customHeight="1" x14ac:dyDescent="0.45">
      <c r="A634" s="10"/>
      <c r="B634" s="10" t="s">
        <v>2017</v>
      </c>
      <c r="C634" s="10" t="s">
        <v>8</v>
      </c>
      <c r="D634" s="10" t="s">
        <v>2032</v>
      </c>
      <c r="E634" s="10" t="s">
        <v>628</v>
      </c>
      <c r="F634" s="10" t="s">
        <v>83</v>
      </c>
      <c r="G634" s="10" t="s">
        <v>6</v>
      </c>
      <c r="H634" s="10" t="s">
        <v>220</v>
      </c>
      <c r="I634" s="10" t="s">
        <v>626</v>
      </c>
      <c r="J634" s="10" t="s">
        <v>627</v>
      </c>
      <c r="K634" s="10" t="s">
        <v>557</v>
      </c>
      <c r="L634" s="10" t="s">
        <v>21</v>
      </c>
      <c r="M634" s="11">
        <v>1</v>
      </c>
      <c r="N634" s="10">
        <v>1</v>
      </c>
      <c r="O634" s="12">
        <v>2000053899703</v>
      </c>
      <c r="P634" s="12">
        <v>2058273338625</v>
      </c>
      <c r="Q634" s="13">
        <v>490</v>
      </c>
      <c r="R634" s="13">
        <f t="shared" si="36"/>
        <v>490</v>
      </c>
      <c r="S634" s="13">
        <v>95.55</v>
      </c>
      <c r="T634" s="13">
        <f t="shared" si="37"/>
        <v>95.55</v>
      </c>
      <c r="U634" s="14">
        <f t="shared" si="39"/>
        <v>85.312499999999986</v>
      </c>
      <c r="V634" s="14">
        <f t="shared" si="38"/>
        <v>85.312499999999986</v>
      </c>
    </row>
    <row r="635" spans="1:22" ht="100.05" customHeight="1" x14ac:dyDescent="0.45">
      <c r="A635" s="10"/>
      <c r="B635" s="10" t="s">
        <v>2017</v>
      </c>
      <c r="C635" s="10" t="s">
        <v>8</v>
      </c>
      <c r="D635" s="10" t="s">
        <v>2032</v>
      </c>
      <c r="E635" s="10" t="s">
        <v>628</v>
      </c>
      <c r="F635" s="10" t="s">
        <v>83</v>
      </c>
      <c r="G635" s="10" t="s">
        <v>6</v>
      </c>
      <c r="H635" s="10" t="s">
        <v>220</v>
      </c>
      <c r="I635" s="10" t="s">
        <v>626</v>
      </c>
      <c r="J635" s="10" t="s">
        <v>627</v>
      </c>
      <c r="K635" s="10" t="s">
        <v>629</v>
      </c>
      <c r="L635" s="10" t="s">
        <v>14</v>
      </c>
      <c r="M635" s="11">
        <v>1</v>
      </c>
      <c r="N635" s="10">
        <v>1</v>
      </c>
      <c r="O635" s="12">
        <v>2000053899796</v>
      </c>
      <c r="P635" s="12">
        <v>2058273415982</v>
      </c>
      <c r="Q635" s="13">
        <v>490</v>
      </c>
      <c r="R635" s="13">
        <f t="shared" si="36"/>
        <v>490</v>
      </c>
      <c r="S635" s="13">
        <v>95.55</v>
      </c>
      <c r="T635" s="13">
        <f t="shared" si="37"/>
        <v>95.55</v>
      </c>
      <c r="U635" s="14">
        <f t="shared" si="39"/>
        <v>85.312499999999986</v>
      </c>
      <c r="V635" s="14">
        <f t="shared" si="38"/>
        <v>85.312499999999986</v>
      </c>
    </row>
    <row r="636" spans="1:22" ht="100.05" customHeight="1" x14ac:dyDescent="0.45">
      <c r="A636" s="10"/>
      <c r="B636" s="10" t="s">
        <v>2017</v>
      </c>
      <c r="C636" s="10" t="s">
        <v>8</v>
      </c>
      <c r="D636" s="10" t="s">
        <v>2032</v>
      </c>
      <c r="E636" s="10" t="s">
        <v>632</v>
      </c>
      <c r="F636" s="10" t="s">
        <v>633</v>
      </c>
      <c r="G636" s="10" t="s">
        <v>6</v>
      </c>
      <c r="H636" s="10" t="s">
        <v>220</v>
      </c>
      <c r="I636" s="10" t="s">
        <v>630</v>
      </c>
      <c r="J636" s="10" t="s">
        <v>631</v>
      </c>
      <c r="K636" s="10" t="s">
        <v>634</v>
      </c>
      <c r="L636" s="10" t="s">
        <v>16</v>
      </c>
      <c r="M636" s="11">
        <v>1</v>
      </c>
      <c r="N636" s="10">
        <v>1</v>
      </c>
      <c r="O636" s="12">
        <v>2000053899970</v>
      </c>
      <c r="P636" s="12">
        <v>2058273366116</v>
      </c>
      <c r="Q636" s="13">
        <v>1529</v>
      </c>
      <c r="R636" s="13">
        <f t="shared" si="36"/>
        <v>1529</v>
      </c>
      <c r="S636" s="13">
        <v>298.15500000000003</v>
      </c>
      <c r="T636" s="13">
        <f t="shared" si="37"/>
        <v>298.15500000000003</v>
      </c>
      <c r="U636" s="14">
        <f t="shared" si="39"/>
        <v>266.20982142857144</v>
      </c>
      <c r="V636" s="14">
        <f t="shared" si="38"/>
        <v>266.20982142857144</v>
      </c>
    </row>
    <row r="637" spans="1:22" ht="100.05" customHeight="1" x14ac:dyDescent="0.45">
      <c r="A637" s="10"/>
      <c r="B637" s="10" t="s">
        <v>2017</v>
      </c>
      <c r="C637" s="10" t="s">
        <v>8</v>
      </c>
      <c r="D637" s="10" t="s">
        <v>2032</v>
      </c>
      <c r="E637" s="10" t="s">
        <v>621</v>
      </c>
      <c r="F637" s="10" t="s">
        <v>83</v>
      </c>
      <c r="G637" s="10" t="s">
        <v>6</v>
      </c>
      <c r="H637" s="10" t="s">
        <v>220</v>
      </c>
      <c r="I637" s="10" t="s">
        <v>635</v>
      </c>
      <c r="J637" s="10" t="s">
        <v>636</v>
      </c>
      <c r="K637" s="10" t="s">
        <v>629</v>
      </c>
      <c r="L637" s="10" t="s">
        <v>13</v>
      </c>
      <c r="M637" s="11">
        <v>1</v>
      </c>
      <c r="N637" s="10">
        <v>2</v>
      </c>
      <c r="O637" s="12">
        <v>2000053900188</v>
      </c>
      <c r="P637" s="12">
        <v>2058273413575</v>
      </c>
      <c r="Q637" s="13">
        <v>743</v>
      </c>
      <c r="R637" s="13">
        <f t="shared" si="36"/>
        <v>743</v>
      </c>
      <c r="S637" s="13">
        <v>144.88500000000002</v>
      </c>
      <c r="T637" s="13">
        <f t="shared" si="37"/>
        <v>144.88500000000002</v>
      </c>
      <c r="U637" s="14">
        <f t="shared" si="39"/>
        <v>129.36160714285714</v>
      </c>
      <c r="V637" s="14">
        <f t="shared" si="38"/>
        <v>129.36160714285714</v>
      </c>
    </row>
    <row r="638" spans="1:22" ht="31.5" x14ac:dyDescent="0.45">
      <c r="A638" s="10"/>
      <c r="B638" s="10" t="s">
        <v>2017</v>
      </c>
      <c r="C638" s="10" t="s">
        <v>8</v>
      </c>
      <c r="D638" s="10" t="s">
        <v>2032</v>
      </c>
      <c r="E638" s="10" t="s">
        <v>621</v>
      </c>
      <c r="F638" s="10" t="s">
        <v>83</v>
      </c>
      <c r="G638" s="10" t="s">
        <v>6</v>
      </c>
      <c r="H638" s="10" t="s">
        <v>220</v>
      </c>
      <c r="I638" s="10" t="s">
        <v>635</v>
      </c>
      <c r="J638" s="10" t="s">
        <v>636</v>
      </c>
      <c r="K638" s="10" t="s">
        <v>629</v>
      </c>
      <c r="L638" s="10" t="s">
        <v>14</v>
      </c>
      <c r="M638" s="11">
        <v>1</v>
      </c>
      <c r="N638" s="10" t="s">
        <v>2016</v>
      </c>
      <c r="O638" s="12">
        <v>2000053900195</v>
      </c>
      <c r="P638" s="12">
        <v>2058273413582</v>
      </c>
      <c r="Q638" s="13">
        <v>743</v>
      </c>
      <c r="R638" s="13">
        <f t="shared" si="36"/>
        <v>743</v>
      </c>
      <c r="S638" s="13">
        <v>144.88500000000002</v>
      </c>
      <c r="T638" s="13">
        <f t="shared" si="37"/>
        <v>144.88500000000002</v>
      </c>
      <c r="U638" s="14">
        <f t="shared" si="39"/>
        <v>129.36160714285714</v>
      </c>
      <c r="V638" s="14">
        <f t="shared" si="38"/>
        <v>129.36160714285714</v>
      </c>
    </row>
    <row r="639" spans="1:22" ht="100.05" customHeight="1" x14ac:dyDescent="0.45">
      <c r="A639" s="10"/>
      <c r="B639" s="10" t="s">
        <v>2017</v>
      </c>
      <c r="C639" s="10" t="s">
        <v>8</v>
      </c>
      <c r="D639" s="10" t="s">
        <v>2032</v>
      </c>
      <c r="E639" s="10" t="s">
        <v>639</v>
      </c>
      <c r="F639" s="10" t="s">
        <v>78</v>
      </c>
      <c r="G639" s="10" t="s">
        <v>6</v>
      </c>
      <c r="H639" s="10" t="s">
        <v>220</v>
      </c>
      <c r="I639" s="10" t="s">
        <v>637</v>
      </c>
      <c r="J639" s="10" t="s">
        <v>638</v>
      </c>
      <c r="K639" s="10" t="s">
        <v>486</v>
      </c>
      <c r="L639" s="10">
        <v>44</v>
      </c>
      <c r="M639" s="11">
        <v>4</v>
      </c>
      <c r="N639" s="10">
        <v>5</v>
      </c>
      <c r="O639" s="12">
        <v>8058273511183</v>
      </c>
      <c r="P639" s="12">
        <v>2000053900942</v>
      </c>
      <c r="Q639" s="13">
        <v>539</v>
      </c>
      <c r="R639" s="13">
        <f t="shared" si="36"/>
        <v>2156</v>
      </c>
      <c r="S639" s="13">
        <v>105.10499999999999</v>
      </c>
      <c r="T639" s="13">
        <f t="shared" si="37"/>
        <v>420.41999999999996</v>
      </c>
      <c r="U639" s="14">
        <f t="shared" si="39"/>
        <v>93.843749999999986</v>
      </c>
      <c r="V639" s="14">
        <f t="shared" si="38"/>
        <v>375.37499999999994</v>
      </c>
    </row>
    <row r="640" spans="1:22" ht="31.5" x14ac:dyDescent="0.45">
      <c r="A640" s="10"/>
      <c r="B640" s="10" t="s">
        <v>2017</v>
      </c>
      <c r="C640" s="10" t="s">
        <v>8</v>
      </c>
      <c r="D640" s="10" t="s">
        <v>2032</v>
      </c>
      <c r="E640" s="10" t="s">
        <v>639</v>
      </c>
      <c r="F640" s="10" t="s">
        <v>78</v>
      </c>
      <c r="G640" s="10" t="s">
        <v>6</v>
      </c>
      <c r="H640" s="10" t="s">
        <v>220</v>
      </c>
      <c r="I640" s="10" t="s">
        <v>637</v>
      </c>
      <c r="J640" s="10" t="s">
        <v>638</v>
      </c>
      <c r="K640" s="10" t="s">
        <v>486</v>
      </c>
      <c r="L640" s="10">
        <v>46</v>
      </c>
      <c r="M640" s="11">
        <v>1</v>
      </c>
      <c r="N640" s="10" t="s">
        <v>2016</v>
      </c>
      <c r="O640" s="12">
        <v>8058273511190</v>
      </c>
      <c r="P640" s="12">
        <v>2000053900959</v>
      </c>
      <c r="Q640" s="13">
        <v>539</v>
      </c>
      <c r="R640" s="13">
        <f t="shared" si="36"/>
        <v>539</v>
      </c>
      <c r="S640" s="13">
        <v>105.10499999999999</v>
      </c>
      <c r="T640" s="13">
        <f t="shared" si="37"/>
        <v>105.10499999999999</v>
      </c>
      <c r="U640" s="14">
        <f t="shared" si="39"/>
        <v>93.843749999999986</v>
      </c>
      <c r="V640" s="14">
        <f t="shared" si="38"/>
        <v>93.843749999999986</v>
      </c>
    </row>
    <row r="641" spans="1:22" ht="100.05" customHeight="1" x14ac:dyDescent="0.45">
      <c r="A641" s="10"/>
      <c r="B641" s="10" t="s">
        <v>2017</v>
      </c>
      <c r="C641" s="10" t="s">
        <v>8</v>
      </c>
      <c r="D641" s="10" t="s">
        <v>2032</v>
      </c>
      <c r="E641" s="10" t="s">
        <v>326</v>
      </c>
      <c r="F641" s="10" t="s">
        <v>83</v>
      </c>
      <c r="G641" s="10" t="s">
        <v>6</v>
      </c>
      <c r="H641" s="10" t="s">
        <v>220</v>
      </c>
      <c r="I641" s="10" t="s">
        <v>640</v>
      </c>
      <c r="J641" s="10" t="s">
        <v>641</v>
      </c>
      <c r="K641" s="10" t="s">
        <v>642</v>
      </c>
      <c r="L641" s="10">
        <v>40</v>
      </c>
      <c r="M641" s="11">
        <v>1</v>
      </c>
      <c r="N641" s="10">
        <v>1</v>
      </c>
      <c r="O641" s="12">
        <v>2000053901086</v>
      </c>
      <c r="P641" s="12">
        <v>8058273875766</v>
      </c>
      <c r="Q641" s="13">
        <v>656</v>
      </c>
      <c r="R641" s="13">
        <f t="shared" si="36"/>
        <v>656</v>
      </c>
      <c r="S641" s="13">
        <v>127.92000000000002</v>
      </c>
      <c r="T641" s="13">
        <f t="shared" si="37"/>
        <v>127.92000000000002</v>
      </c>
      <c r="U641" s="14">
        <f t="shared" si="39"/>
        <v>114.21428571428572</v>
      </c>
      <c r="V641" s="14">
        <f t="shared" si="38"/>
        <v>114.21428571428572</v>
      </c>
    </row>
    <row r="642" spans="1:22" ht="100.05" customHeight="1" x14ac:dyDescent="0.45">
      <c r="A642" s="10"/>
      <c r="B642" s="10" t="s">
        <v>2017</v>
      </c>
      <c r="C642" s="10" t="s">
        <v>8</v>
      </c>
      <c r="D642" s="10" t="s">
        <v>2032</v>
      </c>
      <c r="E642" s="10" t="s">
        <v>645</v>
      </c>
      <c r="F642" s="10" t="s">
        <v>506</v>
      </c>
      <c r="G642" s="10" t="s">
        <v>6</v>
      </c>
      <c r="H642" s="10" t="s">
        <v>220</v>
      </c>
      <c r="I642" s="10" t="s">
        <v>643</v>
      </c>
      <c r="J642" s="10" t="s">
        <v>644</v>
      </c>
      <c r="K642" s="10" t="s">
        <v>613</v>
      </c>
      <c r="L642" s="10">
        <v>40</v>
      </c>
      <c r="M642" s="11">
        <v>1</v>
      </c>
      <c r="N642" s="10">
        <v>1</v>
      </c>
      <c r="O642" s="12">
        <v>2000053901246</v>
      </c>
      <c r="P642" s="12">
        <v>8058273746837</v>
      </c>
      <c r="Q642" s="13">
        <v>649</v>
      </c>
      <c r="R642" s="13">
        <f t="shared" si="36"/>
        <v>649</v>
      </c>
      <c r="S642" s="13">
        <v>126.55499999999999</v>
      </c>
      <c r="T642" s="13">
        <f t="shared" si="37"/>
        <v>126.55499999999999</v>
      </c>
      <c r="U642" s="14">
        <f t="shared" si="39"/>
        <v>112.99553571428569</v>
      </c>
      <c r="V642" s="14">
        <f t="shared" si="38"/>
        <v>112.99553571428569</v>
      </c>
    </row>
    <row r="643" spans="1:22" ht="100.05" customHeight="1" x14ac:dyDescent="0.45">
      <c r="A643" s="10"/>
      <c r="B643" s="10" t="s">
        <v>2017</v>
      </c>
      <c r="C643" s="10" t="s">
        <v>8</v>
      </c>
      <c r="D643" s="10" t="s">
        <v>2032</v>
      </c>
      <c r="E643" s="10" t="s">
        <v>648</v>
      </c>
      <c r="F643" s="10" t="s">
        <v>481</v>
      </c>
      <c r="G643" s="10" t="s">
        <v>6</v>
      </c>
      <c r="H643" s="10" t="s">
        <v>220</v>
      </c>
      <c r="I643" s="10" t="s">
        <v>646</v>
      </c>
      <c r="J643" s="10" t="s">
        <v>647</v>
      </c>
      <c r="K643" s="10" t="s">
        <v>649</v>
      </c>
      <c r="L643" s="10">
        <v>38</v>
      </c>
      <c r="M643" s="11">
        <v>2</v>
      </c>
      <c r="N643" s="10">
        <v>19</v>
      </c>
      <c r="O643" s="12">
        <v>8058273911815</v>
      </c>
      <c r="P643" s="12">
        <v>2000053901550</v>
      </c>
      <c r="Q643" s="13">
        <v>435</v>
      </c>
      <c r="R643" s="13">
        <f t="shared" si="36"/>
        <v>870</v>
      </c>
      <c r="S643" s="13">
        <v>84.825000000000003</v>
      </c>
      <c r="T643" s="13">
        <f t="shared" si="37"/>
        <v>169.65</v>
      </c>
      <c r="U643" s="14">
        <f t="shared" si="39"/>
        <v>75.736607142857139</v>
      </c>
      <c r="V643" s="14">
        <f t="shared" si="38"/>
        <v>151.47321428571428</v>
      </c>
    </row>
    <row r="644" spans="1:22" ht="47.25" x14ac:dyDescent="0.45">
      <c r="A644" s="10"/>
      <c r="B644" s="10" t="s">
        <v>2017</v>
      </c>
      <c r="C644" s="10" t="s">
        <v>8</v>
      </c>
      <c r="D644" s="10" t="s">
        <v>2032</v>
      </c>
      <c r="E644" s="10" t="s">
        <v>648</v>
      </c>
      <c r="F644" s="10" t="s">
        <v>481</v>
      </c>
      <c r="G644" s="10" t="s">
        <v>6</v>
      </c>
      <c r="H644" s="10" t="s">
        <v>220</v>
      </c>
      <c r="I644" s="10" t="s">
        <v>646</v>
      </c>
      <c r="J644" s="10" t="s">
        <v>647</v>
      </c>
      <c r="K644" s="10" t="s">
        <v>649</v>
      </c>
      <c r="L644" s="10">
        <v>40</v>
      </c>
      <c r="M644" s="11">
        <v>4</v>
      </c>
      <c r="N644" s="10" t="s">
        <v>2016</v>
      </c>
      <c r="O644" s="12">
        <v>8058273911822</v>
      </c>
      <c r="P644" s="12">
        <v>2000053901567</v>
      </c>
      <c r="Q644" s="13">
        <v>435</v>
      </c>
      <c r="R644" s="13">
        <f t="shared" si="36"/>
        <v>1740</v>
      </c>
      <c r="S644" s="13">
        <v>84.825000000000003</v>
      </c>
      <c r="T644" s="13">
        <f t="shared" si="37"/>
        <v>339.3</v>
      </c>
      <c r="U644" s="14">
        <f t="shared" si="39"/>
        <v>75.736607142857139</v>
      </c>
      <c r="V644" s="14">
        <f t="shared" si="38"/>
        <v>302.94642857142856</v>
      </c>
    </row>
    <row r="645" spans="1:22" ht="47.25" x14ac:dyDescent="0.45">
      <c r="A645" s="10"/>
      <c r="B645" s="10" t="s">
        <v>2017</v>
      </c>
      <c r="C645" s="10" t="s">
        <v>8</v>
      </c>
      <c r="D645" s="10" t="s">
        <v>2032</v>
      </c>
      <c r="E645" s="10" t="s">
        <v>648</v>
      </c>
      <c r="F645" s="10" t="s">
        <v>481</v>
      </c>
      <c r="G645" s="10" t="s">
        <v>6</v>
      </c>
      <c r="H645" s="10" t="s">
        <v>220</v>
      </c>
      <c r="I645" s="10" t="s">
        <v>646</v>
      </c>
      <c r="J645" s="10" t="s">
        <v>647</v>
      </c>
      <c r="K645" s="10" t="s">
        <v>649</v>
      </c>
      <c r="L645" s="10">
        <v>42</v>
      </c>
      <c r="M645" s="11">
        <v>4</v>
      </c>
      <c r="N645" s="10" t="s">
        <v>2016</v>
      </c>
      <c r="O645" s="12">
        <v>8058273911839</v>
      </c>
      <c r="P645" s="12">
        <v>2000053901574</v>
      </c>
      <c r="Q645" s="13">
        <v>435</v>
      </c>
      <c r="R645" s="13">
        <f t="shared" si="36"/>
        <v>1740</v>
      </c>
      <c r="S645" s="13">
        <v>84.825000000000003</v>
      </c>
      <c r="T645" s="13">
        <f t="shared" si="37"/>
        <v>339.3</v>
      </c>
      <c r="U645" s="14">
        <f t="shared" si="39"/>
        <v>75.736607142857139</v>
      </c>
      <c r="V645" s="14">
        <f t="shared" si="38"/>
        <v>302.94642857142856</v>
      </c>
    </row>
    <row r="646" spans="1:22" ht="47.25" x14ac:dyDescent="0.45">
      <c r="A646" s="10"/>
      <c r="B646" s="10" t="s">
        <v>2017</v>
      </c>
      <c r="C646" s="10" t="s">
        <v>8</v>
      </c>
      <c r="D646" s="10" t="s">
        <v>2032</v>
      </c>
      <c r="E646" s="10" t="s">
        <v>648</v>
      </c>
      <c r="F646" s="10" t="s">
        <v>481</v>
      </c>
      <c r="G646" s="10" t="s">
        <v>6</v>
      </c>
      <c r="H646" s="10" t="s">
        <v>220</v>
      </c>
      <c r="I646" s="10" t="s">
        <v>646</v>
      </c>
      <c r="J646" s="10" t="s">
        <v>647</v>
      </c>
      <c r="K646" s="10" t="s">
        <v>649</v>
      </c>
      <c r="L646" s="10">
        <v>44</v>
      </c>
      <c r="M646" s="11">
        <v>5</v>
      </c>
      <c r="N646" s="10" t="s">
        <v>2016</v>
      </c>
      <c r="O646" s="12">
        <v>8058273911846</v>
      </c>
      <c r="P646" s="12">
        <v>2000053901581</v>
      </c>
      <c r="Q646" s="13">
        <v>435</v>
      </c>
      <c r="R646" s="13">
        <f t="shared" si="36"/>
        <v>2175</v>
      </c>
      <c r="S646" s="13">
        <v>84.825000000000003</v>
      </c>
      <c r="T646" s="13">
        <f t="shared" si="37"/>
        <v>424.125</v>
      </c>
      <c r="U646" s="14">
        <f t="shared" si="39"/>
        <v>75.736607142857139</v>
      </c>
      <c r="V646" s="14">
        <f t="shared" si="38"/>
        <v>378.68303571428567</v>
      </c>
    </row>
    <row r="647" spans="1:22" ht="47.25" x14ac:dyDescent="0.45">
      <c r="A647" s="10"/>
      <c r="B647" s="10" t="s">
        <v>2017</v>
      </c>
      <c r="C647" s="10" t="s">
        <v>8</v>
      </c>
      <c r="D647" s="10" t="s">
        <v>2032</v>
      </c>
      <c r="E647" s="10" t="s">
        <v>648</v>
      </c>
      <c r="F647" s="10" t="s">
        <v>481</v>
      </c>
      <c r="G647" s="10" t="s">
        <v>6</v>
      </c>
      <c r="H647" s="10" t="s">
        <v>220</v>
      </c>
      <c r="I647" s="10" t="s">
        <v>646</v>
      </c>
      <c r="J647" s="10" t="s">
        <v>647</v>
      </c>
      <c r="K647" s="10" t="s">
        <v>649</v>
      </c>
      <c r="L647" s="10">
        <v>46</v>
      </c>
      <c r="M647" s="11">
        <v>3</v>
      </c>
      <c r="N647" s="10" t="s">
        <v>2016</v>
      </c>
      <c r="O647" s="12">
        <v>8058273911853</v>
      </c>
      <c r="P647" s="12">
        <v>2000053901598</v>
      </c>
      <c r="Q647" s="13">
        <v>435</v>
      </c>
      <c r="R647" s="13">
        <f t="shared" si="36"/>
        <v>1305</v>
      </c>
      <c r="S647" s="13">
        <v>84.825000000000003</v>
      </c>
      <c r="T647" s="13">
        <f t="shared" si="37"/>
        <v>254.47500000000002</v>
      </c>
      <c r="U647" s="14">
        <f t="shared" si="39"/>
        <v>75.736607142857139</v>
      </c>
      <c r="V647" s="14">
        <f t="shared" si="38"/>
        <v>227.20982142857142</v>
      </c>
    </row>
    <row r="648" spans="1:22" ht="47.25" x14ac:dyDescent="0.45">
      <c r="A648" s="10"/>
      <c r="B648" s="10" t="s">
        <v>2017</v>
      </c>
      <c r="C648" s="10" t="s">
        <v>8</v>
      </c>
      <c r="D648" s="10" t="s">
        <v>2032</v>
      </c>
      <c r="E648" s="10" t="s">
        <v>648</v>
      </c>
      <c r="F648" s="10" t="s">
        <v>481</v>
      </c>
      <c r="G648" s="10" t="s">
        <v>6</v>
      </c>
      <c r="H648" s="10" t="s">
        <v>220</v>
      </c>
      <c r="I648" s="10" t="s">
        <v>646</v>
      </c>
      <c r="J648" s="10" t="s">
        <v>647</v>
      </c>
      <c r="K648" s="10" t="s">
        <v>649</v>
      </c>
      <c r="L648" s="10">
        <v>48</v>
      </c>
      <c r="M648" s="11">
        <v>1</v>
      </c>
      <c r="N648" s="10" t="s">
        <v>2016</v>
      </c>
      <c r="O648" s="12">
        <v>8058273911860</v>
      </c>
      <c r="P648" s="12">
        <v>2000053901604</v>
      </c>
      <c r="Q648" s="13">
        <v>435</v>
      </c>
      <c r="R648" s="13">
        <f t="shared" si="36"/>
        <v>435</v>
      </c>
      <c r="S648" s="13">
        <v>84.825000000000003</v>
      </c>
      <c r="T648" s="13">
        <f t="shared" si="37"/>
        <v>84.825000000000003</v>
      </c>
      <c r="U648" s="14">
        <f t="shared" si="39"/>
        <v>75.736607142857139</v>
      </c>
      <c r="V648" s="14">
        <f t="shared" si="38"/>
        <v>75.736607142857139</v>
      </c>
    </row>
    <row r="649" spans="1:22" ht="100.05" customHeight="1" x14ac:dyDescent="0.45">
      <c r="A649" s="10"/>
      <c r="B649" s="10" t="s">
        <v>2017</v>
      </c>
      <c r="C649" s="10" t="s">
        <v>8</v>
      </c>
      <c r="D649" s="10" t="s">
        <v>2032</v>
      </c>
      <c r="E649" s="10" t="s">
        <v>648</v>
      </c>
      <c r="F649" s="10" t="s">
        <v>481</v>
      </c>
      <c r="G649" s="10" t="s">
        <v>6</v>
      </c>
      <c r="H649" s="10" t="s">
        <v>220</v>
      </c>
      <c r="I649" s="10" t="s">
        <v>646</v>
      </c>
      <c r="J649" s="10" t="s">
        <v>647</v>
      </c>
      <c r="K649" s="10" t="s">
        <v>650</v>
      </c>
      <c r="L649" s="10">
        <v>38</v>
      </c>
      <c r="M649" s="11">
        <v>1</v>
      </c>
      <c r="N649" s="10">
        <v>7</v>
      </c>
      <c r="O649" s="12">
        <v>8058273805510</v>
      </c>
      <c r="P649" s="12">
        <v>2000053901390</v>
      </c>
      <c r="Q649" s="13">
        <v>435</v>
      </c>
      <c r="R649" s="13">
        <f t="shared" si="36"/>
        <v>435</v>
      </c>
      <c r="S649" s="13">
        <v>84.825000000000003</v>
      </c>
      <c r="T649" s="13">
        <f t="shared" si="37"/>
        <v>84.825000000000003</v>
      </c>
      <c r="U649" s="14">
        <f t="shared" si="39"/>
        <v>75.736607142857139</v>
      </c>
      <c r="V649" s="14">
        <f t="shared" si="38"/>
        <v>75.736607142857139</v>
      </c>
    </row>
    <row r="650" spans="1:22" ht="47.25" x14ac:dyDescent="0.45">
      <c r="A650" s="10"/>
      <c r="B650" s="10" t="s">
        <v>2017</v>
      </c>
      <c r="C650" s="10" t="s">
        <v>8</v>
      </c>
      <c r="D650" s="10" t="s">
        <v>2032</v>
      </c>
      <c r="E650" s="10" t="s">
        <v>648</v>
      </c>
      <c r="F650" s="10" t="s">
        <v>481</v>
      </c>
      <c r="G650" s="10" t="s">
        <v>6</v>
      </c>
      <c r="H650" s="10" t="s">
        <v>220</v>
      </c>
      <c r="I650" s="10" t="s">
        <v>646</v>
      </c>
      <c r="J650" s="10" t="s">
        <v>647</v>
      </c>
      <c r="K650" s="10" t="s">
        <v>650</v>
      </c>
      <c r="L650" s="10">
        <v>40</v>
      </c>
      <c r="M650" s="11">
        <v>3</v>
      </c>
      <c r="N650" s="10" t="s">
        <v>2016</v>
      </c>
      <c r="O650" s="12">
        <v>8058273805527</v>
      </c>
      <c r="P650" s="12">
        <v>2000053901406</v>
      </c>
      <c r="Q650" s="13">
        <v>435</v>
      </c>
      <c r="R650" s="13">
        <f t="shared" si="36"/>
        <v>1305</v>
      </c>
      <c r="S650" s="13">
        <v>84.825000000000003</v>
      </c>
      <c r="T650" s="13">
        <f t="shared" si="37"/>
        <v>254.47500000000002</v>
      </c>
      <c r="U650" s="14">
        <f t="shared" si="39"/>
        <v>75.736607142857139</v>
      </c>
      <c r="V650" s="14">
        <f t="shared" si="38"/>
        <v>227.20982142857142</v>
      </c>
    </row>
    <row r="651" spans="1:22" ht="47.25" x14ac:dyDescent="0.45">
      <c r="A651" s="10"/>
      <c r="B651" s="10" t="s">
        <v>2017</v>
      </c>
      <c r="C651" s="10" t="s">
        <v>8</v>
      </c>
      <c r="D651" s="10" t="s">
        <v>2032</v>
      </c>
      <c r="E651" s="10" t="s">
        <v>648</v>
      </c>
      <c r="F651" s="10" t="s">
        <v>481</v>
      </c>
      <c r="G651" s="10" t="s">
        <v>6</v>
      </c>
      <c r="H651" s="10" t="s">
        <v>220</v>
      </c>
      <c r="I651" s="10" t="s">
        <v>646</v>
      </c>
      <c r="J651" s="10" t="s">
        <v>647</v>
      </c>
      <c r="K651" s="10" t="s">
        <v>650</v>
      </c>
      <c r="L651" s="10">
        <v>42</v>
      </c>
      <c r="M651" s="11">
        <v>2</v>
      </c>
      <c r="N651" s="10" t="s">
        <v>2016</v>
      </c>
      <c r="O651" s="12">
        <v>8058273805534</v>
      </c>
      <c r="P651" s="12">
        <v>2000053901413</v>
      </c>
      <c r="Q651" s="13">
        <v>435</v>
      </c>
      <c r="R651" s="13">
        <f t="shared" si="36"/>
        <v>870</v>
      </c>
      <c r="S651" s="13">
        <v>84.825000000000003</v>
      </c>
      <c r="T651" s="13">
        <f t="shared" si="37"/>
        <v>169.65</v>
      </c>
      <c r="U651" s="14">
        <f t="shared" si="39"/>
        <v>75.736607142857139</v>
      </c>
      <c r="V651" s="14">
        <f t="shared" si="38"/>
        <v>151.47321428571428</v>
      </c>
    </row>
    <row r="652" spans="1:22" ht="47.25" x14ac:dyDescent="0.45">
      <c r="A652" s="10"/>
      <c r="B652" s="10" t="s">
        <v>2017</v>
      </c>
      <c r="C652" s="10" t="s">
        <v>8</v>
      </c>
      <c r="D652" s="10" t="s">
        <v>2032</v>
      </c>
      <c r="E652" s="10" t="s">
        <v>648</v>
      </c>
      <c r="F652" s="10" t="s">
        <v>481</v>
      </c>
      <c r="G652" s="10" t="s">
        <v>6</v>
      </c>
      <c r="H652" s="10" t="s">
        <v>220</v>
      </c>
      <c r="I652" s="10" t="s">
        <v>646</v>
      </c>
      <c r="J652" s="10" t="s">
        <v>647</v>
      </c>
      <c r="K652" s="10" t="s">
        <v>650</v>
      </c>
      <c r="L652" s="10">
        <v>46</v>
      </c>
      <c r="M652" s="11">
        <v>1</v>
      </c>
      <c r="N652" s="10" t="s">
        <v>2016</v>
      </c>
      <c r="O652" s="12">
        <v>8058273805558</v>
      </c>
      <c r="P652" s="12">
        <v>2000053901437</v>
      </c>
      <c r="Q652" s="13">
        <v>435</v>
      </c>
      <c r="R652" s="13">
        <f t="shared" si="36"/>
        <v>435</v>
      </c>
      <c r="S652" s="13">
        <v>84.825000000000003</v>
      </c>
      <c r="T652" s="13">
        <f t="shared" si="37"/>
        <v>84.825000000000003</v>
      </c>
      <c r="U652" s="14">
        <f t="shared" si="39"/>
        <v>75.736607142857139</v>
      </c>
      <c r="V652" s="14">
        <f t="shared" si="38"/>
        <v>75.736607142857139</v>
      </c>
    </row>
    <row r="653" spans="1:22" ht="100.05" customHeight="1" x14ac:dyDescent="0.45">
      <c r="A653" s="10"/>
      <c r="B653" s="10" t="s">
        <v>2017</v>
      </c>
      <c r="C653" s="10" t="s">
        <v>8</v>
      </c>
      <c r="D653" s="10" t="s">
        <v>2032</v>
      </c>
      <c r="E653" s="10" t="s">
        <v>653</v>
      </c>
      <c r="F653" s="10" t="s">
        <v>654</v>
      </c>
      <c r="G653" s="10" t="s">
        <v>6</v>
      </c>
      <c r="H653" s="10" t="s">
        <v>220</v>
      </c>
      <c r="I653" s="10" t="s">
        <v>651</v>
      </c>
      <c r="J653" s="10" t="s">
        <v>652</v>
      </c>
      <c r="K653" s="10" t="s">
        <v>85</v>
      </c>
      <c r="L653" s="10">
        <v>42</v>
      </c>
      <c r="M653" s="11">
        <v>2</v>
      </c>
      <c r="N653" s="10">
        <v>8</v>
      </c>
      <c r="O653" s="12">
        <v>2000053901895</v>
      </c>
      <c r="P653" s="12">
        <v>8058273776834</v>
      </c>
      <c r="Q653" s="13">
        <v>589</v>
      </c>
      <c r="R653" s="13">
        <f t="shared" si="36"/>
        <v>1178</v>
      </c>
      <c r="S653" s="13">
        <v>114.85499999999999</v>
      </c>
      <c r="T653" s="13">
        <f t="shared" si="37"/>
        <v>229.70999999999998</v>
      </c>
      <c r="U653" s="14">
        <f t="shared" si="39"/>
        <v>102.54910714285712</v>
      </c>
      <c r="V653" s="14">
        <f t="shared" si="38"/>
        <v>205.09821428571425</v>
      </c>
    </row>
    <row r="654" spans="1:22" ht="31.5" x14ac:dyDescent="0.45">
      <c r="A654" s="10"/>
      <c r="B654" s="10" t="s">
        <v>2017</v>
      </c>
      <c r="C654" s="10" t="s">
        <v>8</v>
      </c>
      <c r="D654" s="10" t="s">
        <v>2032</v>
      </c>
      <c r="E654" s="10" t="s">
        <v>653</v>
      </c>
      <c r="F654" s="10" t="s">
        <v>654</v>
      </c>
      <c r="G654" s="10" t="s">
        <v>6</v>
      </c>
      <c r="H654" s="10" t="s">
        <v>220</v>
      </c>
      <c r="I654" s="10" t="s">
        <v>651</v>
      </c>
      <c r="J654" s="10" t="s">
        <v>652</v>
      </c>
      <c r="K654" s="10" t="s">
        <v>85</v>
      </c>
      <c r="L654" s="10">
        <v>44</v>
      </c>
      <c r="M654" s="11">
        <v>6</v>
      </c>
      <c r="N654" s="10" t="s">
        <v>2016</v>
      </c>
      <c r="O654" s="12">
        <v>2000053901901</v>
      </c>
      <c r="P654" s="12">
        <v>8058273776841</v>
      </c>
      <c r="Q654" s="13">
        <v>589</v>
      </c>
      <c r="R654" s="13">
        <f t="shared" si="36"/>
        <v>3534</v>
      </c>
      <c r="S654" s="13">
        <v>114.85499999999999</v>
      </c>
      <c r="T654" s="13">
        <f t="shared" si="37"/>
        <v>689.12999999999988</v>
      </c>
      <c r="U654" s="14">
        <f t="shared" si="39"/>
        <v>102.54910714285712</v>
      </c>
      <c r="V654" s="14">
        <f t="shared" si="38"/>
        <v>615.29464285714278</v>
      </c>
    </row>
    <row r="655" spans="1:22" ht="100.05" customHeight="1" x14ac:dyDescent="0.45">
      <c r="A655" s="10"/>
      <c r="B655" s="10" t="s">
        <v>2017</v>
      </c>
      <c r="C655" s="10" t="s">
        <v>8</v>
      </c>
      <c r="D655" s="10" t="s">
        <v>2032</v>
      </c>
      <c r="E655" s="10" t="s">
        <v>653</v>
      </c>
      <c r="F655" s="10" t="s">
        <v>654</v>
      </c>
      <c r="G655" s="10" t="s">
        <v>6</v>
      </c>
      <c r="H655" s="10" t="s">
        <v>220</v>
      </c>
      <c r="I655" s="10" t="s">
        <v>651</v>
      </c>
      <c r="J655" s="10" t="s">
        <v>652</v>
      </c>
      <c r="K655" s="10" t="s">
        <v>136</v>
      </c>
      <c r="L655" s="10">
        <v>38</v>
      </c>
      <c r="M655" s="11">
        <v>3</v>
      </c>
      <c r="N655" s="10">
        <v>4</v>
      </c>
      <c r="O655" s="12">
        <v>2000053901710</v>
      </c>
      <c r="P655" s="12">
        <v>8058273777077</v>
      </c>
      <c r="Q655" s="13">
        <v>589</v>
      </c>
      <c r="R655" s="13">
        <f t="shared" ref="R655:R718" si="40">SUM(Q655*M655)</f>
        <v>1767</v>
      </c>
      <c r="S655" s="13">
        <v>114.85499999999999</v>
      </c>
      <c r="T655" s="13">
        <f t="shared" ref="T655:T718" si="41">SUM(S655*M655)</f>
        <v>344.56499999999994</v>
      </c>
      <c r="U655" s="14">
        <f t="shared" si="39"/>
        <v>102.54910714285712</v>
      </c>
      <c r="V655" s="14">
        <f t="shared" ref="V655:V718" si="42">SUM(U655*M655)</f>
        <v>307.64732142857139</v>
      </c>
    </row>
    <row r="656" spans="1:22" ht="31.5" x14ac:dyDescent="0.45">
      <c r="A656" s="10"/>
      <c r="B656" s="10" t="s">
        <v>2017</v>
      </c>
      <c r="C656" s="10" t="s">
        <v>8</v>
      </c>
      <c r="D656" s="10" t="s">
        <v>2032</v>
      </c>
      <c r="E656" s="10" t="s">
        <v>653</v>
      </c>
      <c r="F656" s="10" t="s">
        <v>654</v>
      </c>
      <c r="G656" s="10" t="s">
        <v>6</v>
      </c>
      <c r="H656" s="10" t="s">
        <v>220</v>
      </c>
      <c r="I656" s="10" t="s">
        <v>651</v>
      </c>
      <c r="J656" s="10" t="s">
        <v>652</v>
      </c>
      <c r="K656" s="10" t="s">
        <v>136</v>
      </c>
      <c r="L656" s="10">
        <v>44</v>
      </c>
      <c r="M656" s="11">
        <v>1</v>
      </c>
      <c r="N656" s="10" t="s">
        <v>2016</v>
      </c>
      <c r="O656" s="12">
        <v>2000053901741</v>
      </c>
      <c r="P656" s="12">
        <v>8058273777091</v>
      </c>
      <c r="Q656" s="13">
        <v>589</v>
      </c>
      <c r="R656" s="13">
        <f t="shared" si="40"/>
        <v>589</v>
      </c>
      <c r="S656" s="13">
        <v>114.85499999999999</v>
      </c>
      <c r="T656" s="13">
        <f t="shared" si="41"/>
        <v>114.85499999999999</v>
      </c>
      <c r="U656" s="14">
        <f t="shared" ref="U656:U719" si="43">SUM(S656/1.12)</f>
        <v>102.54910714285712</v>
      </c>
      <c r="V656" s="14">
        <f t="shared" si="42"/>
        <v>102.54910714285712</v>
      </c>
    </row>
    <row r="657" spans="1:22" ht="100.05" customHeight="1" x14ac:dyDescent="0.45">
      <c r="A657" s="10"/>
      <c r="B657" s="10" t="s">
        <v>2017</v>
      </c>
      <c r="C657" s="10" t="s">
        <v>8</v>
      </c>
      <c r="D657" s="10" t="s">
        <v>2032</v>
      </c>
      <c r="E657" s="10" t="s">
        <v>653</v>
      </c>
      <c r="F657" s="10" t="s">
        <v>654</v>
      </c>
      <c r="G657" s="10" t="s">
        <v>6</v>
      </c>
      <c r="H657" s="10" t="s">
        <v>220</v>
      </c>
      <c r="I657" s="10" t="s">
        <v>651</v>
      </c>
      <c r="J657" s="10" t="s">
        <v>652</v>
      </c>
      <c r="K657" s="10" t="s">
        <v>87</v>
      </c>
      <c r="L657" s="10">
        <v>42</v>
      </c>
      <c r="M657" s="11">
        <v>1</v>
      </c>
      <c r="N657" s="10">
        <v>3</v>
      </c>
      <c r="O657" s="12">
        <v>2000053902052</v>
      </c>
      <c r="P657" s="12">
        <v>8058273777046</v>
      </c>
      <c r="Q657" s="13">
        <v>589</v>
      </c>
      <c r="R657" s="13">
        <f t="shared" si="40"/>
        <v>589</v>
      </c>
      <c r="S657" s="13">
        <v>114.85499999999999</v>
      </c>
      <c r="T657" s="13">
        <f t="shared" si="41"/>
        <v>114.85499999999999</v>
      </c>
      <c r="U657" s="14">
        <f t="shared" si="43"/>
        <v>102.54910714285712</v>
      </c>
      <c r="V657" s="14">
        <f t="shared" si="42"/>
        <v>102.54910714285712</v>
      </c>
    </row>
    <row r="658" spans="1:22" ht="31.5" x14ac:dyDescent="0.45">
      <c r="A658" s="10"/>
      <c r="B658" s="10" t="s">
        <v>2017</v>
      </c>
      <c r="C658" s="10" t="s">
        <v>8</v>
      </c>
      <c r="D658" s="10" t="s">
        <v>2032</v>
      </c>
      <c r="E658" s="10" t="s">
        <v>653</v>
      </c>
      <c r="F658" s="10" t="s">
        <v>654</v>
      </c>
      <c r="G658" s="10" t="s">
        <v>6</v>
      </c>
      <c r="H658" s="10" t="s">
        <v>220</v>
      </c>
      <c r="I658" s="10" t="s">
        <v>651</v>
      </c>
      <c r="J658" s="10" t="s">
        <v>652</v>
      </c>
      <c r="K658" s="10" t="s">
        <v>87</v>
      </c>
      <c r="L658" s="10">
        <v>44</v>
      </c>
      <c r="M658" s="11">
        <v>2</v>
      </c>
      <c r="N658" s="10" t="s">
        <v>2016</v>
      </c>
      <c r="O658" s="12">
        <v>2000053902069</v>
      </c>
      <c r="P658" s="12">
        <v>8058273777053</v>
      </c>
      <c r="Q658" s="13">
        <v>589</v>
      </c>
      <c r="R658" s="13">
        <f t="shared" si="40"/>
        <v>1178</v>
      </c>
      <c r="S658" s="13">
        <v>114.85499999999999</v>
      </c>
      <c r="T658" s="13">
        <f t="shared" si="41"/>
        <v>229.70999999999998</v>
      </c>
      <c r="U658" s="14">
        <f t="shared" si="43"/>
        <v>102.54910714285712</v>
      </c>
      <c r="V658" s="14">
        <f t="shared" si="42"/>
        <v>205.09821428571425</v>
      </c>
    </row>
    <row r="659" spans="1:22" ht="100.05" customHeight="1" x14ac:dyDescent="0.45">
      <c r="A659" s="10"/>
      <c r="B659" s="10" t="s">
        <v>2017</v>
      </c>
      <c r="C659" s="10" t="s">
        <v>8</v>
      </c>
      <c r="D659" s="10" t="s">
        <v>2032</v>
      </c>
      <c r="E659" s="10" t="s">
        <v>657</v>
      </c>
      <c r="F659" s="10" t="s">
        <v>83</v>
      </c>
      <c r="G659" s="10" t="s">
        <v>6</v>
      </c>
      <c r="H659" s="10" t="s">
        <v>220</v>
      </c>
      <c r="I659" s="10" t="s">
        <v>655</v>
      </c>
      <c r="J659" s="10" t="s">
        <v>656</v>
      </c>
      <c r="K659" s="10" t="s">
        <v>88</v>
      </c>
      <c r="L659" s="10">
        <v>40</v>
      </c>
      <c r="M659" s="11">
        <v>1</v>
      </c>
      <c r="N659" s="10">
        <v>1</v>
      </c>
      <c r="O659" s="12">
        <v>2000053902526</v>
      </c>
      <c r="P659" s="12">
        <v>8058273900109</v>
      </c>
      <c r="Q659" s="13">
        <v>622</v>
      </c>
      <c r="R659" s="13">
        <f t="shared" si="40"/>
        <v>622</v>
      </c>
      <c r="S659" s="13">
        <v>121.29</v>
      </c>
      <c r="T659" s="13">
        <f t="shared" si="41"/>
        <v>121.29</v>
      </c>
      <c r="U659" s="14">
        <f t="shared" si="43"/>
        <v>108.29464285714285</v>
      </c>
      <c r="V659" s="14">
        <f t="shared" si="42"/>
        <v>108.29464285714285</v>
      </c>
    </row>
    <row r="660" spans="1:22" ht="100.05" customHeight="1" x14ac:dyDescent="0.45">
      <c r="A660" s="10"/>
      <c r="B660" s="10" t="s">
        <v>2017</v>
      </c>
      <c r="C660" s="10" t="s">
        <v>8</v>
      </c>
      <c r="D660" s="10" t="s">
        <v>2032</v>
      </c>
      <c r="E660" s="10" t="s">
        <v>660</v>
      </c>
      <c r="F660" s="10" t="s">
        <v>661</v>
      </c>
      <c r="G660" s="10" t="s">
        <v>6</v>
      </c>
      <c r="H660" s="10" t="s">
        <v>220</v>
      </c>
      <c r="I660" s="10" t="s">
        <v>658</v>
      </c>
      <c r="J660" s="10" t="s">
        <v>659</v>
      </c>
      <c r="K660" s="10" t="s">
        <v>525</v>
      </c>
      <c r="L660" s="10">
        <v>42</v>
      </c>
      <c r="M660" s="11">
        <v>1</v>
      </c>
      <c r="N660" s="10">
        <v>3</v>
      </c>
      <c r="O660" s="12">
        <v>2000053902694</v>
      </c>
      <c r="P660" s="12">
        <v>2058273162275</v>
      </c>
      <c r="Q660" s="13">
        <v>545</v>
      </c>
      <c r="R660" s="13">
        <f t="shared" si="40"/>
        <v>545</v>
      </c>
      <c r="S660" s="13">
        <v>106.27500000000001</v>
      </c>
      <c r="T660" s="13">
        <f t="shared" si="41"/>
        <v>106.27500000000001</v>
      </c>
      <c r="U660" s="14">
        <f t="shared" si="43"/>
        <v>94.888392857142847</v>
      </c>
      <c r="V660" s="14">
        <f t="shared" si="42"/>
        <v>94.888392857142847</v>
      </c>
    </row>
    <row r="661" spans="1:22" ht="47.25" x14ac:dyDescent="0.45">
      <c r="A661" s="10"/>
      <c r="B661" s="10" t="s">
        <v>2017</v>
      </c>
      <c r="C661" s="10" t="s">
        <v>8</v>
      </c>
      <c r="D661" s="10" t="s">
        <v>2032</v>
      </c>
      <c r="E661" s="10" t="s">
        <v>660</v>
      </c>
      <c r="F661" s="10" t="s">
        <v>661</v>
      </c>
      <c r="G661" s="10" t="s">
        <v>6</v>
      </c>
      <c r="H661" s="10" t="s">
        <v>220</v>
      </c>
      <c r="I661" s="10" t="s">
        <v>658</v>
      </c>
      <c r="J661" s="10" t="s">
        <v>659</v>
      </c>
      <c r="K661" s="10" t="s">
        <v>525</v>
      </c>
      <c r="L661" s="10">
        <v>44</v>
      </c>
      <c r="M661" s="11">
        <v>2</v>
      </c>
      <c r="N661" s="10" t="s">
        <v>2016</v>
      </c>
      <c r="O661" s="12">
        <v>2000053902700</v>
      </c>
      <c r="P661" s="12">
        <v>2058273162282</v>
      </c>
      <c r="Q661" s="13">
        <v>545</v>
      </c>
      <c r="R661" s="13">
        <f t="shared" si="40"/>
        <v>1090</v>
      </c>
      <c r="S661" s="13">
        <v>106.27500000000001</v>
      </c>
      <c r="T661" s="13">
        <f t="shared" si="41"/>
        <v>212.55</v>
      </c>
      <c r="U661" s="14">
        <f t="shared" si="43"/>
        <v>94.888392857142847</v>
      </c>
      <c r="V661" s="14">
        <f t="shared" si="42"/>
        <v>189.77678571428569</v>
      </c>
    </row>
    <row r="662" spans="1:22" ht="100.05" customHeight="1" x14ac:dyDescent="0.45">
      <c r="A662" s="10"/>
      <c r="B662" s="10" t="s">
        <v>2017</v>
      </c>
      <c r="C662" s="10" t="s">
        <v>8</v>
      </c>
      <c r="D662" s="10" t="s">
        <v>2032</v>
      </c>
      <c r="E662" s="10" t="s">
        <v>660</v>
      </c>
      <c r="F662" s="10" t="s">
        <v>661</v>
      </c>
      <c r="G662" s="10" t="s">
        <v>6</v>
      </c>
      <c r="H662" s="10" t="s">
        <v>220</v>
      </c>
      <c r="I662" s="10" t="s">
        <v>658</v>
      </c>
      <c r="J662" s="10" t="s">
        <v>659</v>
      </c>
      <c r="K662" s="10" t="s">
        <v>536</v>
      </c>
      <c r="L662" s="10">
        <v>40</v>
      </c>
      <c r="M662" s="11">
        <v>1</v>
      </c>
      <c r="N662" s="10">
        <v>3</v>
      </c>
      <c r="O662" s="12">
        <v>2000053902847</v>
      </c>
      <c r="P662" s="12">
        <v>2058273044199</v>
      </c>
      <c r="Q662" s="13">
        <v>545</v>
      </c>
      <c r="R662" s="13">
        <f t="shared" si="40"/>
        <v>545</v>
      </c>
      <c r="S662" s="13">
        <v>106.27500000000001</v>
      </c>
      <c r="T662" s="13">
        <f t="shared" si="41"/>
        <v>106.27500000000001</v>
      </c>
      <c r="U662" s="14">
        <f t="shared" si="43"/>
        <v>94.888392857142847</v>
      </c>
      <c r="V662" s="14">
        <f t="shared" si="42"/>
        <v>94.888392857142847</v>
      </c>
    </row>
    <row r="663" spans="1:22" ht="47.25" x14ac:dyDescent="0.45">
      <c r="A663" s="10"/>
      <c r="B663" s="10" t="s">
        <v>2017</v>
      </c>
      <c r="C663" s="10" t="s">
        <v>8</v>
      </c>
      <c r="D663" s="10" t="s">
        <v>2032</v>
      </c>
      <c r="E663" s="10" t="s">
        <v>660</v>
      </c>
      <c r="F663" s="10" t="s">
        <v>661</v>
      </c>
      <c r="G663" s="10" t="s">
        <v>6</v>
      </c>
      <c r="H663" s="10" t="s">
        <v>220</v>
      </c>
      <c r="I663" s="10" t="s">
        <v>658</v>
      </c>
      <c r="J663" s="10" t="s">
        <v>659</v>
      </c>
      <c r="K663" s="10" t="s">
        <v>536</v>
      </c>
      <c r="L663" s="10">
        <v>42</v>
      </c>
      <c r="M663" s="11">
        <v>1</v>
      </c>
      <c r="N663" s="10" t="s">
        <v>2016</v>
      </c>
      <c r="O663" s="12">
        <v>2000053902854</v>
      </c>
      <c r="P663" s="12">
        <v>2058273098994</v>
      </c>
      <c r="Q663" s="13">
        <v>545</v>
      </c>
      <c r="R663" s="13">
        <f t="shared" si="40"/>
        <v>545</v>
      </c>
      <c r="S663" s="13">
        <v>106.27500000000001</v>
      </c>
      <c r="T663" s="13">
        <f t="shared" si="41"/>
        <v>106.27500000000001</v>
      </c>
      <c r="U663" s="14">
        <f t="shared" si="43"/>
        <v>94.888392857142847</v>
      </c>
      <c r="V663" s="14">
        <f t="shared" si="42"/>
        <v>94.888392857142847</v>
      </c>
    </row>
    <row r="664" spans="1:22" ht="47.25" x14ac:dyDescent="0.45">
      <c r="A664" s="10"/>
      <c r="B664" s="10" t="s">
        <v>2017</v>
      </c>
      <c r="C664" s="10" t="s">
        <v>8</v>
      </c>
      <c r="D664" s="10" t="s">
        <v>2032</v>
      </c>
      <c r="E664" s="10" t="s">
        <v>660</v>
      </c>
      <c r="F664" s="10" t="s">
        <v>661</v>
      </c>
      <c r="G664" s="10" t="s">
        <v>6</v>
      </c>
      <c r="H664" s="10" t="s">
        <v>220</v>
      </c>
      <c r="I664" s="10" t="s">
        <v>658</v>
      </c>
      <c r="J664" s="10" t="s">
        <v>659</v>
      </c>
      <c r="K664" s="10" t="s">
        <v>536</v>
      </c>
      <c r="L664" s="10">
        <v>44</v>
      </c>
      <c r="M664" s="11">
        <v>1</v>
      </c>
      <c r="N664" s="10" t="s">
        <v>2016</v>
      </c>
      <c r="O664" s="12">
        <v>2000053902861</v>
      </c>
      <c r="P664" s="12">
        <v>2058273099007</v>
      </c>
      <c r="Q664" s="13">
        <v>545</v>
      </c>
      <c r="R664" s="13">
        <f t="shared" si="40"/>
        <v>545</v>
      </c>
      <c r="S664" s="13">
        <v>106.27500000000001</v>
      </c>
      <c r="T664" s="13">
        <f t="shared" si="41"/>
        <v>106.27500000000001</v>
      </c>
      <c r="U664" s="14">
        <f t="shared" si="43"/>
        <v>94.888392857142847</v>
      </c>
      <c r="V664" s="14">
        <f t="shared" si="42"/>
        <v>94.888392857142847</v>
      </c>
    </row>
    <row r="665" spans="1:22" ht="100.05" customHeight="1" x14ac:dyDescent="0.45">
      <c r="A665" s="10"/>
      <c r="B665" s="10" t="s">
        <v>2017</v>
      </c>
      <c r="C665" s="10" t="s">
        <v>8</v>
      </c>
      <c r="D665" s="10" t="s">
        <v>2032</v>
      </c>
      <c r="E665" s="10" t="s">
        <v>660</v>
      </c>
      <c r="F665" s="10" t="s">
        <v>661</v>
      </c>
      <c r="G665" s="10" t="s">
        <v>6</v>
      </c>
      <c r="H665" s="10" t="s">
        <v>220</v>
      </c>
      <c r="I665" s="10" t="s">
        <v>658</v>
      </c>
      <c r="J665" s="10" t="s">
        <v>659</v>
      </c>
      <c r="K665" s="10" t="s">
        <v>598</v>
      </c>
      <c r="L665" s="10">
        <v>44</v>
      </c>
      <c r="M665" s="11">
        <v>1</v>
      </c>
      <c r="N665" s="10">
        <v>1</v>
      </c>
      <c r="O665" s="12">
        <v>2000053903028</v>
      </c>
      <c r="P665" s="12">
        <v>2058273162244</v>
      </c>
      <c r="Q665" s="13">
        <v>545</v>
      </c>
      <c r="R665" s="13">
        <f t="shared" si="40"/>
        <v>545</v>
      </c>
      <c r="S665" s="13">
        <v>106.27500000000001</v>
      </c>
      <c r="T665" s="13">
        <f t="shared" si="41"/>
        <v>106.27500000000001</v>
      </c>
      <c r="U665" s="14">
        <f t="shared" si="43"/>
        <v>94.888392857142847</v>
      </c>
      <c r="V665" s="14">
        <f t="shared" si="42"/>
        <v>94.888392857142847</v>
      </c>
    </row>
    <row r="666" spans="1:22" ht="100.05" customHeight="1" x14ac:dyDescent="0.45">
      <c r="A666" s="10"/>
      <c r="B666" s="10" t="s">
        <v>2017</v>
      </c>
      <c r="C666" s="10" t="s">
        <v>8</v>
      </c>
      <c r="D666" s="10" t="s">
        <v>2032</v>
      </c>
      <c r="E666" s="10" t="s">
        <v>664</v>
      </c>
      <c r="F666" s="10" t="s">
        <v>78</v>
      </c>
      <c r="G666" s="10" t="s">
        <v>6</v>
      </c>
      <c r="H666" s="10" t="s">
        <v>220</v>
      </c>
      <c r="I666" s="10" t="s">
        <v>662</v>
      </c>
      <c r="J666" s="10" t="s">
        <v>663</v>
      </c>
      <c r="K666" s="10" t="s">
        <v>86</v>
      </c>
      <c r="L666" s="10" t="s">
        <v>16</v>
      </c>
      <c r="M666" s="11">
        <v>2</v>
      </c>
      <c r="N666" s="10">
        <v>5</v>
      </c>
      <c r="O666" s="12">
        <v>2000053903158</v>
      </c>
      <c r="P666" s="12">
        <v>2058273429323</v>
      </c>
      <c r="Q666" s="13">
        <v>462</v>
      </c>
      <c r="R666" s="13">
        <f t="shared" si="40"/>
        <v>924</v>
      </c>
      <c r="S666" s="13">
        <v>90.09</v>
      </c>
      <c r="T666" s="13">
        <f t="shared" si="41"/>
        <v>180.18</v>
      </c>
      <c r="U666" s="14">
        <f t="shared" si="43"/>
        <v>80.4375</v>
      </c>
      <c r="V666" s="14">
        <f t="shared" si="42"/>
        <v>160.875</v>
      </c>
    </row>
    <row r="667" spans="1:22" ht="31.5" x14ac:dyDescent="0.45">
      <c r="A667" s="10"/>
      <c r="B667" s="10" t="s">
        <v>2017</v>
      </c>
      <c r="C667" s="10" t="s">
        <v>8</v>
      </c>
      <c r="D667" s="10" t="s">
        <v>2032</v>
      </c>
      <c r="E667" s="10" t="s">
        <v>664</v>
      </c>
      <c r="F667" s="10" t="s">
        <v>78</v>
      </c>
      <c r="G667" s="10" t="s">
        <v>6</v>
      </c>
      <c r="H667" s="10" t="s">
        <v>220</v>
      </c>
      <c r="I667" s="10" t="s">
        <v>662</v>
      </c>
      <c r="J667" s="10" t="s">
        <v>663</v>
      </c>
      <c r="K667" s="10" t="s">
        <v>86</v>
      </c>
      <c r="L667" s="10" t="s">
        <v>13</v>
      </c>
      <c r="M667" s="11">
        <v>2</v>
      </c>
      <c r="N667" s="10" t="s">
        <v>2016</v>
      </c>
      <c r="O667" s="12">
        <v>2000053903165</v>
      </c>
      <c r="P667" s="12">
        <v>2058273286513</v>
      </c>
      <c r="Q667" s="13">
        <v>462</v>
      </c>
      <c r="R667" s="13">
        <f t="shared" si="40"/>
        <v>924</v>
      </c>
      <c r="S667" s="13">
        <v>90.09</v>
      </c>
      <c r="T667" s="13">
        <f t="shared" si="41"/>
        <v>180.18</v>
      </c>
      <c r="U667" s="14">
        <f t="shared" si="43"/>
        <v>80.4375</v>
      </c>
      <c r="V667" s="14">
        <f t="shared" si="42"/>
        <v>160.875</v>
      </c>
    </row>
    <row r="668" spans="1:22" ht="31.5" x14ac:dyDescent="0.45">
      <c r="A668" s="10"/>
      <c r="B668" s="10" t="s">
        <v>2017</v>
      </c>
      <c r="C668" s="10" t="s">
        <v>8</v>
      </c>
      <c r="D668" s="10" t="s">
        <v>2032</v>
      </c>
      <c r="E668" s="10" t="s">
        <v>664</v>
      </c>
      <c r="F668" s="10" t="s">
        <v>78</v>
      </c>
      <c r="G668" s="10" t="s">
        <v>6</v>
      </c>
      <c r="H668" s="10" t="s">
        <v>220</v>
      </c>
      <c r="I668" s="10" t="s">
        <v>662</v>
      </c>
      <c r="J668" s="10" t="s">
        <v>663</v>
      </c>
      <c r="K668" s="10" t="s">
        <v>86</v>
      </c>
      <c r="L668" s="10" t="s">
        <v>14</v>
      </c>
      <c r="M668" s="11">
        <v>1</v>
      </c>
      <c r="N668" s="10" t="s">
        <v>2016</v>
      </c>
      <c r="O668" s="12">
        <v>2000053903172</v>
      </c>
      <c r="P668" s="12">
        <v>2058273429330</v>
      </c>
      <c r="Q668" s="13">
        <v>462</v>
      </c>
      <c r="R668" s="13">
        <f t="shared" si="40"/>
        <v>462</v>
      </c>
      <c r="S668" s="13">
        <v>90.09</v>
      </c>
      <c r="T668" s="13">
        <f t="shared" si="41"/>
        <v>90.09</v>
      </c>
      <c r="U668" s="14">
        <f t="shared" si="43"/>
        <v>80.4375</v>
      </c>
      <c r="V668" s="14">
        <f t="shared" si="42"/>
        <v>80.4375</v>
      </c>
    </row>
    <row r="669" spans="1:22" ht="100.05" customHeight="1" x14ac:dyDescent="0.45">
      <c r="A669" s="10"/>
      <c r="B669" s="10" t="s">
        <v>2017</v>
      </c>
      <c r="C669" s="10" t="s">
        <v>8</v>
      </c>
      <c r="D669" s="10" t="s">
        <v>2032</v>
      </c>
      <c r="E669" s="10" t="s">
        <v>664</v>
      </c>
      <c r="F669" s="10" t="s">
        <v>78</v>
      </c>
      <c r="G669" s="10" t="s">
        <v>6</v>
      </c>
      <c r="H669" s="10" t="s">
        <v>220</v>
      </c>
      <c r="I669" s="10" t="s">
        <v>662</v>
      </c>
      <c r="J669" s="10" t="s">
        <v>663</v>
      </c>
      <c r="K669" s="10" t="s">
        <v>665</v>
      </c>
      <c r="L669" s="10" t="s">
        <v>13</v>
      </c>
      <c r="M669" s="11">
        <v>1</v>
      </c>
      <c r="N669" s="10">
        <v>5</v>
      </c>
      <c r="O669" s="12">
        <v>2000053903264</v>
      </c>
      <c r="P669" s="12">
        <v>2058273471230</v>
      </c>
      <c r="Q669" s="13">
        <v>462</v>
      </c>
      <c r="R669" s="13">
        <f t="shared" si="40"/>
        <v>462</v>
      </c>
      <c r="S669" s="13">
        <v>90.09</v>
      </c>
      <c r="T669" s="13">
        <f t="shared" si="41"/>
        <v>90.09</v>
      </c>
      <c r="U669" s="14">
        <f t="shared" si="43"/>
        <v>80.4375</v>
      </c>
      <c r="V669" s="14">
        <f t="shared" si="42"/>
        <v>80.4375</v>
      </c>
    </row>
    <row r="670" spans="1:22" ht="31.5" x14ac:dyDescent="0.45">
      <c r="A670" s="10"/>
      <c r="B670" s="10" t="s">
        <v>2017</v>
      </c>
      <c r="C670" s="10" t="s">
        <v>8</v>
      </c>
      <c r="D670" s="10" t="s">
        <v>2032</v>
      </c>
      <c r="E670" s="10" t="s">
        <v>664</v>
      </c>
      <c r="F670" s="10" t="s">
        <v>78</v>
      </c>
      <c r="G670" s="10" t="s">
        <v>6</v>
      </c>
      <c r="H670" s="10" t="s">
        <v>220</v>
      </c>
      <c r="I670" s="10" t="s">
        <v>662</v>
      </c>
      <c r="J670" s="10" t="s">
        <v>663</v>
      </c>
      <c r="K670" s="10" t="s">
        <v>665</v>
      </c>
      <c r="L670" s="10" t="s">
        <v>14</v>
      </c>
      <c r="M670" s="11">
        <v>4</v>
      </c>
      <c r="N670" s="10" t="s">
        <v>2016</v>
      </c>
      <c r="O670" s="12">
        <v>2000053903271</v>
      </c>
      <c r="P670" s="12">
        <v>2058273471247</v>
      </c>
      <c r="Q670" s="13">
        <v>462</v>
      </c>
      <c r="R670" s="13">
        <f t="shared" si="40"/>
        <v>1848</v>
      </c>
      <c r="S670" s="13">
        <v>90.09</v>
      </c>
      <c r="T670" s="13">
        <f t="shared" si="41"/>
        <v>360.36</v>
      </c>
      <c r="U670" s="14">
        <f t="shared" si="43"/>
        <v>80.4375</v>
      </c>
      <c r="V670" s="14">
        <f t="shared" si="42"/>
        <v>321.75</v>
      </c>
    </row>
    <row r="671" spans="1:22" ht="100.05" customHeight="1" x14ac:dyDescent="0.45">
      <c r="A671" s="10"/>
      <c r="B671" s="10" t="s">
        <v>2017</v>
      </c>
      <c r="C671" s="10" t="s">
        <v>8</v>
      </c>
      <c r="D671" s="10" t="s">
        <v>2032</v>
      </c>
      <c r="E671" s="10" t="s">
        <v>329</v>
      </c>
      <c r="F671" s="10" t="s">
        <v>83</v>
      </c>
      <c r="G671" s="10" t="s">
        <v>6</v>
      </c>
      <c r="H671" s="10" t="s">
        <v>220</v>
      </c>
      <c r="I671" s="10" t="s">
        <v>666</v>
      </c>
      <c r="J671" s="10" t="s">
        <v>667</v>
      </c>
      <c r="K671" s="10" t="s">
        <v>318</v>
      </c>
      <c r="L671" s="10">
        <v>38</v>
      </c>
      <c r="M671" s="11">
        <v>1</v>
      </c>
      <c r="N671" s="10">
        <v>2</v>
      </c>
      <c r="O671" s="12">
        <v>2000053903516</v>
      </c>
      <c r="P671" s="12">
        <v>8058273778333</v>
      </c>
      <c r="Q671" s="13">
        <v>761</v>
      </c>
      <c r="R671" s="13">
        <f t="shared" si="40"/>
        <v>761</v>
      </c>
      <c r="S671" s="13">
        <v>148.39500000000001</v>
      </c>
      <c r="T671" s="13">
        <f t="shared" si="41"/>
        <v>148.39500000000001</v>
      </c>
      <c r="U671" s="14">
        <f t="shared" si="43"/>
        <v>132.49553571428572</v>
      </c>
      <c r="V671" s="14">
        <f t="shared" si="42"/>
        <v>132.49553571428572</v>
      </c>
    </row>
    <row r="672" spans="1:22" ht="31.5" x14ac:dyDescent="0.45">
      <c r="A672" s="10"/>
      <c r="B672" s="10" t="s">
        <v>2017</v>
      </c>
      <c r="C672" s="10" t="s">
        <v>8</v>
      </c>
      <c r="D672" s="10" t="s">
        <v>2032</v>
      </c>
      <c r="E672" s="10" t="s">
        <v>329</v>
      </c>
      <c r="F672" s="10" t="s">
        <v>83</v>
      </c>
      <c r="G672" s="10" t="s">
        <v>6</v>
      </c>
      <c r="H672" s="10" t="s">
        <v>220</v>
      </c>
      <c r="I672" s="10" t="s">
        <v>666</v>
      </c>
      <c r="J672" s="10" t="s">
        <v>667</v>
      </c>
      <c r="K672" s="10" t="s">
        <v>318</v>
      </c>
      <c r="L672" s="10">
        <v>40</v>
      </c>
      <c r="M672" s="11">
        <v>1</v>
      </c>
      <c r="N672" s="10" t="s">
        <v>2016</v>
      </c>
      <c r="O672" s="12">
        <v>2000053903523</v>
      </c>
      <c r="P672" s="12">
        <v>8058273746233</v>
      </c>
      <c r="Q672" s="13">
        <v>761</v>
      </c>
      <c r="R672" s="13">
        <f t="shared" si="40"/>
        <v>761</v>
      </c>
      <c r="S672" s="13">
        <v>148.39500000000001</v>
      </c>
      <c r="T672" s="13">
        <f t="shared" si="41"/>
        <v>148.39500000000001</v>
      </c>
      <c r="U672" s="14">
        <f t="shared" si="43"/>
        <v>132.49553571428572</v>
      </c>
      <c r="V672" s="14">
        <f t="shared" si="42"/>
        <v>132.49553571428572</v>
      </c>
    </row>
    <row r="673" spans="1:22" ht="100.05" customHeight="1" x14ac:dyDescent="0.45">
      <c r="A673" s="10"/>
      <c r="B673" s="10" t="s">
        <v>2017</v>
      </c>
      <c r="C673" s="10" t="s">
        <v>8</v>
      </c>
      <c r="D673" s="10" t="s">
        <v>2032</v>
      </c>
      <c r="E673" s="10" t="s">
        <v>329</v>
      </c>
      <c r="F673" s="10" t="s">
        <v>83</v>
      </c>
      <c r="G673" s="10" t="s">
        <v>6</v>
      </c>
      <c r="H673" s="10" t="s">
        <v>220</v>
      </c>
      <c r="I673" s="10" t="s">
        <v>666</v>
      </c>
      <c r="J673" s="10" t="s">
        <v>667</v>
      </c>
      <c r="K673" s="10" t="s">
        <v>668</v>
      </c>
      <c r="L673" s="10">
        <v>40</v>
      </c>
      <c r="M673" s="11">
        <v>1</v>
      </c>
      <c r="N673" s="10">
        <v>1</v>
      </c>
      <c r="O673" s="12">
        <v>2000053903363</v>
      </c>
      <c r="P673" s="12">
        <v>8058273609071</v>
      </c>
      <c r="Q673" s="13">
        <v>761</v>
      </c>
      <c r="R673" s="13">
        <f t="shared" si="40"/>
        <v>761</v>
      </c>
      <c r="S673" s="13">
        <v>148.39500000000001</v>
      </c>
      <c r="T673" s="13">
        <f t="shared" si="41"/>
        <v>148.39500000000001</v>
      </c>
      <c r="U673" s="14">
        <f t="shared" si="43"/>
        <v>132.49553571428572</v>
      </c>
      <c r="V673" s="14">
        <f t="shared" si="42"/>
        <v>132.49553571428572</v>
      </c>
    </row>
    <row r="674" spans="1:22" ht="100.05" customHeight="1" x14ac:dyDescent="0.45">
      <c r="A674" s="10"/>
      <c r="B674" s="10" t="s">
        <v>2017</v>
      </c>
      <c r="C674" s="10" t="s">
        <v>8</v>
      </c>
      <c r="D674" s="10" t="s">
        <v>2032</v>
      </c>
      <c r="E674" s="10" t="s">
        <v>671</v>
      </c>
      <c r="F674" s="10" t="s">
        <v>78</v>
      </c>
      <c r="G674" s="10" t="s">
        <v>6</v>
      </c>
      <c r="H674" s="10" t="s">
        <v>220</v>
      </c>
      <c r="I674" s="10" t="s">
        <v>669</v>
      </c>
      <c r="J674" s="10" t="s">
        <v>670</v>
      </c>
      <c r="K674" s="10" t="s">
        <v>672</v>
      </c>
      <c r="L674" s="10">
        <v>38</v>
      </c>
      <c r="M674" s="11">
        <v>1</v>
      </c>
      <c r="N674" s="10">
        <v>3</v>
      </c>
      <c r="O674" s="12">
        <v>2000053903837</v>
      </c>
      <c r="P674" s="12">
        <v>8058273513224</v>
      </c>
      <c r="Q674" s="13">
        <v>385</v>
      </c>
      <c r="R674" s="13">
        <f t="shared" si="40"/>
        <v>385</v>
      </c>
      <c r="S674" s="13">
        <v>75.075000000000003</v>
      </c>
      <c r="T674" s="13">
        <f t="shared" si="41"/>
        <v>75.075000000000003</v>
      </c>
      <c r="U674" s="14">
        <f t="shared" si="43"/>
        <v>67.03125</v>
      </c>
      <c r="V674" s="14">
        <f t="shared" si="42"/>
        <v>67.03125</v>
      </c>
    </row>
    <row r="675" spans="1:22" ht="31.5" x14ac:dyDescent="0.45">
      <c r="A675" s="10"/>
      <c r="B675" s="10" t="s">
        <v>2017</v>
      </c>
      <c r="C675" s="10" t="s">
        <v>8</v>
      </c>
      <c r="D675" s="10" t="s">
        <v>2032</v>
      </c>
      <c r="E675" s="10" t="s">
        <v>671</v>
      </c>
      <c r="F675" s="10" t="s">
        <v>78</v>
      </c>
      <c r="G675" s="10" t="s">
        <v>6</v>
      </c>
      <c r="H675" s="10" t="s">
        <v>220</v>
      </c>
      <c r="I675" s="10" t="s">
        <v>669</v>
      </c>
      <c r="J675" s="10" t="s">
        <v>670</v>
      </c>
      <c r="K675" s="10" t="s">
        <v>672</v>
      </c>
      <c r="L675" s="10">
        <v>44</v>
      </c>
      <c r="M675" s="11">
        <v>1</v>
      </c>
      <c r="N675" s="10" t="s">
        <v>2016</v>
      </c>
      <c r="O675" s="12">
        <v>2000053903868</v>
      </c>
      <c r="P675" s="12">
        <v>8058273513248</v>
      </c>
      <c r="Q675" s="13">
        <v>385</v>
      </c>
      <c r="R675" s="13">
        <f t="shared" si="40"/>
        <v>385</v>
      </c>
      <c r="S675" s="13">
        <v>75.075000000000003</v>
      </c>
      <c r="T675" s="13">
        <f t="shared" si="41"/>
        <v>75.075000000000003</v>
      </c>
      <c r="U675" s="14">
        <f t="shared" si="43"/>
        <v>67.03125</v>
      </c>
      <c r="V675" s="14">
        <f t="shared" si="42"/>
        <v>67.03125</v>
      </c>
    </row>
    <row r="676" spans="1:22" ht="31.5" x14ac:dyDescent="0.45">
      <c r="A676" s="10"/>
      <c r="B676" s="10" t="s">
        <v>2017</v>
      </c>
      <c r="C676" s="10" t="s">
        <v>8</v>
      </c>
      <c r="D676" s="10" t="s">
        <v>2032</v>
      </c>
      <c r="E676" s="10" t="s">
        <v>671</v>
      </c>
      <c r="F676" s="10" t="s">
        <v>78</v>
      </c>
      <c r="G676" s="10" t="s">
        <v>6</v>
      </c>
      <c r="H676" s="10" t="s">
        <v>220</v>
      </c>
      <c r="I676" s="10" t="s">
        <v>669</v>
      </c>
      <c r="J676" s="10" t="s">
        <v>670</v>
      </c>
      <c r="K676" s="10" t="s">
        <v>672</v>
      </c>
      <c r="L676" s="10">
        <v>46</v>
      </c>
      <c r="M676" s="11">
        <v>1</v>
      </c>
      <c r="N676" s="10" t="s">
        <v>2016</v>
      </c>
      <c r="O676" s="12">
        <v>2000053903875</v>
      </c>
      <c r="P676" s="12">
        <v>8058273513255</v>
      </c>
      <c r="Q676" s="13">
        <v>385</v>
      </c>
      <c r="R676" s="13">
        <f t="shared" si="40"/>
        <v>385</v>
      </c>
      <c r="S676" s="13">
        <v>75.075000000000003</v>
      </c>
      <c r="T676" s="13">
        <f t="shared" si="41"/>
        <v>75.075000000000003</v>
      </c>
      <c r="U676" s="14">
        <f t="shared" si="43"/>
        <v>67.03125</v>
      </c>
      <c r="V676" s="14">
        <f t="shared" si="42"/>
        <v>67.03125</v>
      </c>
    </row>
    <row r="677" spans="1:22" ht="100.05" customHeight="1" x14ac:dyDescent="0.45">
      <c r="A677" s="10"/>
      <c r="B677" s="10" t="s">
        <v>2017</v>
      </c>
      <c r="C677" s="10" t="s">
        <v>8</v>
      </c>
      <c r="D677" s="10" t="s">
        <v>2032</v>
      </c>
      <c r="E677" s="10" t="s">
        <v>671</v>
      </c>
      <c r="F677" s="10" t="s">
        <v>78</v>
      </c>
      <c r="G677" s="10" t="s">
        <v>6</v>
      </c>
      <c r="H677" s="10" t="s">
        <v>220</v>
      </c>
      <c r="I677" s="10" t="s">
        <v>669</v>
      </c>
      <c r="J677" s="10" t="s">
        <v>670</v>
      </c>
      <c r="K677" s="10" t="s">
        <v>85</v>
      </c>
      <c r="L677" s="10">
        <v>38</v>
      </c>
      <c r="M677" s="11">
        <v>1</v>
      </c>
      <c r="N677" s="10">
        <v>1</v>
      </c>
      <c r="O677" s="12">
        <v>2000053903677</v>
      </c>
      <c r="P677" s="12">
        <v>8058273513033</v>
      </c>
      <c r="Q677" s="13">
        <v>385</v>
      </c>
      <c r="R677" s="13">
        <f t="shared" si="40"/>
        <v>385</v>
      </c>
      <c r="S677" s="13">
        <v>75.075000000000003</v>
      </c>
      <c r="T677" s="13">
        <f t="shared" si="41"/>
        <v>75.075000000000003</v>
      </c>
      <c r="U677" s="14">
        <f t="shared" si="43"/>
        <v>67.03125</v>
      </c>
      <c r="V677" s="14">
        <f t="shared" si="42"/>
        <v>67.03125</v>
      </c>
    </row>
    <row r="678" spans="1:22" ht="100.05" customHeight="1" x14ac:dyDescent="0.45">
      <c r="A678" s="10"/>
      <c r="B678" s="10" t="s">
        <v>2017</v>
      </c>
      <c r="C678" s="10" t="s">
        <v>8</v>
      </c>
      <c r="D678" s="10" t="s">
        <v>2032</v>
      </c>
      <c r="E678" s="10" t="s">
        <v>671</v>
      </c>
      <c r="F678" s="10" t="s">
        <v>83</v>
      </c>
      <c r="G678" s="10" t="s">
        <v>6</v>
      </c>
      <c r="H678" s="10" t="s">
        <v>220</v>
      </c>
      <c r="I678" s="10" t="s">
        <v>673</v>
      </c>
      <c r="J678" s="10" t="s">
        <v>674</v>
      </c>
      <c r="K678" s="10" t="s">
        <v>672</v>
      </c>
      <c r="L678" s="10">
        <v>38</v>
      </c>
      <c r="M678" s="11">
        <v>1</v>
      </c>
      <c r="N678" s="10">
        <v>10</v>
      </c>
      <c r="O678" s="12">
        <v>2000053904476</v>
      </c>
      <c r="P678" s="12">
        <v>8058273506240</v>
      </c>
      <c r="Q678" s="13">
        <v>657</v>
      </c>
      <c r="R678" s="13">
        <f t="shared" si="40"/>
        <v>657</v>
      </c>
      <c r="S678" s="13">
        <v>128.11500000000001</v>
      </c>
      <c r="T678" s="13">
        <f t="shared" si="41"/>
        <v>128.11500000000001</v>
      </c>
      <c r="U678" s="14">
        <f t="shared" si="43"/>
        <v>114.38839285714286</v>
      </c>
      <c r="V678" s="14">
        <f t="shared" si="42"/>
        <v>114.38839285714286</v>
      </c>
    </row>
    <row r="679" spans="1:22" ht="31.5" x14ac:dyDescent="0.45">
      <c r="A679" s="10"/>
      <c r="B679" s="10" t="s">
        <v>2017</v>
      </c>
      <c r="C679" s="10" t="s">
        <v>8</v>
      </c>
      <c r="D679" s="10" t="s">
        <v>2032</v>
      </c>
      <c r="E679" s="10" t="s">
        <v>671</v>
      </c>
      <c r="F679" s="10" t="s">
        <v>83</v>
      </c>
      <c r="G679" s="10" t="s">
        <v>6</v>
      </c>
      <c r="H679" s="10" t="s">
        <v>220</v>
      </c>
      <c r="I679" s="10" t="s">
        <v>673</v>
      </c>
      <c r="J679" s="10" t="s">
        <v>674</v>
      </c>
      <c r="K679" s="10" t="s">
        <v>672</v>
      </c>
      <c r="L679" s="10">
        <v>40</v>
      </c>
      <c r="M679" s="11">
        <v>3</v>
      </c>
      <c r="N679" s="10" t="s">
        <v>2016</v>
      </c>
      <c r="O679" s="12">
        <v>8058273401699</v>
      </c>
      <c r="P679" s="12" t="s">
        <v>1258</v>
      </c>
      <c r="Q679" s="13">
        <v>657</v>
      </c>
      <c r="R679" s="13">
        <f t="shared" si="40"/>
        <v>1971</v>
      </c>
      <c r="S679" s="13">
        <v>128.11500000000001</v>
      </c>
      <c r="T679" s="13">
        <f t="shared" si="41"/>
        <v>384.34500000000003</v>
      </c>
      <c r="U679" s="14">
        <f t="shared" si="43"/>
        <v>114.38839285714286</v>
      </c>
      <c r="V679" s="14">
        <f t="shared" si="42"/>
        <v>343.16517857142856</v>
      </c>
    </row>
    <row r="680" spans="1:22" ht="31.5" x14ac:dyDescent="0.45">
      <c r="A680" s="10"/>
      <c r="B680" s="10" t="s">
        <v>2017</v>
      </c>
      <c r="C680" s="10" t="s">
        <v>8</v>
      </c>
      <c r="D680" s="10" t="s">
        <v>2032</v>
      </c>
      <c r="E680" s="10" t="s">
        <v>671</v>
      </c>
      <c r="F680" s="10" t="s">
        <v>83</v>
      </c>
      <c r="G680" s="10" t="s">
        <v>6</v>
      </c>
      <c r="H680" s="10" t="s">
        <v>220</v>
      </c>
      <c r="I680" s="10" t="s">
        <v>673</v>
      </c>
      <c r="J680" s="10" t="s">
        <v>674</v>
      </c>
      <c r="K680" s="10" t="s">
        <v>672</v>
      </c>
      <c r="L680" s="10">
        <v>42</v>
      </c>
      <c r="M680" s="11">
        <v>4</v>
      </c>
      <c r="N680" s="10" t="s">
        <v>2016</v>
      </c>
      <c r="O680" s="12">
        <v>8058273513231</v>
      </c>
      <c r="P680" s="12" t="s">
        <v>1258</v>
      </c>
      <c r="Q680" s="13">
        <v>657</v>
      </c>
      <c r="R680" s="13">
        <f t="shared" si="40"/>
        <v>2628</v>
      </c>
      <c r="S680" s="13">
        <v>128.11500000000001</v>
      </c>
      <c r="T680" s="13">
        <f t="shared" si="41"/>
        <v>512.46</v>
      </c>
      <c r="U680" s="14">
        <f t="shared" si="43"/>
        <v>114.38839285714286</v>
      </c>
      <c r="V680" s="14">
        <f t="shared" si="42"/>
        <v>457.55357142857144</v>
      </c>
    </row>
    <row r="681" spans="1:22" ht="31.5" x14ac:dyDescent="0.45">
      <c r="A681" s="10"/>
      <c r="B681" s="10" t="s">
        <v>2017</v>
      </c>
      <c r="C681" s="10" t="s">
        <v>8</v>
      </c>
      <c r="D681" s="10" t="s">
        <v>2032</v>
      </c>
      <c r="E681" s="10" t="s">
        <v>671</v>
      </c>
      <c r="F681" s="10" t="s">
        <v>83</v>
      </c>
      <c r="G681" s="10" t="s">
        <v>6</v>
      </c>
      <c r="H681" s="10" t="s">
        <v>220</v>
      </c>
      <c r="I681" s="10" t="s">
        <v>673</v>
      </c>
      <c r="J681" s="10" t="s">
        <v>674</v>
      </c>
      <c r="K681" s="10" t="s">
        <v>672</v>
      </c>
      <c r="L681" s="10">
        <v>44</v>
      </c>
      <c r="M681" s="11">
        <v>2</v>
      </c>
      <c r="N681" s="10" t="s">
        <v>2016</v>
      </c>
      <c r="O681" s="12">
        <v>2000053904506</v>
      </c>
      <c r="P681" s="12">
        <v>8058273506271</v>
      </c>
      <c r="Q681" s="13">
        <v>657</v>
      </c>
      <c r="R681" s="13">
        <f t="shared" si="40"/>
        <v>1314</v>
      </c>
      <c r="S681" s="13">
        <v>128.11500000000001</v>
      </c>
      <c r="T681" s="13">
        <f t="shared" si="41"/>
        <v>256.23</v>
      </c>
      <c r="U681" s="14">
        <f t="shared" si="43"/>
        <v>114.38839285714286</v>
      </c>
      <c r="V681" s="14">
        <f t="shared" si="42"/>
        <v>228.77678571428572</v>
      </c>
    </row>
    <row r="682" spans="1:22" ht="100.05" customHeight="1" x14ac:dyDescent="0.45">
      <c r="A682" s="10"/>
      <c r="B682" s="10" t="s">
        <v>2017</v>
      </c>
      <c r="C682" s="10" t="s">
        <v>8</v>
      </c>
      <c r="D682" s="10" t="s">
        <v>2032</v>
      </c>
      <c r="E682" s="10" t="s">
        <v>671</v>
      </c>
      <c r="F682" s="10" t="s">
        <v>83</v>
      </c>
      <c r="G682" s="10" t="s">
        <v>6</v>
      </c>
      <c r="H682" s="10" t="s">
        <v>220</v>
      </c>
      <c r="I682" s="10" t="s">
        <v>673</v>
      </c>
      <c r="J682" s="10" t="s">
        <v>674</v>
      </c>
      <c r="K682" s="10" t="s">
        <v>104</v>
      </c>
      <c r="L682" s="10">
        <v>38</v>
      </c>
      <c r="M682" s="11">
        <v>2</v>
      </c>
      <c r="N682" s="10">
        <v>9</v>
      </c>
      <c r="O682" s="12">
        <v>2000053903998</v>
      </c>
      <c r="P682" s="12">
        <v>8058273506196</v>
      </c>
      <c r="Q682" s="13">
        <v>657</v>
      </c>
      <c r="R682" s="13">
        <f t="shared" si="40"/>
        <v>1314</v>
      </c>
      <c r="S682" s="13">
        <v>128.11500000000001</v>
      </c>
      <c r="T682" s="13">
        <f t="shared" si="41"/>
        <v>256.23</v>
      </c>
      <c r="U682" s="14">
        <f t="shared" si="43"/>
        <v>114.38839285714286</v>
      </c>
      <c r="V682" s="14">
        <f t="shared" si="42"/>
        <v>228.77678571428572</v>
      </c>
    </row>
    <row r="683" spans="1:22" ht="31.5" x14ac:dyDescent="0.45">
      <c r="A683" s="10"/>
      <c r="B683" s="10" t="s">
        <v>2017</v>
      </c>
      <c r="C683" s="10" t="s">
        <v>8</v>
      </c>
      <c r="D683" s="10" t="s">
        <v>2032</v>
      </c>
      <c r="E683" s="10" t="s">
        <v>671</v>
      </c>
      <c r="F683" s="10" t="s">
        <v>83</v>
      </c>
      <c r="G683" s="10" t="s">
        <v>6</v>
      </c>
      <c r="H683" s="10" t="s">
        <v>220</v>
      </c>
      <c r="I683" s="10" t="s">
        <v>673</v>
      </c>
      <c r="J683" s="10" t="s">
        <v>674</v>
      </c>
      <c r="K683" s="10" t="s">
        <v>104</v>
      </c>
      <c r="L683" s="10">
        <v>40</v>
      </c>
      <c r="M683" s="11">
        <v>2</v>
      </c>
      <c r="N683" s="10" t="s">
        <v>2016</v>
      </c>
      <c r="O683" s="12">
        <v>2000053904001</v>
      </c>
      <c r="P683" s="12">
        <v>8058273506202</v>
      </c>
      <c r="Q683" s="13">
        <v>657</v>
      </c>
      <c r="R683" s="13">
        <f t="shared" si="40"/>
        <v>1314</v>
      </c>
      <c r="S683" s="13">
        <v>128.11500000000001</v>
      </c>
      <c r="T683" s="13">
        <f t="shared" si="41"/>
        <v>256.23</v>
      </c>
      <c r="U683" s="14">
        <f t="shared" si="43"/>
        <v>114.38839285714286</v>
      </c>
      <c r="V683" s="14">
        <f t="shared" si="42"/>
        <v>228.77678571428572</v>
      </c>
    </row>
    <row r="684" spans="1:22" ht="31.5" x14ac:dyDescent="0.45">
      <c r="A684" s="10"/>
      <c r="B684" s="10" t="s">
        <v>2017</v>
      </c>
      <c r="C684" s="10" t="s">
        <v>8</v>
      </c>
      <c r="D684" s="10" t="s">
        <v>2032</v>
      </c>
      <c r="E684" s="10" t="s">
        <v>671</v>
      </c>
      <c r="F684" s="10" t="s">
        <v>83</v>
      </c>
      <c r="G684" s="10" t="s">
        <v>6</v>
      </c>
      <c r="H684" s="10" t="s">
        <v>220</v>
      </c>
      <c r="I684" s="10" t="s">
        <v>673</v>
      </c>
      <c r="J684" s="10" t="s">
        <v>674</v>
      </c>
      <c r="K684" s="10" t="s">
        <v>104</v>
      </c>
      <c r="L684" s="10">
        <v>42</v>
      </c>
      <c r="M684" s="11">
        <v>1</v>
      </c>
      <c r="N684" s="10" t="s">
        <v>2016</v>
      </c>
      <c r="O684" s="12">
        <v>2000053904018</v>
      </c>
      <c r="P684" s="12">
        <v>8058273506219</v>
      </c>
      <c r="Q684" s="13">
        <v>657</v>
      </c>
      <c r="R684" s="13">
        <f t="shared" si="40"/>
        <v>657</v>
      </c>
      <c r="S684" s="13">
        <v>128.11500000000001</v>
      </c>
      <c r="T684" s="13">
        <f t="shared" si="41"/>
        <v>128.11500000000001</v>
      </c>
      <c r="U684" s="14">
        <f t="shared" si="43"/>
        <v>114.38839285714286</v>
      </c>
      <c r="V684" s="14">
        <f t="shared" si="42"/>
        <v>114.38839285714286</v>
      </c>
    </row>
    <row r="685" spans="1:22" ht="31.5" x14ac:dyDescent="0.45">
      <c r="A685" s="10"/>
      <c r="B685" s="10" t="s">
        <v>2017</v>
      </c>
      <c r="C685" s="10" t="s">
        <v>8</v>
      </c>
      <c r="D685" s="10" t="s">
        <v>2032</v>
      </c>
      <c r="E685" s="10" t="s">
        <v>671</v>
      </c>
      <c r="F685" s="10" t="s">
        <v>83</v>
      </c>
      <c r="G685" s="10" t="s">
        <v>6</v>
      </c>
      <c r="H685" s="10" t="s">
        <v>220</v>
      </c>
      <c r="I685" s="10" t="s">
        <v>673</v>
      </c>
      <c r="J685" s="10" t="s">
        <v>674</v>
      </c>
      <c r="K685" s="10" t="s">
        <v>104</v>
      </c>
      <c r="L685" s="10">
        <v>44</v>
      </c>
      <c r="M685" s="11">
        <v>3</v>
      </c>
      <c r="N685" s="10" t="s">
        <v>2016</v>
      </c>
      <c r="O685" s="12">
        <v>2000053904025</v>
      </c>
      <c r="P685" s="12">
        <v>8058273604612</v>
      </c>
      <c r="Q685" s="13">
        <v>657</v>
      </c>
      <c r="R685" s="13">
        <f t="shared" si="40"/>
        <v>1971</v>
      </c>
      <c r="S685" s="13">
        <v>128.11500000000001</v>
      </c>
      <c r="T685" s="13">
        <f t="shared" si="41"/>
        <v>384.34500000000003</v>
      </c>
      <c r="U685" s="14">
        <f t="shared" si="43"/>
        <v>114.38839285714286</v>
      </c>
      <c r="V685" s="14">
        <f t="shared" si="42"/>
        <v>343.16517857142856</v>
      </c>
    </row>
    <row r="686" spans="1:22" ht="31.5" x14ac:dyDescent="0.45">
      <c r="A686" s="10"/>
      <c r="B686" s="10" t="s">
        <v>2017</v>
      </c>
      <c r="C686" s="10" t="s">
        <v>8</v>
      </c>
      <c r="D686" s="10" t="s">
        <v>2032</v>
      </c>
      <c r="E686" s="10" t="s">
        <v>671</v>
      </c>
      <c r="F686" s="10" t="s">
        <v>83</v>
      </c>
      <c r="G686" s="10" t="s">
        <v>6</v>
      </c>
      <c r="H686" s="10" t="s">
        <v>220</v>
      </c>
      <c r="I686" s="10" t="s">
        <v>673</v>
      </c>
      <c r="J686" s="10" t="s">
        <v>674</v>
      </c>
      <c r="K686" s="10" t="s">
        <v>104</v>
      </c>
      <c r="L686" s="10">
        <v>46</v>
      </c>
      <c r="M686" s="11">
        <v>1</v>
      </c>
      <c r="N686" s="10" t="s">
        <v>2016</v>
      </c>
      <c r="O686" s="12">
        <v>2000053904032</v>
      </c>
      <c r="P686" s="12">
        <v>8058273506233</v>
      </c>
      <c r="Q686" s="13">
        <v>657</v>
      </c>
      <c r="R686" s="13">
        <f t="shared" si="40"/>
        <v>657</v>
      </c>
      <c r="S686" s="13">
        <v>128.11500000000001</v>
      </c>
      <c r="T686" s="13">
        <f t="shared" si="41"/>
        <v>128.11500000000001</v>
      </c>
      <c r="U686" s="14">
        <f t="shared" si="43"/>
        <v>114.38839285714286</v>
      </c>
      <c r="V686" s="14">
        <f t="shared" si="42"/>
        <v>114.38839285714286</v>
      </c>
    </row>
    <row r="687" spans="1:22" ht="100.05" customHeight="1" x14ac:dyDescent="0.45">
      <c r="A687" s="10"/>
      <c r="B687" s="10" t="s">
        <v>2017</v>
      </c>
      <c r="C687" s="10" t="s">
        <v>8</v>
      </c>
      <c r="D687" s="10" t="s">
        <v>2032</v>
      </c>
      <c r="E687" s="10" t="s">
        <v>671</v>
      </c>
      <c r="F687" s="10" t="s">
        <v>83</v>
      </c>
      <c r="G687" s="10" t="s">
        <v>6</v>
      </c>
      <c r="H687" s="10" t="s">
        <v>220</v>
      </c>
      <c r="I687" s="10" t="s">
        <v>673</v>
      </c>
      <c r="J687" s="10" t="s">
        <v>674</v>
      </c>
      <c r="K687" s="10" t="s">
        <v>102</v>
      </c>
      <c r="L687" s="10">
        <v>38</v>
      </c>
      <c r="M687" s="11">
        <v>1</v>
      </c>
      <c r="N687" s="10">
        <v>4</v>
      </c>
      <c r="O687" s="12">
        <v>2000053904315</v>
      </c>
      <c r="P687" s="12">
        <v>8058273506332</v>
      </c>
      <c r="Q687" s="13">
        <v>657</v>
      </c>
      <c r="R687" s="13">
        <f t="shared" si="40"/>
        <v>657</v>
      </c>
      <c r="S687" s="13">
        <v>128.11500000000001</v>
      </c>
      <c r="T687" s="13">
        <f t="shared" si="41"/>
        <v>128.11500000000001</v>
      </c>
      <c r="U687" s="14">
        <f t="shared" si="43"/>
        <v>114.38839285714286</v>
      </c>
      <c r="V687" s="14">
        <f t="shared" si="42"/>
        <v>114.38839285714286</v>
      </c>
    </row>
    <row r="688" spans="1:22" ht="31.5" x14ac:dyDescent="0.45">
      <c r="A688" s="10"/>
      <c r="B688" s="10" t="s">
        <v>2017</v>
      </c>
      <c r="C688" s="10" t="s">
        <v>8</v>
      </c>
      <c r="D688" s="10" t="s">
        <v>2032</v>
      </c>
      <c r="E688" s="10" t="s">
        <v>671</v>
      </c>
      <c r="F688" s="10" t="s">
        <v>83</v>
      </c>
      <c r="G688" s="10" t="s">
        <v>6</v>
      </c>
      <c r="H688" s="10" t="s">
        <v>220</v>
      </c>
      <c r="I688" s="10" t="s">
        <v>673</v>
      </c>
      <c r="J688" s="10" t="s">
        <v>674</v>
      </c>
      <c r="K688" s="10" t="s">
        <v>102</v>
      </c>
      <c r="L688" s="10">
        <v>40</v>
      </c>
      <c r="M688" s="11">
        <v>1</v>
      </c>
      <c r="N688" s="10" t="s">
        <v>2016</v>
      </c>
      <c r="O688" s="12">
        <v>2000053904322</v>
      </c>
      <c r="P688" s="12">
        <v>8058273506349</v>
      </c>
      <c r="Q688" s="13">
        <v>657</v>
      </c>
      <c r="R688" s="13">
        <f t="shared" si="40"/>
        <v>657</v>
      </c>
      <c r="S688" s="13">
        <v>128.11500000000001</v>
      </c>
      <c r="T688" s="13">
        <f t="shared" si="41"/>
        <v>128.11500000000001</v>
      </c>
      <c r="U688" s="14">
        <f t="shared" si="43"/>
        <v>114.38839285714286</v>
      </c>
      <c r="V688" s="14">
        <f t="shared" si="42"/>
        <v>114.38839285714286</v>
      </c>
    </row>
    <row r="689" spans="1:22" ht="31.5" x14ac:dyDescent="0.45">
      <c r="A689" s="10"/>
      <c r="B689" s="10" t="s">
        <v>2017</v>
      </c>
      <c r="C689" s="10" t="s">
        <v>8</v>
      </c>
      <c r="D689" s="10" t="s">
        <v>2032</v>
      </c>
      <c r="E689" s="10" t="s">
        <v>671</v>
      </c>
      <c r="F689" s="10" t="s">
        <v>83</v>
      </c>
      <c r="G689" s="10" t="s">
        <v>6</v>
      </c>
      <c r="H689" s="10" t="s">
        <v>220</v>
      </c>
      <c r="I689" s="10" t="s">
        <v>673</v>
      </c>
      <c r="J689" s="10" t="s">
        <v>674</v>
      </c>
      <c r="K689" s="10" t="s">
        <v>102</v>
      </c>
      <c r="L689" s="10">
        <v>42</v>
      </c>
      <c r="M689" s="11">
        <v>1</v>
      </c>
      <c r="N689" s="10" t="s">
        <v>2016</v>
      </c>
      <c r="O689" s="12">
        <v>2000053904339</v>
      </c>
      <c r="P689" s="12">
        <v>8058273506356</v>
      </c>
      <c r="Q689" s="13">
        <v>657</v>
      </c>
      <c r="R689" s="13">
        <f t="shared" si="40"/>
        <v>657</v>
      </c>
      <c r="S689" s="13">
        <v>128.11500000000001</v>
      </c>
      <c r="T689" s="13">
        <f t="shared" si="41"/>
        <v>128.11500000000001</v>
      </c>
      <c r="U689" s="14">
        <f t="shared" si="43"/>
        <v>114.38839285714286</v>
      </c>
      <c r="V689" s="14">
        <f t="shared" si="42"/>
        <v>114.38839285714286</v>
      </c>
    </row>
    <row r="690" spans="1:22" ht="31.5" x14ac:dyDescent="0.45">
      <c r="A690" s="10"/>
      <c r="B690" s="10" t="s">
        <v>2017</v>
      </c>
      <c r="C690" s="10" t="s">
        <v>8</v>
      </c>
      <c r="D690" s="10" t="s">
        <v>2032</v>
      </c>
      <c r="E690" s="10" t="s">
        <v>671</v>
      </c>
      <c r="F690" s="10" t="s">
        <v>83</v>
      </c>
      <c r="G690" s="10" t="s">
        <v>6</v>
      </c>
      <c r="H690" s="10" t="s">
        <v>220</v>
      </c>
      <c r="I690" s="10" t="s">
        <v>673</v>
      </c>
      <c r="J690" s="10" t="s">
        <v>674</v>
      </c>
      <c r="K690" s="10" t="s">
        <v>102</v>
      </c>
      <c r="L690" s="10">
        <v>44</v>
      </c>
      <c r="M690" s="11">
        <v>1</v>
      </c>
      <c r="N690" s="10" t="s">
        <v>2016</v>
      </c>
      <c r="O690" s="12">
        <v>2000053904346</v>
      </c>
      <c r="P690" s="12">
        <v>8058273506363</v>
      </c>
      <c r="Q690" s="13">
        <v>657</v>
      </c>
      <c r="R690" s="13">
        <f t="shared" si="40"/>
        <v>657</v>
      </c>
      <c r="S690" s="13">
        <v>128.11500000000001</v>
      </c>
      <c r="T690" s="13">
        <f t="shared" si="41"/>
        <v>128.11500000000001</v>
      </c>
      <c r="U690" s="14">
        <f t="shared" si="43"/>
        <v>114.38839285714286</v>
      </c>
      <c r="V690" s="14">
        <f t="shared" si="42"/>
        <v>114.38839285714286</v>
      </c>
    </row>
    <row r="691" spans="1:22" ht="100.05" customHeight="1" x14ac:dyDescent="0.45">
      <c r="A691" s="10"/>
      <c r="B691" s="10" t="s">
        <v>2017</v>
      </c>
      <c r="C691" s="10" t="s">
        <v>8</v>
      </c>
      <c r="D691" s="10" t="s">
        <v>2032</v>
      </c>
      <c r="E691" s="10" t="s">
        <v>671</v>
      </c>
      <c r="F691" s="10" t="s">
        <v>83</v>
      </c>
      <c r="G691" s="10" t="s">
        <v>6</v>
      </c>
      <c r="H691" s="10" t="s">
        <v>220</v>
      </c>
      <c r="I691" s="10" t="s">
        <v>673</v>
      </c>
      <c r="J691" s="10" t="s">
        <v>674</v>
      </c>
      <c r="K691" s="10" t="s">
        <v>105</v>
      </c>
      <c r="L691" s="10">
        <v>42</v>
      </c>
      <c r="M691" s="11">
        <v>1</v>
      </c>
      <c r="N691" s="10">
        <v>1</v>
      </c>
      <c r="O691" s="12">
        <v>2000053904179</v>
      </c>
      <c r="P691" s="12">
        <v>8058273506301</v>
      </c>
      <c r="Q691" s="13">
        <v>657</v>
      </c>
      <c r="R691" s="13">
        <f t="shared" si="40"/>
        <v>657</v>
      </c>
      <c r="S691" s="13">
        <v>128.11500000000001</v>
      </c>
      <c r="T691" s="13">
        <f t="shared" si="41"/>
        <v>128.11500000000001</v>
      </c>
      <c r="U691" s="14">
        <f t="shared" si="43"/>
        <v>114.38839285714286</v>
      </c>
      <c r="V691" s="14">
        <f t="shared" si="42"/>
        <v>114.38839285714286</v>
      </c>
    </row>
    <row r="692" spans="1:22" ht="100.05" customHeight="1" x14ac:dyDescent="0.45">
      <c r="A692" s="10"/>
      <c r="B692" s="10" t="s">
        <v>2017</v>
      </c>
      <c r="C692" s="10" t="s">
        <v>8</v>
      </c>
      <c r="D692" s="10" t="s">
        <v>2032</v>
      </c>
      <c r="E692" s="10" t="s">
        <v>677</v>
      </c>
      <c r="F692" s="10" t="s">
        <v>481</v>
      </c>
      <c r="G692" s="10" t="s">
        <v>6</v>
      </c>
      <c r="H692" s="10" t="s">
        <v>220</v>
      </c>
      <c r="I692" s="10" t="s">
        <v>675</v>
      </c>
      <c r="J692" s="10" t="s">
        <v>676</v>
      </c>
      <c r="K692" s="10" t="s">
        <v>176</v>
      </c>
      <c r="L692" s="10">
        <v>42</v>
      </c>
      <c r="M692" s="11">
        <v>1</v>
      </c>
      <c r="N692" s="10">
        <v>1</v>
      </c>
      <c r="O692" s="12">
        <v>2000053904650</v>
      </c>
      <c r="P692" s="12">
        <v>8058273523148</v>
      </c>
      <c r="Q692" s="13">
        <v>682</v>
      </c>
      <c r="R692" s="13">
        <f t="shared" si="40"/>
        <v>682</v>
      </c>
      <c r="S692" s="13">
        <v>132.99</v>
      </c>
      <c r="T692" s="13">
        <f t="shared" si="41"/>
        <v>132.99</v>
      </c>
      <c r="U692" s="14">
        <f t="shared" si="43"/>
        <v>118.74107142857143</v>
      </c>
      <c r="V692" s="14">
        <f t="shared" si="42"/>
        <v>118.74107142857143</v>
      </c>
    </row>
    <row r="693" spans="1:22" ht="100.05" customHeight="1" x14ac:dyDescent="0.45">
      <c r="A693" s="10"/>
      <c r="B693" s="10" t="s">
        <v>2017</v>
      </c>
      <c r="C693" s="10" t="s">
        <v>8</v>
      </c>
      <c r="D693" s="10" t="s">
        <v>2032</v>
      </c>
      <c r="E693" s="10" t="s">
        <v>680</v>
      </c>
      <c r="F693" s="10" t="s">
        <v>78</v>
      </c>
      <c r="G693" s="10" t="s">
        <v>6</v>
      </c>
      <c r="H693" s="10" t="s">
        <v>220</v>
      </c>
      <c r="I693" s="10" t="s">
        <v>678</v>
      </c>
      <c r="J693" s="10" t="s">
        <v>679</v>
      </c>
      <c r="K693" s="10" t="s">
        <v>177</v>
      </c>
      <c r="L693" s="10">
        <v>46</v>
      </c>
      <c r="M693" s="11">
        <v>1</v>
      </c>
      <c r="N693" s="10">
        <v>1</v>
      </c>
      <c r="O693" s="12">
        <v>2000053904834</v>
      </c>
      <c r="P693" s="12">
        <v>8058273537220</v>
      </c>
      <c r="Q693" s="13">
        <v>589</v>
      </c>
      <c r="R693" s="13">
        <f t="shared" si="40"/>
        <v>589</v>
      </c>
      <c r="S693" s="13">
        <v>114.85499999999999</v>
      </c>
      <c r="T693" s="13">
        <f t="shared" si="41"/>
        <v>114.85499999999999</v>
      </c>
      <c r="U693" s="14">
        <f t="shared" si="43"/>
        <v>102.54910714285712</v>
      </c>
      <c r="V693" s="14">
        <f t="shared" si="42"/>
        <v>102.54910714285712</v>
      </c>
    </row>
    <row r="694" spans="1:22" ht="100.05" customHeight="1" x14ac:dyDescent="0.45">
      <c r="A694" s="10"/>
      <c r="B694" s="10" t="s">
        <v>2017</v>
      </c>
      <c r="C694" s="10" t="s">
        <v>8</v>
      </c>
      <c r="D694" s="10" t="s">
        <v>2032</v>
      </c>
      <c r="E694" s="10" t="s">
        <v>683</v>
      </c>
      <c r="F694" s="10" t="s">
        <v>78</v>
      </c>
      <c r="G694" s="10" t="s">
        <v>6</v>
      </c>
      <c r="H694" s="10" t="s">
        <v>220</v>
      </c>
      <c r="I694" s="10" t="s">
        <v>681</v>
      </c>
      <c r="J694" s="10" t="s">
        <v>682</v>
      </c>
      <c r="K694" s="10" t="s">
        <v>105</v>
      </c>
      <c r="L694" s="10" t="s">
        <v>13</v>
      </c>
      <c r="M694" s="11">
        <v>1</v>
      </c>
      <c r="N694" s="10">
        <v>1</v>
      </c>
      <c r="O694" s="12">
        <v>2000053904964</v>
      </c>
      <c r="P694" s="12">
        <v>8058273530610</v>
      </c>
      <c r="Q694" s="13">
        <v>495</v>
      </c>
      <c r="R694" s="13">
        <f t="shared" si="40"/>
        <v>495</v>
      </c>
      <c r="S694" s="13">
        <v>96.525000000000006</v>
      </c>
      <c r="T694" s="13">
        <f t="shared" si="41"/>
        <v>96.525000000000006</v>
      </c>
      <c r="U694" s="14">
        <f t="shared" si="43"/>
        <v>86.183035714285708</v>
      </c>
      <c r="V694" s="14">
        <f t="shared" si="42"/>
        <v>86.183035714285708</v>
      </c>
    </row>
    <row r="695" spans="1:22" ht="100.05" customHeight="1" x14ac:dyDescent="0.45">
      <c r="A695" s="10"/>
      <c r="B695" s="10" t="s">
        <v>2017</v>
      </c>
      <c r="C695" s="10" t="s">
        <v>8</v>
      </c>
      <c r="D695" s="10" t="s">
        <v>2032</v>
      </c>
      <c r="E695" s="10" t="s">
        <v>686</v>
      </c>
      <c r="F695" s="10" t="s">
        <v>78</v>
      </c>
      <c r="G695" s="10" t="s">
        <v>6</v>
      </c>
      <c r="H695" s="10" t="s">
        <v>220</v>
      </c>
      <c r="I695" s="10" t="s">
        <v>684</v>
      </c>
      <c r="J695" s="10" t="s">
        <v>685</v>
      </c>
      <c r="K695" s="10" t="s">
        <v>687</v>
      </c>
      <c r="L695" s="10">
        <v>40</v>
      </c>
      <c r="M695" s="11">
        <v>3</v>
      </c>
      <c r="N695" s="10">
        <v>8</v>
      </c>
      <c r="O695" s="12">
        <v>2000053905220</v>
      </c>
      <c r="P695" s="12">
        <v>8058273513576</v>
      </c>
      <c r="Q695" s="13">
        <v>479</v>
      </c>
      <c r="R695" s="13">
        <f t="shared" si="40"/>
        <v>1437</v>
      </c>
      <c r="S695" s="13">
        <v>93.405000000000001</v>
      </c>
      <c r="T695" s="13">
        <f t="shared" si="41"/>
        <v>280.21500000000003</v>
      </c>
      <c r="U695" s="14">
        <f t="shared" si="43"/>
        <v>83.397321428571416</v>
      </c>
      <c r="V695" s="14">
        <f t="shared" si="42"/>
        <v>250.19196428571425</v>
      </c>
    </row>
    <row r="696" spans="1:22" ht="47.25" x14ac:dyDescent="0.45">
      <c r="A696" s="10"/>
      <c r="B696" s="10" t="s">
        <v>2017</v>
      </c>
      <c r="C696" s="10" t="s">
        <v>8</v>
      </c>
      <c r="D696" s="10" t="s">
        <v>2032</v>
      </c>
      <c r="E696" s="10" t="s">
        <v>686</v>
      </c>
      <c r="F696" s="10" t="s">
        <v>78</v>
      </c>
      <c r="G696" s="10" t="s">
        <v>6</v>
      </c>
      <c r="H696" s="10" t="s">
        <v>220</v>
      </c>
      <c r="I696" s="10" t="s">
        <v>684</v>
      </c>
      <c r="J696" s="10" t="s">
        <v>685</v>
      </c>
      <c r="K696" s="10" t="s">
        <v>687</v>
      </c>
      <c r="L696" s="10">
        <v>42</v>
      </c>
      <c r="M696" s="11">
        <v>4</v>
      </c>
      <c r="N696" s="10" t="s">
        <v>2016</v>
      </c>
      <c r="O696" s="12">
        <v>2000053905237</v>
      </c>
      <c r="P696" s="12">
        <v>8058273513583</v>
      </c>
      <c r="Q696" s="13">
        <v>479</v>
      </c>
      <c r="R696" s="13">
        <f t="shared" si="40"/>
        <v>1916</v>
      </c>
      <c r="S696" s="13">
        <v>93.405000000000001</v>
      </c>
      <c r="T696" s="13">
        <f t="shared" si="41"/>
        <v>373.62</v>
      </c>
      <c r="U696" s="14">
        <f t="shared" si="43"/>
        <v>83.397321428571416</v>
      </c>
      <c r="V696" s="14">
        <f t="shared" si="42"/>
        <v>333.58928571428567</v>
      </c>
    </row>
    <row r="697" spans="1:22" ht="47.25" x14ac:dyDescent="0.45">
      <c r="A697" s="10"/>
      <c r="B697" s="10" t="s">
        <v>2017</v>
      </c>
      <c r="C697" s="10" t="s">
        <v>8</v>
      </c>
      <c r="D697" s="10" t="s">
        <v>2032</v>
      </c>
      <c r="E697" s="10" t="s">
        <v>686</v>
      </c>
      <c r="F697" s="10" t="s">
        <v>78</v>
      </c>
      <c r="G697" s="10" t="s">
        <v>6</v>
      </c>
      <c r="H697" s="10" t="s">
        <v>220</v>
      </c>
      <c r="I697" s="10" t="s">
        <v>684</v>
      </c>
      <c r="J697" s="10" t="s">
        <v>685</v>
      </c>
      <c r="K697" s="10" t="s">
        <v>687</v>
      </c>
      <c r="L697" s="10">
        <v>44</v>
      </c>
      <c r="M697" s="11">
        <v>1</v>
      </c>
      <c r="N697" s="10" t="s">
        <v>2016</v>
      </c>
      <c r="O697" s="12">
        <v>2000053905244</v>
      </c>
      <c r="P697" s="12">
        <v>8058273513590</v>
      </c>
      <c r="Q697" s="13">
        <v>479</v>
      </c>
      <c r="R697" s="13">
        <f t="shared" si="40"/>
        <v>479</v>
      </c>
      <c r="S697" s="13">
        <v>93.405000000000001</v>
      </c>
      <c r="T697" s="13">
        <f t="shared" si="41"/>
        <v>93.405000000000001</v>
      </c>
      <c r="U697" s="14">
        <f t="shared" si="43"/>
        <v>83.397321428571416</v>
      </c>
      <c r="V697" s="14">
        <f t="shared" si="42"/>
        <v>83.397321428571416</v>
      </c>
    </row>
    <row r="698" spans="1:22" ht="100.05" customHeight="1" x14ac:dyDescent="0.45">
      <c r="A698" s="10"/>
      <c r="B698" s="10" t="s">
        <v>2017</v>
      </c>
      <c r="C698" s="10" t="s">
        <v>8</v>
      </c>
      <c r="D698" s="10" t="s">
        <v>2032</v>
      </c>
      <c r="E698" s="10" t="s">
        <v>686</v>
      </c>
      <c r="F698" s="10" t="s">
        <v>78</v>
      </c>
      <c r="G698" s="10" t="s">
        <v>6</v>
      </c>
      <c r="H698" s="10" t="s">
        <v>220</v>
      </c>
      <c r="I698" s="10" t="s">
        <v>684</v>
      </c>
      <c r="J698" s="10" t="s">
        <v>685</v>
      </c>
      <c r="K698" s="10" t="s">
        <v>688</v>
      </c>
      <c r="L698" s="10">
        <v>40</v>
      </c>
      <c r="M698" s="11">
        <v>2</v>
      </c>
      <c r="N698" s="10">
        <v>3</v>
      </c>
      <c r="O698" s="12">
        <v>2000053905060</v>
      </c>
      <c r="P698" s="12">
        <v>8058273513514</v>
      </c>
      <c r="Q698" s="13">
        <v>479</v>
      </c>
      <c r="R698" s="13">
        <f t="shared" si="40"/>
        <v>958</v>
      </c>
      <c r="S698" s="13">
        <v>93.405000000000001</v>
      </c>
      <c r="T698" s="13">
        <f t="shared" si="41"/>
        <v>186.81</v>
      </c>
      <c r="U698" s="14">
        <f t="shared" si="43"/>
        <v>83.397321428571416</v>
      </c>
      <c r="V698" s="14">
        <f t="shared" si="42"/>
        <v>166.79464285714283</v>
      </c>
    </row>
    <row r="699" spans="1:22" ht="47.25" x14ac:dyDescent="0.45">
      <c r="A699" s="10"/>
      <c r="B699" s="10" t="s">
        <v>2017</v>
      </c>
      <c r="C699" s="10" t="s">
        <v>8</v>
      </c>
      <c r="D699" s="10" t="s">
        <v>2032</v>
      </c>
      <c r="E699" s="10" t="s">
        <v>686</v>
      </c>
      <c r="F699" s="10" t="s">
        <v>78</v>
      </c>
      <c r="G699" s="10" t="s">
        <v>6</v>
      </c>
      <c r="H699" s="10" t="s">
        <v>220</v>
      </c>
      <c r="I699" s="10" t="s">
        <v>684</v>
      </c>
      <c r="J699" s="10" t="s">
        <v>685</v>
      </c>
      <c r="K699" s="10" t="s">
        <v>688</v>
      </c>
      <c r="L699" s="10">
        <v>42</v>
      </c>
      <c r="M699" s="11">
        <v>1</v>
      </c>
      <c r="N699" s="10" t="s">
        <v>2016</v>
      </c>
      <c r="O699" s="12">
        <v>2000053905077</v>
      </c>
      <c r="P699" s="12">
        <v>8058273513521</v>
      </c>
      <c r="Q699" s="13">
        <v>479</v>
      </c>
      <c r="R699" s="13">
        <f t="shared" si="40"/>
        <v>479</v>
      </c>
      <c r="S699" s="13">
        <v>93.405000000000001</v>
      </c>
      <c r="T699" s="13">
        <f t="shared" si="41"/>
        <v>93.405000000000001</v>
      </c>
      <c r="U699" s="14">
        <f t="shared" si="43"/>
        <v>83.397321428571416</v>
      </c>
      <c r="V699" s="14">
        <f t="shared" si="42"/>
        <v>83.397321428571416</v>
      </c>
    </row>
    <row r="700" spans="1:22" ht="100.05" customHeight="1" x14ac:dyDescent="0.45">
      <c r="A700" s="10"/>
      <c r="B700" s="10" t="s">
        <v>2017</v>
      </c>
      <c r="C700" s="10" t="s">
        <v>8</v>
      </c>
      <c r="D700" s="10" t="s">
        <v>2032</v>
      </c>
      <c r="E700" s="10" t="s">
        <v>686</v>
      </c>
      <c r="F700" s="10" t="s">
        <v>78</v>
      </c>
      <c r="G700" s="10" t="s">
        <v>6</v>
      </c>
      <c r="H700" s="10" t="s">
        <v>220</v>
      </c>
      <c r="I700" s="10" t="s">
        <v>684</v>
      </c>
      <c r="J700" s="10" t="s">
        <v>685</v>
      </c>
      <c r="K700" s="10" t="s">
        <v>689</v>
      </c>
      <c r="L700" s="10">
        <v>40</v>
      </c>
      <c r="M700" s="11">
        <v>2</v>
      </c>
      <c r="N700" s="10">
        <v>2</v>
      </c>
      <c r="O700" s="12">
        <v>2000053905381</v>
      </c>
      <c r="P700" s="12">
        <v>8058273513774</v>
      </c>
      <c r="Q700" s="13">
        <v>479</v>
      </c>
      <c r="R700" s="13">
        <f t="shared" si="40"/>
        <v>958</v>
      </c>
      <c r="S700" s="13">
        <v>93.405000000000001</v>
      </c>
      <c r="T700" s="13">
        <f t="shared" si="41"/>
        <v>186.81</v>
      </c>
      <c r="U700" s="14">
        <f t="shared" si="43"/>
        <v>83.397321428571416</v>
      </c>
      <c r="V700" s="14">
        <f t="shared" si="42"/>
        <v>166.79464285714283</v>
      </c>
    </row>
    <row r="701" spans="1:22" ht="100.05" customHeight="1" x14ac:dyDescent="0.45">
      <c r="A701" s="10"/>
      <c r="B701" s="10" t="s">
        <v>2017</v>
      </c>
      <c r="C701" s="10" t="s">
        <v>8</v>
      </c>
      <c r="D701" s="10" t="s">
        <v>2032</v>
      </c>
      <c r="E701" s="10" t="s">
        <v>692</v>
      </c>
      <c r="F701" s="10" t="s">
        <v>378</v>
      </c>
      <c r="G701" s="10" t="s">
        <v>6</v>
      </c>
      <c r="H701" s="10" t="s">
        <v>220</v>
      </c>
      <c r="I701" s="10" t="s">
        <v>690</v>
      </c>
      <c r="J701" s="10" t="s">
        <v>691</v>
      </c>
      <c r="K701" s="10" t="s">
        <v>595</v>
      </c>
      <c r="L701" s="10">
        <v>40</v>
      </c>
      <c r="M701" s="11">
        <v>1</v>
      </c>
      <c r="N701" s="10">
        <v>4</v>
      </c>
      <c r="O701" s="12">
        <v>2000053905541</v>
      </c>
      <c r="P701" s="12">
        <v>8058273467183</v>
      </c>
      <c r="Q701" s="13">
        <v>589</v>
      </c>
      <c r="R701" s="13">
        <f t="shared" si="40"/>
        <v>589</v>
      </c>
      <c r="S701" s="13">
        <v>114.85499999999999</v>
      </c>
      <c r="T701" s="13">
        <f t="shared" si="41"/>
        <v>114.85499999999999</v>
      </c>
      <c r="U701" s="14">
        <f t="shared" si="43"/>
        <v>102.54910714285712</v>
      </c>
      <c r="V701" s="14">
        <f t="shared" si="42"/>
        <v>102.54910714285712</v>
      </c>
    </row>
    <row r="702" spans="1:22" ht="31.5" x14ac:dyDescent="0.45">
      <c r="A702" s="10"/>
      <c r="B702" s="10" t="s">
        <v>2017</v>
      </c>
      <c r="C702" s="10" t="s">
        <v>8</v>
      </c>
      <c r="D702" s="10" t="s">
        <v>2032</v>
      </c>
      <c r="E702" s="10" t="s">
        <v>692</v>
      </c>
      <c r="F702" s="10" t="s">
        <v>378</v>
      </c>
      <c r="G702" s="10" t="s">
        <v>6</v>
      </c>
      <c r="H702" s="10" t="s">
        <v>220</v>
      </c>
      <c r="I702" s="10" t="s">
        <v>690</v>
      </c>
      <c r="J702" s="10" t="s">
        <v>691</v>
      </c>
      <c r="K702" s="10" t="s">
        <v>595</v>
      </c>
      <c r="L702" s="10">
        <v>42</v>
      </c>
      <c r="M702" s="11">
        <v>1</v>
      </c>
      <c r="N702" s="10" t="s">
        <v>2016</v>
      </c>
      <c r="O702" s="12">
        <v>2000053905558</v>
      </c>
      <c r="P702" s="12">
        <v>8058273467190</v>
      </c>
      <c r="Q702" s="13">
        <v>589</v>
      </c>
      <c r="R702" s="13">
        <f t="shared" si="40"/>
        <v>589</v>
      </c>
      <c r="S702" s="13">
        <v>114.85499999999999</v>
      </c>
      <c r="T702" s="13">
        <f t="shared" si="41"/>
        <v>114.85499999999999</v>
      </c>
      <c r="U702" s="14">
        <f t="shared" si="43"/>
        <v>102.54910714285712</v>
      </c>
      <c r="V702" s="14">
        <f t="shared" si="42"/>
        <v>102.54910714285712</v>
      </c>
    </row>
    <row r="703" spans="1:22" ht="31.5" x14ac:dyDescent="0.45">
      <c r="A703" s="10"/>
      <c r="B703" s="10" t="s">
        <v>2017</v>
      </c>
      <c r="C703" s="10" t="s">
        <v>8</v>
      </c>
      <c r="D703" s="10" t="s">
        <v>2032</v>
      </c>
      <c r="E703" s="10" t="s">
        <v>692</v>
      </c>
      <c r="F703" s="10" t="s">
        <v>378</v>
      </c>
      <c r="G703" s="10" t="s">
        <v>6</v>
      </c>
      <c r="H703" s="10" t="s">
        <v>220</v>
      </c>
      <c r="I703" s="10" t="s">
        <v>690</v>
      </c>
      <c r="J703" s="10" t="s">
        <v>691</v>
      </c>
      <c r="K703" s="10" t="s">
        <v>595</v>
      </c>
      <c r="L703" s="10">
        <v>44</v>
      </c>
      <c r="M703" s="11">
        <v>1</v>
      </c>
      <c r="N703" s="10" t="s">
        <v>2016</v>
      </c>
      <c r="O703" s="12">
        <v>2000053905565</v>
      </c>
      <c r="P703" s="12">
        <v>8058273467206</v>
      </c>
      <c r="Q703" s="13">
        <v>589</v>
      </c>
      <c r="R703" s="13">
        <f t="shared" si="40"/>
        <v>589</v>
      </c>
      <c r="S703" s="13">
        <v>114.85499999999999</v>
      </c>
      <c r="T703" s="13">
        <f t="shared" si="41"/>
        <v>114.85499999999999</v>
      </c>
      <c r="U703" s="14">
        <f t="shared" si="43"/>
        <v>102.54910714285712</v>
      </c>
      <c r="V703" s="14">
        <f t="shared" si="42"/>
        <v>102.54910714285712</v>
      </c>
    </row>
    <row r="704" spans="1:22" ht="31.5" x14ac:dyDescent="0.45">
      <c r="A704" s="10"/>
      <c r="B704" s="10" t="s">
        <v>2017</v>
      </c>
      <c r="C704" s="10" t="s">
        <v>8</v>
      </c>
      <c r="D704" s="10" t="s">
        <v>2032</v>
      </c>
      <c r="E704" s="10" t="s">
        <v>692</v>
      </c>
      <c r="F704" s="10" t="s">
        <v>378</v>
      </c>
      <c r="G704" s="10" t="s">
        <v>6</v>
      </c>
      <c r="H704" s="10" t="s">
        <v>220</v>
      </c>
      <c r="I704" s="10" t="s">
        <v>690</v>
      </c>
      <c r="J704" s="10" t="s">
        <v>691</v>
      </c>
      <c r="K704" s="10" t="s">
        <v>595</v>
      </c>
      <c r="L704" s="10">
        <v>46</v>
      </c>
      <c r="M704" s="11">
        <v>1</v>
      </c>
      <c r="N704" s="10" t="s">
        <v>2016</v>
      </c>
      <c r="O704" s="12">
        <v>2000053905572</v>
      </c>
      <c r="P704" s="12">
        <v>8058273467213</v>
      </c>
      <c r="Q704" s="13">
        <v>589</v>
      </c>
      <c r="R704" s="13">
        <f t="shared" si="40"/>
        <v>589</v>
      </c>
      <c r="S704" s="13">
        <v>114.85499999999999</v>
      </c>
      <c r="T704" s="13">
        <f t="shared" si="41"/>
        <v>114.85499999999999</v>
      </c>
      <c r="U704" s="14">
        <f t="shared" si="43"/>
        <v>102.54910714285712</v>
      </c>
      <c r="V704" s="14">
        <f t="shared" si="42"/>
        <v>102.54910714285712</v>
      </c>
    </row>
    <row r="705" spans="1:22" ht="100.05" customHeight="1" x14ac:dyDescent="0.45">
      <c r="A705" s="10"/>
      <c r="B705" s="10" t="s">
        <v>2017</v>
      </c>
      <c r="C705" s="10" t="s">
        <v>8</v>
      </c>
      <c r="D705" s="10" t="s">
        <v>2032</v>
      </c>
      <c r="E705" s="10" t="s">
        <v>692</v>
      </c>
      <c r="F705" s="10" t="s">
        <v>378</v>
      </c>
      <c r="G705" s="10" t="s">
        <v>6</v>
      </c>
      <c r="H705" s="10" t="s">
        <v>220</v>
      </c>
      <c r="I705" s="10" t="s">
        <v>690</v>
      </c>
      <c r="J705" s="10" t="s">
        <v>691</v>
      </c>
      <c r="K705" s="10" t="s">
        <v>693</v>
      </c>
      <c r="L705" s="10">
        <v>40</v>
      </c>
      <c r="M705" s="11">
        <v>2</v>
      </c>
      <c r="N705" s="10">
        <v>3</v>
      </c>
      <c r="O705" s="12">
        <v>2000053905862</v>
      </c>
      <c r="P705" s="12">
        <v>8058273467411</v>
      </c>
      <c r="Q705" s="13">
        <v>589</v>
      </c>
      <c r="R705" s="13">
        <f t="shared" si="40"/>
        <v>1178</v>
      </c>
      <c r="S705" s="13">
        <v>114.85499999999999</v>
      </c>
      <c r="T705" s="13">
        <f t="shared" si="41"/>
        <v>229.70999999999998</v>
      </c>
      <c r="U705" s="14">
        <f t="shared" si="43"/>
        <v>102.54910714285712</v>
      </c>
      <c r="V705" s="14">
        <f t="shared" si="42"/>
        <v>205.09821428571425</v>
      </c>
    </row>
    <row r="706" spans="1:22" ht="31.5" x14ac:dyDescent="0.45">
      <c r="A706" s="10"/>
      <c r="B706" s="10" t="s">
        <v>2017</v>
      </c>
      <c r="C706" s="10" t="s">
        <v>8</v>
      </c>
      <c r="D706" s="10" t="s">
        <v>2032</v>
      </c>
      <c r="E706" s="10" t="s">
        <v>692</v>
      </c>
      <c r="F706" s="10" t="s">
        <v>378</v>
      </c>
      <c r="G706" s="10" t="s">
        <v>6</v>
      </c>
      <c r="H706" s="10" t="s">
        <v>220</v>
      </c>
      <c r="I706" s="10" t="s">
        <v>690</v>
      </c>
      <c r="J706" s="10" t="s">
        <v>691</v>
      </c>
      <c r="K706" s="10" t="s">
        <v>693</v>
      </c>
      <c r="L706" s="10">
        <v>46</v>
      </c>
      <c r="M706" s="11">
        <v>1</v>
      </c>
      <c r="N706" s="10" t="s">
        <v>2016</v>
      </c>
      <c r="O706" s="12">
        <v>2000053905893</v>
      </c>
      <c r="P706" s="12">
        <v>8058273467442</v>
      </c>
      <c r="Q706" s="13">
        <v>589</v>
      </c>
      <c r="R706" s="13">
        <f t="shared" si="40"/>
        <v>589</v>
      </c>
      <c r="S706" s="13">
        <v>114.85499999999999</v>
      </c>
      <c r="T706" s="13">
        <f t="shared" si="41"/>
        <v>114.85499999999999</v>
      </c>
      <c r="U706" s="14">
        <f t="shared" si="43"/>
        <v>102.54910714285712</v>
      </c>
      <c r="V706" s="14">
        <f t="shared" si="42"/>
        <v>102.54910714285712</v>
      </c>
    </row>
    <row r="707" spans="1:22" ht="100.05" customHeight="1" x14ac:dyDescent="0.45">
      <c r="A707" s="10"/>
      <c r="B707" s="10" t="s">
        <v>2017</v>
      </c>
      <c r="C707" s="10" t="s">
        <v>8</v>
      </c>
      <c r="D707" s="10" t="s">
        <v>2032</v>
      </c>
      <c r="E707" s="10" t="s">
        <v>692</v>
      </c>
      <c r="F707" s="10" t="s">
        <v>378</v>
      </c>
      <c r="G707" s="10" t="s">
        <v>6</v>
      </c>
      <c r="H707" s="10" t="s">
        <v>220</v>
      </c>
      <c r="I707" s="10" t="s">
        <v>690</v>
      </c>
      <c r="J707" s="10" t="s">
        <v>691</v>
      </c>
      <c r="K707" s="10" t="s">
        <v>694</v>
      </c>
      <c r="L707" s="10">
        <v>40</v>
      </c>
      <c r="M707" s="11">
        <v>2</v>
      </c>
      <c r="N707" s="10">
        <v>3</v>
      </c>
      <c r="O707" s="12">
        <v>2000053906029</v>
      </c>
      <c r="P707" s="12">
        <v>8058273467343</v>
      </c>
      <c r="Q707" s="13">
        <v>589</v>
      </c>
      <c r="R707" s="13">
        <f t="shared" si="40"/>
        <v>1178</v>
      </c>
      <c r="S707" s="13">
        <v>114.85499999999999</v>
      </c>
      <c r="T707" s="13">
        <f t="shared" si="41"/>
        <v>229.70999999999998</v>
      </c>
      <c r="U707" s="14">
        <f t="shared" si="43"/>
        <v>102.54910714285712</v>
      </c>
      <c r="V707" s="14">
        <f t="shared" si="42"/>
        <v>205.09821428571425</v>
      </c>
    </row>
    <row r="708" spans="1:22" ht="31.5" x14ac:dyDescent="0.45">
      <c r="A708" s="10"/>
      <c r="B708" s="10" t="s">
        <v>2017</v>
      </c>
      <c r="C708" s="10" t="s">
        <v>8</v>
      </c>
      <c r="D708" s="10" t="s">
        <v>2032</v>
      </c>
      <c r="E708" s="10" t="s">
        <v>692</v>
      </c>
      <c r="F708" s="10" t="s">
        <v>378</v>
      </c>
      <c r="G708" s="10" t="s">
        <v>6</v>
      </c>
      <c r="H708" s="10" t="s">
        <v>220</v>
      </c>
      <c r="I708" s="10" t="s">
        <v>690</v>
      </c>
      <c r="J708" s="10" t="s">
        <v>691</v>
      </c>
      <c r="K708" s="10" t="s">
        <v>694</v>
      </c>
      <c r="L708" s="10">
        <v>44</v>
      </c>
      <c r="M708" s="11">
        <v>1</v>
      </c>
      <c r="N708" s="10" t="s">
        <v>2016</v>
      </c>
      <c r="O708" s="12">
        <v>2000053906043</v>
      </c>
      <c r="P708" s="12">
        <v>8058273467367</v>
      </c>
      <c r="Q708" s="13">
        <v>589</v>
      </c>
      <c r="R708" s="13">
        <f t="shared" si="40"/>
        <v>589</v>
      </c>
      <c r="S708" s="13">
        <v>114.85499999999999</v>
      </c>
      <c r="T708" s="13">
        <f t="shared" si="41"/>
        <v>114.85499999999999</v>
      </c>
      <c r="U708" s="14">
        <f t="shared" si="43"/>
        <v>102.54910714285712</v>
      </c>
      <c r="V708" s="14">
        <f t="shared" si="42"/>
        <v>102.54910714285712</v>
      </c>
    </row>
    <row r="709" spans="1:22" ht="100.05" customHeight="1" x14ac:dyDescent="0.45">
      <c r="A709" s="10"/>
      <c r="B709" s="10" t="s">
        <v>2017</v>
      </c>
      <c r="C709" s="10" t="s">
        <v>8</v>
      </c>
      <c r="D709" s="10" t="s">
        <v>2032</v>
      </c>
      <c r="E709" s="10" t="s">
        <v>692</v>
      </c>
      <c r="F709" s="10" t="s">
        <v>378</v>
      </c>
      <c r="G709" s="10" t="s">
        <v>6</v>
      </c>
      <c r="H709" s="10" t="s">
        <v>220</v>
      </c>
      <c r="I709" s="10" t="s">
        <v>690</v>
      </c>
      <c r="J709" s="10" t="s">
        <v>691</v>
      </c>
      <c r="K709" s="10" t="s">
        <v>695</v>
      </c>
      <c r="L709" s="10">
        <v>40</v>
      </c>
      <c r="M709" s="11">
        <v>1</v>
      </c>
      <c r="N709" s="10">
        <v>3</v>
      </c>
      <c r="O709" s="12">
        <v>2000053906180</v>
      </c>
      <c r="P709" s="12">
        <v>8058273467459</v>
      </c>
      <c r="Q709" s="13">
        <v>589</v>
      </c>
      <c r="R709" s="13">
        <f t="shared" si="40"/>
        <v>589</v>
      </c>
      <c r="S709" s="13">
        <v>114.85499999999999</v>
      </c>
      <c r="T709" s="13">
        <f t="shared" si="41"/>
        <v>114.85499999999999</v>
      </c>
      <c r="U709" s="14">
        <f t="shared" si="43"/>
        <v>102.54910714285712</v>
      </c>
      <c r="V709" s="14">
        <f t="shared" si="42"/>
        <v>102.54910714285712</v>
      </c>
    </row>
    <row r="710" spans="1:22" ht="31.5" x14ac:dyDescent="0.45">
      <c r="A710" s="10"/>
      <c r="B710" s="10" t="s">
        <v>2017</v>
      </c>
      <c r="C710" s="10" t="s">
        <v>8</v>
      </c>
      <c r="D710" s="10" t="s">
        <v>2032</v>
      </c>
      <c r="E710" s="10" t="s">
        <v>692</v>
      </c>
      <c r="F710" s="10" t="s">
        <v>378</v>
      </c>
      <c r="G710" s="10" t="s">
        <v>6</v>
      </c>
      <c r="H710" s="10" t="s">
        <v>220</v>
      </c>
      <c r="I710" s="10" t="s">
        <v>690</v>
      </c>
      <c r="J710" s="10" t="s">
        <v>691</v>
      </c>
      <c r="K710" s="10" t="s">
        <v>695</v>
      </c>
      <c r="L710" s="10">
        <v>42</v>
      </c>
      <c r="M710" s="11">
        <v>1</v>
      </c>
      <c r="N710" s="10" t="s">
        <v>2016</v>
      </c>
      <c r="O710" s="12">
        <v>2000053906197</v>
      </c>
      <c r="P710" s="12">
        <v>8058273467466</v>
      </c>
      <c r="Q710" s="13">
        <v>589</v>
      </c>
      <c r="R710" s="13">
        <f t="shared" si="40"/>
        <v>589</v>
      </c>
      <c r="S710" s="13">
        <v>114.85499999999999</v>
      </c>
      <c r="T710" s="13">
        <f t="shared" si="41"/>
        <v>114.85499999999999</v>
      </c>
      <c r="U710" s="14">
        <f t="shared" si="43"/>
        <v>102.54910714285712</v>
      </c>
      <c r="V710" s="14">
        <f t="shared" si="42"/>
        <v>102.54910714285712</v>
      </c>
    </row>
    <row r="711" spans="1:22" ht="31.5" x14ac:dyDescent="0.45">
      <c r="A711" s="10"/>
      <c r="B711" s="10" t="s">
        <v>2017</v>
      </c>
      <c r="C711" s="10" t="s">
        <v>8</v>
      </c>
      <c r="D711" s="10" t="s">
        <v>2032</v>
      </c>
      <c r="E711" s="10" t="s">
        <v>692</v>
      </c>
      <c r="F711" s="10" t="s">
        <v>378</v>
      </c>
      <c r="G711" s="10" t="s">
        <v>6</v>
      </c>
      <c r="H711" s="10" t="s">
        <v>220</v>
      </c>
      <c r="I711" s="10" t="s">
        <v>690</v>
      </c>
      <c r="J711" s="10" t="s">
        <v>691</v>
      </c>
      <c r="K711" s="10" t="s">
        <v>695</v>
      </c>
      <c r="L711" s="10">
        <v>44</v>
      </c>
      <c r="M711" s="11">
        <v>1</v>
      </c>
      <c r="N711" s="10" t="s">
        <v>2016</v>
      </c>
      <c r="O711" s="12">
        <v>2000053906203</v>
      </c>
      <c r="P711" s="12">
        <v>8058273467473</v>
      </c>
      <c r="Q711" s="13">
        <v>589</v>
      </c>
      <c r="R711" s="13">
        <f t="shared" si="40"/>
        <v>589</v>
      </c>
      <c r="S711" s="13">
        <v>114.85499999999999</v>
      </c>
      <c r="T711" s="13">
        <f t="shared" si="41"/>
        <v>114.85499999999999</v>
      </c>
      <c r="U711" s="14">
        <f t="shared" si="43"/>
        <v>102.54910714285712</v>
      </c>
      <c r="V711" s="14">
        <f t="shared" si="42"/>
        <v>102.54910714285712</v>
      </c>
    </row>
    <row r="712" spans="1:22" ht="100.05" customHeight="1" x14ac:dyDescent="0.45">
      <c r="A712" s="10"/>
      <c r="B712" s="10" t="s">
        <v>2017</v>
      </c>
      <c r="C712" s="10" t="s">
        <v>8</v>
      </c>
      <c r="D712" s="10" t="s">
        <v>2032</v>
      </c>
      <c r="E712" s="10" t="s">
        <v>692</v>
      </c>
      <c r="F712" s="10" t="s">
        <v>378</v>
      </c>
      <c r="G712" s="10" t="s">
        <v>6</v>
      </c>
      <c r="H712" s="10" t="s">
        <v>220</v>
      </c>
      <c r="I712" s="10" t="s">
        <v>690</v>
      </c>
      <c r="J712" s="10" t="s">
        <v>691</v>
      </c>
      <c r="K712" s="10" t="s">
        <v>696</v>
      </c>
      <c r="L712" s="10">
        <v>44</v>
      </c>
      <c r="M712" s="11">
        <v>1</v>
      </c>
      <c r="N712" s="10">
        <v>2</v>
      </c>
      <c r="O712" s="12">
        <v>2000053905725</v>
      </c>
      <c r="P712" s="12">
        <v>8058273467244</v>
      </c>
      <c r="Q712" s="13">
        <v>589</v>
      </c>
      <c r="R712" s="13">
        <f t="shared" si="40"/>
        <v>589</v>
      </c>
      <c r="S712" s="13">
        <v>114.85499999999999</v>
      </c>
      <c r="T712" s="13">
        <f t="shared" si="41"/>
        <v>114.85499999999999</v>
      </c>
      <c r="U712" s="14">
        <f t="shared" si="43"/>
        <v>102.54910714285712</v>
      </c>
      <c r="V712" s="14">
        <f t="shared" si="42"/>
        <v>102.54910714285712</v>
      </c>
    </row>
    <row r="713" spans="1:22" ht="31.5" x14ac:dyDescent="0.45">
      <c r="A713" s="10"/>
      <c r="B713" s="10" t="s">
        <v>2017</v>
      </c>
      <c r="C713" s="10" t="s">
        <v>8</v>
      </c>
      <c r="D713" s="10" t="s">
        <v>2032</v>
      </c>
      <c r="E713" s="10" t="s">
        <v>692</v>
      </c>
      <c r="F713" s="10" t="s">
        <v>378</v>
      </c>
      <c r="G713" s="10" t="s">
        <v>6</v>
      </c>
      <c r="H713" s="10" t="s">
        <v>220</v>
      </c>
      <c r="I713" s="10" t="s">
        <v>690</v>
      </c>
      <c r="J713" s="10" t="s">
        <v>691</v>
      </c>
      <c r="K713" s="10" t="s">
        <v>696</v>
      </c>
      <c r="L713" s="10">
        <v>46</v>
      </c>
      <c r="M713" s="11">
        <v>1</v>
      </c>
      <c r="N713" s="10" t="s">
        <v>2016</v>
      </c>
      <c r="O713" s="12">
        <v>2000053905732</v>
      </c>
      <c r="P713" s="12">
        <v>8058273467251</v>
      </c>
      <c r="Q713" s="13">
        <v>589</v>
      </c>
      <c r="R713" s="13">
        <f t="shared" si="40"/>
        <v>589</v>
      </c>
      <c r="S713" s="13">
        <v>114.85499999999999</v>
      </c>
      <c r="T713" s="13">
        <f t="shared" si="41"/>
        <v>114.85499999999999</v>
      </c>
      <c r="U713" s="14">
        <f t="shared" si="43"/>
        <v>102.54910714285712</v>
      </c>
      <c r="V713" s="14">
        <f t="shared" si="42"/>
        <v>102.54910714285712</v>
      </c>
    </row>
    <row r="714" spans="1:22" ht="100.05" customHeight="1" x14ac:dyDescent="0.45">
      <c r="A714" s="10"/>
      <c r="B714" s="10" t="s">
        <v>2017</v>
      </c>
      <c r="C714" s="10" t="s">
        <v>8</v>
      </c>
      <c r="D714" s="10" t="s">
        <v>2032</v>
      </c>
      <c r="E714" s="10" t="s">
        <v>692</v>
      </c>
      <c r="F714" s="10" t="s">
        <v>378</v>
      </c>
      <c r="G714" s="10" t="s">
        <v>6</v>
      </c>
      <c r="H714" s="10" t="s">
        <v>220</v>
      </c>
      <c r="I714" s="10" t="s">
        <v>690</v>
      </c>
      <c r="J714" s="10" t="s">
        <v>691</v>
      </c>
      <c r="K714" s="10" t="s">
        <v>697</v>
      </c>
      <c r="L714" s="10">
        <v>42</v>
      </c>
      <c r="M714" s="11">
        <v>1</v>
      </c>
      <c r="N714" s="10">
        <v>1</v>
      </c>
      <c r="O714" s="12">
        <v>2000053906357</v>
      </c>
      <c r="P714" s="12">
        <v>8058273467381</v>
      </c>
      <c r="Q714" s="13">
        <v>589</v>
      </c>
      <c r="R714" s="13">
        <f t="shared" si="40"/>
        <v>589</v>
      </c>
      <c r="S714" s="13">
        <v>114.85499999999999</v>
      </c>
      <c r="T714" s="13">
        <f t="shared" si="41"/>
        <v>114.85499999999999</v>
      </c>
      <c r="U714" s="14">
        <f t="shared" si="43"/>
        <v>102.54910714285712</v>
      </c>
      <c r="V714" s="14">
        <f t="shared" si="42"/>
        <v>102.54910714285712</v>
      </c>
    </row>
    <row r="715" spans="1:22" ht="100.05" customHeight="1" x14ac:dyDescent="0.45">
      <c r="A715" s="10"/>
      <c r="B715" s="10" t="s">
        <v>2017</v>
      </c>
      <c r="C715" s="10" t="s">
        <v>8</v>
      </c>
      <c r="D715" s="10" t="s">
        <v>2032</v>
      </c>
      <c r="E715" s="10" t="s">
        <v>700</v>
      </c>
      <c r="F715" s="10" t="s">
        <v>83</v>
      </c>
      <c r="G715" s="10" t="s">
        <v>6</v>
      </c>
      <c r="H715" s="10" t="s">
        <v>220</v>
      </c>
      <c r="I715" s="10" t="s">
        <v>698</v>
      </c>
      <c r="J715" s="10" t="s">
        <v>699</v>
      </c>
      <c r="K715" s="10" t="s">
        <v>86</v>
      </c>
      <c r="L715" s="10">
        <v>42</v>
      </c>
      <c r="M715" s="11">
        <v>1</v>
      </c>
      <c r="N715" s="10">
        <v>1</v>
      </c>
      <c r="O715" s="12">
        <v>2000053906517</v>
      </c>
      <c r="P715" s="12">
        <v>8058273785102</v>
      </c>
      <c r="Q715" s="13">
        <v>649</v>
      </c>
      <c r="R715" s="13">
        <f t="shared" si="40"/>
        <v>649</v>
      </c>
      <c r="S715" s="13">
        <v>126.55499999999999</v>
      </c>
      <c r="T715" s="13">
        <f t="shared" si="41"/>
        <v>126.55499999999999</v>
      </c>
      <c r="U715" s="14">
        <f t="shared" si="43"/>
        <v>112.99553571428569</v>
      </c>
      <c r="V715" s="14">
        <f t="shared" si="42"/>
        <v>112.99553571428569</v>
      </c>
    </row>
    <row r="716" spans="1:22" ht="100.05" customHeight="1" x14ac:dyDescent="0.45">
      <c r="A716" s="10"/>
      <c r="B716" s="10" t="s">
        <v>2017</v>
      </c>
      <c r="C716" s="10" t="s">
        <v>8</v>
      </c>
      <c r="D716" s="10" t="s">
        <v>2032</v>
      </c>
      <c r="E716" s="10" t="s">
        <v>334</v>
      </c>
      <c r="F716" s="10" t="s">
        <v>481</v>
      </c>
      <c r="G716" s="10" t="s">
        <v>6</v>
      </c>
      <c r="H716" s="10" t="s">
        <v>220</v>
      </c>
      <c r="I716" s="10" t="s">
        <v>701</v>
      </c>
      <c r="J716" s="10" t="s">
        <v>702</v>
      </c>
      <c r="K716" s="10" t="s">
        <v>456</v>
      </c>
      <c r="L716" s="10">
        <v>40</v>
      </c>
      <c r="M716" s="11">
        <v>1</v>
      </c>
      <c r="N716" s="10">
        <v>1</v>
      </c>
      <c r="O716" s="12">
        <v>2000053906661</v>
      </c>
      <c r="P716" s="12">
        <v>8058273891179</v>
      </c>
      <c r="Q716" s="13">
        <v>726</v>
      </c>
      <c r="R716" s="13">
        <f t="shared" si="40"/>
        <v>726</v>
      </c>
      <c r="S716" s="13">
        <v>141.57000000000002</v>
      </c>
      <c r="T716" s="13">
        <f t="shared" si="41"/>
        <v>141.57000000000002</v>
      </c>
      <c r="U716" s="14">
        <f t="shared" si="43"/>
        <v>126.40178571428572</v>
      </c>
      <c r="V716" s="14">
        <f t="shared" si="42"/>
        <v>126.40178571428572</v>
      </c>
    </row>
    <row r="717" spans="1:22" ht="100.05" customHeight="1" x14ac:dyDescent="0.45">
      <c r="A717" s="10"/>
      <c r="B717" s="10" t="s">
        <v>2017</v>
      </c>
      <c r="C717" s="10" t="s">
        <v>8</v>
      </c>
      <c r="D717" s="10" t="s">
        <v>2032</v>
      </c>
      <c r="E717" s="10" t="s">
        <v>705</v>
      </c>
      <c r="F717" s="10" t="s">
        <v>78</v>
      </c>
      <c r="G717" s="10" t="s">
        <v>6</v>
      </c>
      <c r="H717" s="10" t="s">
        <v>220</v>
      </c>
      <c r="I717" s="10" t="s">
        <v>703</v>
      </c>
      <c r="J717" s="10" t="s">
        <v>704</v>
      </c>
      <c r="K717" s="10" t="s">
        <v>494</v>
      </c>
      <c r="L717" s="10">
        <v>40</v>
      </c>
      <c r="M717" s="11">
        <v>1</v>
      </c>
      <c r="N717" s="10">
        <v>1</v>
      </c>
      <c r="O717" s="12">
        <v>2000053906821</v>
      </c>
      <c r="P717" s="12">
        <v>8058273744772</v>
      </c>
      <c r="Q717" s="13">
        <v>693</v>
      </c>
      <c r="R717" s="13">
        <f t="shared" si="40"/>
        <v>693</v>
      </c>
      <c r="S717" s="13">
        <v>135.13500000000002</v>
      </c>
      <c r="T717" s="13">
        <f t="shared" si="41"/>
        <v>135.13500000000002</v>
      </c>
      <c r="U717" s="14">
        <f t="shared" si="43"/>
        <v>120.65625</v>
      </c>
      <c r="V717" s="14">
        <f t="shared" si="42"/>
        <v>120.65625</v>
      </c>
    </row>
    <row r="718" spans="1:22" ht="100.05" customHeight="1" x14ac:dyDescent="0.45">
      <c r="A718" s="10"/>
      <c r="B718" s="10" t="s">
        <v>2017</v>
      </c>
      <c r="C718" s="10" t="s">
        <v>8</v>
      </c>
      <c r="D718" s="10" t="s">
        <v>2032</v>
      </c>
      <c r="E718" s="10" t="s">
        <v>708</v>
      </c>
      <c r="F718" s="10" t="s">
        <v>481</v>
      </c>
      <c r="G718" s="10" t="s">
        <v>6</v>
      </c>
      <c r="H718" s="10" t="s">
        <v>220</v>
      </c>
      <c r="I718" s="10" t="s">
        <v>706</v>
      </c>
      <c r="J718" s="10" t="s">
        <v>707</v>
      </c>
      <c r="K718" s="10" t="s">
        <v>709</v>
      </c>
      <c r="L718" s="10">
        <v>42</v>
      </c>
      <c r="M718" s="11">
        <v>1</v>
      </c>
      <c r="N718" s="10">
        <v>3</v>
      </c>
      <c r="O718" s="12">
        <v>2000053907156</v>
      </c>
      <c r="P718" s="12">
        <v>8058273857007</v>
      </c>
      <c r="Q718" s="13">
        <v>710</v>
      </c>
      <c r="R718" s="13">
        <f t="shared" si="40"/>
        <v>710</v>
      </c>
      <c r="S718" s="13">
        <v>138.45000000000002</v>
      </c>
      <c r="T718" s="13">
        <f t="shared" si="41"/>
        <v>138.45000000000002</v>
      </c>
      <c r="U718" s="14">
        <f t="shared" si="43"/>
        <v>123.61607142857143</v>
      </c>
      <c r="V718" s="14">
        <f t="shared" si="42"/>
        <v>123.61607142857143</v>
      </c>
    </row>
    <row r="719" spans="1:22" ht="31.5" x14ac:dyDescent="0.45">
      <c r="A719" s="10"/>
      <c r="B719" s="10" t="s">
        <v>2017</v>
      </c>
      <c r="C719" s="10" t="s">
        <v>8</v>
      </c>
      <c r="D719" s="10" t="s">
        <v>2032</v>
      </c>
      <c r="E719" s="10" t="s">
        <v>708</v>
      </c>
      <c r="F719" s="10" t="s">
        <v>481</v>
      </c>
      <c r="G719" s="10" t="s">
        <v>6</v>
      </c>
      <c r="H719" s="10" t="s">
        <v>220</v>
      </c>
      <c r="I719" s="10" t="s">
        <v>706</v>
      </c>
      <c r="J719" s="10" t="s">
        <v>707</v>
      </c>
      <c r="K719" s="10" t="s">
        <v>709</v>
      </c>
      <c r="L719" s="10">
        <v>44</v>
      </c>
      <c r="M719" s="11">
        <v>2</v>
      </c>
      <c r="N719" s="10" t="s">
        <v>2016</v>
      </c>
      <c r="O719" s="12">
        <v>2000053907163</v>
      </c>
      <c r="P719" s="12">
        <v>8058273857014</v>
      </c>
      <c r="Q719" s="13">
        <v>710</v>
      </c>
      <c r="R719" s="13">
        <f t="shared" ref="R719:R782" si="44">SUM(Q719*M719)</f>
        <v>1420</v>
      </c>
      <c r="S719" s="13">
        <v>138.45000000000002</v>
      </c>
      <c r="T719" s="13">
        <f t="shared" ref="T719:T782" si="45">SUM(S719*M719)</f>
        <v>276.90000000000003</v>
      </c>
      <c r="U719" s="14">
        <f t="shared" si="43"/>
        <v>123.61607142857143</v>
      </c>
      <c r="V719" s="14">
        <f t="shared" ref="V719:V782" si="46">SUM(U719*M719)</f>
        <v>247.23214285714286</v>
      </c>
    </row>
    <row r="720" spans="1:22" ht="100.05" customHeight="1" x14ac:dyDescent="0.45">
      <c r="A720" s="10"/>
      <c r="B720" s="10" t="s">
        <v>2017</v>
      </c>
      <c r="C720" s="10" t="s">
        <v>8</v>
      </c>
      <c r="D720" s="10" t="s">
        <v>2032</v>
      </c>
      <c r="E720" s="10" t="s">
        <v>708</v>
      </c>
      <c r="F720" s="10" t="s">
        <v>481</v>
      </c>
      <c r="G720" s="10" t="s">
        <v>6</v>
      </c>
      <c r="H720" s="10" t="s">
        <v>220</v>
      </c>
      <c r="I720" s="10" t="s">
        <v>706</v>
      </c>
      <c r="J720" s="10" t="s">
        <v>707</v>
      </c>
      <c r="K720" s="10" t="s">
        <v>710</v>
      </c>
      <c r="L720" s="10">
        <v>42</v>
      </c>
      <c r="M720" s="11">
        <v>1</v>
      </c>
      <c r="N720" s="10">
        <v>2</v>
      </c>
      <c r="O720" s="12">
        <v>2000053906999</v>
      </c>
      <c r="P720" s="12">
        <v>8058273891247</v>
      </c>
      <c r="Q720" s="13">
        <v>710</v>
      </c>
      <c r="R720" s="13">
        <f t="shared" si="44"/>
        <v>710</v>
      </c>
      <c r="S720" s="13">
        <v>138.45000000000002</v>
      </c>
      <c r="T720" s="13">
        <f t="shared" si="45"/>
        <v>138.45000000000002</v>
      </c>
      <c r="U720" s="14">
        <f t="shared" ref="U720:U783" si="47">SUM(S720/1.12)</f>
        <v>123.61607142857143</v>
      </c>
      <c r="V720" s="14">
        <f t="shared" si="46"/>
        <v>123.61607142857143</v>
      </c>
    </row>
    <row r="721" spans="1:22" ht="31.5" x14ac:dyDescent="0.45">
      <c r="A721" s="10"/>
      <c r="B721" s="10" t="s">
        <v>2017</v>
      </c>
      <c r="C721" s="10" t="s">
        <v>8</v>
      </c>
      <c r="D721" s="10" t="s">
        <v>2032</v>
      </c>
      <c r="E721" s="10" t="s">
        <v>708</v>
      </c>
      <c r="F721" s="10" t="s">
        <v>481</v>
      </c>
      <c r="G721" s="10" t="s">
        <v>6</v>
      </c>
      <c r="H721" s="10" t="s">
        <v>220</v>
      </c>
      <c r="I721" s="10" t="s">
        <v>706</v>
      </c>
      <c r="J721" s="10" t="s">
        <v>707</v>
      </c>
      <c r="K721" s="10" t="s">
        <v>710</v>
      </c>
      <c r="L721" s="10">
        <v>44</v>
      </c>
      <c r="M721" s="11">
        <v>1</v>
      </c>
      <c r="N721" s="10" t="s">
        <v>2016</v>
      </c>
      <c r="O721" s="12">
        <v>2000053907002</v>
      </c>
      <c r="P721" s="12">
        <v>8058273891254</v>
      </c>
      <c r="Q721" s="13">
        <v>710</v>
      </c>
      <c r="R721" s="13">
        <f t="shared" si="44"/>
        <v>710</v>
      </c>
      <c r="S721" s="13">
        <v>138.45000000000002</v>
      </c>
      <c r="T721" s="13">
        <f t="shared" si="45"/>
        <v>138.45000000000002</v>
      </c>
      <c r="U721" s="14">
        <f t="shared" si="47"/>
        <v>123.61607142857143</v>
      </c>
      <c r="V721" s="14">
        <f t="shared" si="46"/>
        <v>123.61607142857143</v>
      </c>
    </row>
    <row r="722" spans="1:22" ht="100.05" customHeight="1" x14ac:dyDescent="0.45">
      <c r="A722" s="10"/>
      <c r="B722" s="10" t="s">
        <v>2017</v>
      </c>
      <c r="C722" s="10" t="s">
        <v>8</v>
      </c>
      <c r="D722" s="10" t="s">
        <v>2032</v>
      </c>
      <c r="E722" s="10" t="s">
        <v>713</v>
      </c>
      <c r="F722" s="10" t="s">
        <v>78</v>
      </c>
      <c r="G722" s="10" t="s">
        <v>6</v>
      </c>
      <c r="H722" s="10" t="s">
        <v>220</v>
      </c>
      <c r="I722" s="10" t="s">
        <v>711</v>
      </c>
      <c r="J722" s="10" t="s">
        <v>712</v>
      </c>
      <c r="K722" s="10" t="s">
        <v>85</v>
      </c>
      <c r="L722" s="10">
        <v>40</v>
      </c>
      <c r="M722" s="11">
        <v>3</v>
      </c>
      <c r="N722" s="10">
        <v>4</v>
      </c>
      <c r="O722" s="12">
        <v>2000053907309</v>
      </c>
      <c r="P722" s="12">
        <v>2058273512056</v>
      </c>
      <c r="Q722" s="13">
        <v>985</v>
      </c>
      <c r="R722" s="13">
        <f t="shared" si="44"/>
        <v>2955</v>
      </c>
      <c r="S722" s="13">
        <v>192.07500000000002</v>
      </c>
      <c r="T722" s="13">
        <f t="shared" si="45"/>
        <v>576.22500000000002</v>
      </c>
      <c r="U722" s="14">
        <f t="shared" si="47"/>
        <v>171.49553571428572</v>
      </c>
      <c r="V722" s="14">
        <f t="shared" si="46"/>
        <v>514.48660714285711</v>
      </c>
    </row>
    <row r="723" spans="1:22" ht="47.25" x14ac:dyDescent="0.45">
      <c r="A723" s="10"/>
      <c r="B723" s="10" t="s">
        <v>2017</v>
      </c>
      <c r="C723" s="10" t="s">
        <v>8</v>
      </c>
      <c r="D723" s="10" t="s">
        <v>2032</v>
      </c>
      <c r="E723" s="10" t="s">
        <v>713</v>
      </c>
      <c r="F723" s="10" t="s">
        <v>78</v>
      </c>
      <c r="G723" s="10" t="s">
        <v>6</v>
      </c>
      <c r="H723" s="10" t="s">
        <v>220</v>
      </c>
      <c r="I723" s="10" t="s">
        <v>711</v>
      </c>
      <c r="J723" s="10" t="s">
        <v>712</v>
      </c>
      <c r="K723" s="10" t="s">
        <v>85</v>
      </c>
      <c r="L723" s="10">
        <v>42</v>
      </c>
      <c r="M723" s="11">
        <v>1</v>
      </c>
      <c r="N723" s="10" t="s">
        <v>2016</v>
      </c>
      <c r="O723" s="12">
        <v>2000053907316</v>
      </c>
      <c r="P723" s="12">
        <v>2058273512063</v>
      </c>
      <c r="Q723" s="13">
        <v>985</v>
      </c>
      <c r="R723" s="13">
        <f t="shared" si="44"/>
        <v>985</v>
      </c>
      <c r="S723" s="13">
        <v>192.07500000000002</v>
      </c>
      <c r="T723" s="13">
        <f t="shared" si="45"/>
        <v>192.07500000000002</v>
      </c>
      <c r="U723" s="14">
        <f t="shared" si="47"/>
        <v>171.49553571428572</v>
      </c>
      <c r="V723" s="14">
        <f t="shared" si="46"/>
        <v>171.49553571428572</v>
      </c>
    </row>
    <row r="724" spans="1:22" ht="100.05" customHeight="1" x14ac:dyDescent="0.45">
      <c r="A724" s="10"/>
      <c r="B724" s="10" t="s">
        <v>2017</v>
      </c>
      <c r="C724" s="10" t="s">
        <v>8</v>
      </c>
      <c r="D724" s="10" t="s">
        <v>2032</v>
      </c>
      <c r="E724" s="10" t="s">
        <v>713</v>
      </c>
      <c r="F724" s="10" t="s">
        <v>78</v>
      </c>
      <c r="G724" s="10" t="s">
        <v>6</v>
      </c>
      <c r="H724" s="10" t="s">
        <v>220</v>
      </c>
      <c r="I724" s="10" t="s">
        <v>711</v>
      </c>
      <c r="J724" s="10" t="s">
        <v>712</v>
      </c>
      <c r="K724" s="10" t="s">
        <v>88</v>
      </c>
      <c r="L724" s="10">
        <v>42</v>
      </c>
      <c r="M724" s="11">
        <v>1</v>
      </c>
      <c r="N724" s="10">
        <v>1</v>
      </c>
      <c r="O724" s="12">
        <v>2000053907477</v>
      </c>
      <c r="P724" s="12">
        <v>2058273512094</v>
      </c>
      <c r="Q724" s="13">
        <v>985</v>
      </c>
      <c r="R724" s="13">
        <f t="shared" si="44"/>
        <v>985</v>
      </c>
      <c r="S724" s="13">
        <v>192.07500000000002</v>
      </c>
      <c r="T724" s="13">
        <f t="shared" si="45"/>
        <v>192.07500000000002</v>
      </c>
      <c r="U724" s="14">
        <f t="shared" si="47"/>
        <v>171.49553571428572</v>
      </c>
      <c r="V724" s="14">
        <f t="shared" si="46"/>
        <v>171.49553571428572</v>
      </c>
    </row>
    <row r="725" spans="1:22" ht="100.05" customHeight="1" x14ac:dyDescent="0.45">
      <c r="A725" s="10"/>
      <c r="B725" s="10" t="s">
        <v>2017</v>
      </c>
      <c r="C725" s="10" t="s">
        <v>8</v>
      </c>
      <c r="D725" s="10" t="s">
        <v>2032</v>
      </c>
      <c r="E725" s="10" t="s">
        <v>329</v>
      </c>
      <c r="F725" s="10" t="s">
        <v>78</v>
      </c>
      <c r="G725" s="10" t="s">
        <v>6</v>
      </c>
      <c r="H725" s="10" t="s">
        <v>220</v>
      </c>
      <c r="I725" s="10" t="s">
        <v>714</v>
      </c>
      <c r="J725" s="10" t="s">
        <v>715</v>
      </c>
      <c r="K725" s="10" t="s">
        <v>716</v>
      </c>
      <c r="L725" s="10">
        <v>38</v>
      </c>
      <c r="M725" s="11">
        <v>1</v>
      </c>
      <c r="N725" s="10">
        <v>1</v>
      </c>
      <c r="O725" s="12">
        <v>2000053907774</v>
      </c>
      <c r="P725" s="12">
        <v>2058273436475</v>
      </c>
      <c r="Q725" s="13">
        <v>462</v>
      </c>
      <c r="R725" s="13">
        <f t="shared" si="44"/>
        <v>462</v>
      </c>
      <c r="S725" s="13">
        <v>90.09</v>
      </c>
      <c r="T725" s="13">
        <f t="shared" si="45"/>
        <v>90.09</v>
      </c>
      <c r="U725" s="14">
        <f t="shared" si="47"/>
        <v>80.4375</v>
      </c>
      <c r="V725" s="14">
        <f t="shared" si="46"/>
        <v>80.4375</v>
      </c>
    </row>
    <row r="726" spans="1:22" ht="100.05" customHeight="1" x14ac:dyDescent="0.45">
      <c r="A726" s="10"/>
      <c r="B726" s="10" t="s">
        <v>2017</v>
      </c>
      <c r="C726" s="10" t="s">
        <v>8</v>
      </c>
      <c r="D726" s="10" t="s">
        <v>2032</v>
      </c>
      <c r="E726" s="10" t="s">
        <v>719</v>
      </c>
      <c r="F726" s="10" t="s">
        <v>78</v>
      </c>
      <c r="G726" s="10" t="s">
        <v>6</v>
      </c>
      <c r="H726" s="10" t="s">
        <v>220</v>
      </c>
      <c r="I726" s="10" t="s">
        <v>717</v>
      </c>
      <c r="J726" s="10" t="s">
        <v>718</v>
      </c>
      <c r="K726" s="10" t="s">
        <v>720</v>
      </c>
      <c r="L726" s="10" t="s">
        <v>14</v>
      </c>
      <c r="M726" s="11">
        <v>1</v>
      </c>
      <c r="N726" s="10">
        <v>4</v>
      </c>
      <c r="O726" s="12">
        <v>2000053907958</v>
      </c>
      <c r="P726" s="12">
        <v>2058273097249</v>
      </c>
      <c r="Q726" s="13">
        <v>655</v>
      </c>
      <c r="R726" s="13">
        <f t="shared" si="44"/>
        <v>655</v>
      </c>
      <c r="S726" s="13">
        <v>127.72500000000001</v>
      </c>
      <c r="T726" s="13">
        <f t="shared" si="45"/>
        <v>127.72500000000001</v>
      </c>
      <c r="U726" s="14">
        <f t="shared" si="47"/>
        <v>114.04017857142857</v>
      </c>
      <c r="V726" s="14">
        <f t="shared" si="46"/>
        <v>114.04017857142857</v>
      </c>
    </row>
    <row r="727" spans="1:22" ht="31.5" x14ac:dyDescent="0.45">
      <c r="A727" s="10"/>
      <c r="B727" s="10" t="s">
        <v>2017</v>
      </c>
      <c r="C727" s="10" t="s">
        <v>8</v>
      </c>
      <c r="D727" s="10" t="s">
        <v>2032</v>
      </c>
      <c r="E727" s="10" t="s">
        <v>719</v>
      </c>
      <c r="F727" s="10" t="s">
        <v>78</v>
      </c>
      <c r="G727" s="10" t="s">
        <v>6</v>
      </c>
      <c r="H727" s="10" t="s">
        <v>220</v>
      </c>
      <c r="I727" s="10" t="s">
        <v>717</v>
      </c>
      <c r="J727" s="10" t="s">
        <v>718</v>
      </c>
      <c r="K727" s="10" t="s">
        <v>720</v>
      </c>
      <c r="L727" s="10" t="s">
        <v>21</v>
      </c>
      <c r="M727" s="11">
        <v>3</v>
      </c>
      <c r="N727" s="10" t="s">
        <v>2016</v>
      </c>
      <c r="O727" s="12">
        <v>2000053907965</v>
      </c>
      <c r="P727" s="12">
        <v>2058273097259</v>
      </c>
      <c r="Q727" s="13">
        <v>655</v>
      </c>
      <c r="R727" s="13">
        <f t="shared" si="44"/>
        <v>1965</v>
      </c>
      <c r="S727" s="13">
        <v>127.72500000000001</v>
      </c>
      <c r="T727" s="13">
        <f t="shared" si="45"/>
        <v>383.17500000000001</v>
      </c>
      <c r="U727" s="14">
        <f t="shared" si="47"/>
        <v>114.04017857142857</v>
      </c>
      <c r="V727" s="14">
        <f t="shared" si="46"/>
        <v>342.12053571428572</v>
      </c>
    </row>
    <row r="728" spans="1:22" ht="100.05" customHeight="1" x14ac:dyDescent="0.45">
      <c r="A728" s="10"/>
      <c r="B728" s="10" t="s">
        <v>2017</v>
      </c>
      <c r="C728" s="10" t="s">
        <v>8</v>
      </c>
      <c r="D728" s="10" t="s">
        <v>2032</v>
      </c>
      <c r="E728" s="10" t="s">
        <v>719</v>
      </c>
      <c r="F728" s="10" t="s">
        <v>378</v>
      </c>
      <c r="G728" s="10" t="s">
        <v>6</v>
      </c>
      <c r="H728" s="10" t="s">
        <v>220</v>
      </c>
      <c r="I728" s="10" t="s">
        <v>721</v>
      </c>
      <c r="J728" s="10" t="s">
        <v>722</v>
      </c>
      <c r="K728" s="10" t="s">
        <v>599</v>
      </c>
      <c r="L728" s="10" t="s">
        <v>13</v>
      </c>
      <c r="M728" s="11">
        <v>2</v>
      </c>
      <c r="N728" s="10">
        <v>2</v>
      </c>
      <c r="O728" s="12">
        <v>2000053908047</v>
      </c>
      <c r="P728" s="12">
        <v>2058273128295</v>
      </c>
      <c r="Q728" s="13">
        <v>682</v>
      </c>
      <c r="R728" s="13">
        <f t="shared" si="44"/>
        <v>1364</v>
      </c>
      <c r="S728" s="13">
        <v>132.99</v>
      </c>
      <c r="T728" s="13">
        <f t="shared" si="45"/>
        <v>265.98</v>
      </c>
      <c r="U728" s="14">
        <f t="shared" si="47"/>
        <v>118.74107142857143</v>
      </c>
      <c r="V728" s="14">
        <f t="shared" si="46"/>
        <v>237.48214285714286</v>
      </c>
    </row>
    <row r="729" spans="1:22" ht="100.05" customHeight="1" x14ac:dyDescent="0.45">
      <c r="A729" s="10"/>
      <c r="B729" s="10" t="s">
        <v>2017</v>
      </c>
      <c r="C729" s="10" t="s">
        <v>8</v>
      </c>
      <c r="D729" s="10" t="s">
        <v>2032</v>
      </c>
      <c r="E729" s="10" t="s">
        <v>725</v>
      </c>
      <c r="F729" s="10" t="s">
        <v>726</v>
      </c>
      <c r="G729" s="10" t="s">
        <v>6</v>
      </c>
      <c r="H729" s="10" t="s">
        <v>220</v>
      </c>
      <c r="I729" s="10" t="s">
        <v>723</v>
      </c>
      <c r="J729" s="10" t="s">
        <v>724</v>
      </c>
      <c r="K729" s="10" t="s">
        <v>87</v>
      </c>
      <c r="L729" s="10">
        <v>42</v>
      </c>
      <c r="M729" s="11">
        <v>1</v>
      </c>
      <c r="N729" s="10">
        <v>4</v>
      </c>
      <c r="O729" s="12">
        <v>2000053908313</v>
      </c>
      <c r="P729" s="12">
        <v>2058273283369</v>
      </c>
      <c r="Q729" s="13">
        <v>495</v>
      </c>
      <c r="R729" s="13">
        <f t="shared" si="44"/>
        <v>495</v>
      </c>
      <c r="S729" s="13">
        <v>96.525000000000006</v>
      </c>
      <c r="T729" s="13">
        <f t="shared" si="45"/>
        <v>96.525000000000006</v>
      </c>
      <c r="U729" s="14">
        <f t="shared" si="47"/>
        <v>86.183035714285708</v>
      </c>
      <c r="V729" s="14">
        <f t="shared" si="46"/>
        <v>86.183035714285708</v>
      </c>
    </row>
    <row r="730" spans="1:22" ht="47.25" x14ac:dyDescent="0.45">
      <c r="A730" s="10"/>
      <c r="B730" s="10" t="s">
        <v>2017</v>
      </c>
      <c r="C730" s="10" t="s">
        <v>8</v>
      </c>
      <c r="D730" s="10" t="s">
        <v>2032</v>
      </c>
      <c r="E730" s="10" t="s">
        <v>725</v>
      </c>
      <c r="F730" s="10" t="s">
        <v>726</v>
      </c>
      <c r="G730" s="10" t="s">
        <v>6</v>
      </c>
      <c r="H730" s="10" t="s">
        <v>220</v>
      </c>
      <c r="I730" s="10" t="s">
        <v>723</v>
      </c>
      <c r="J730" s="10" t="s">
        <v>724</v>
      </c>
      <c r="K730" s="10" t="s">
        <v>87</v>
      </c>
      <c r="L730" s="10">
        <v>46</v>
      </c>
      <c r="M730" s="11">
        <v>3</v>
      </c>
      <c r="N730" s="10" t="s">
        <v>2016</v>
      </c>
      <c r="O730" s="12">
        <v>2000053908337</v>
      </c>
      <c r="P730" s="12">
        <v>2058273283383</v>
      </c>
      <c r="Q730" s="13">
        <v>495</v>
      </c>
      <c r="R730" s="13">
        <f t="shared" si="44"/>
        <v>1485</v>
      </c>
      <c r="S730" s="13">
        <v>96.525000000000006</v>
      </c>
      <c r="T730" s="13">
        <f t="shared" si="45"/>
        <v>289.57500000000005</v>
      </c>
      <c r="U730" s="14">
        <f t="shared" si="47"/>
        <v>86.183035714285708</v>
      </c>
      <c r="V730" s="14">
        <f t="shared" si="46"/>
        <v>258.54910714285711</v>
      </c>
    </row>
    <row r="731" spans="1:22" ht="100.05" customHeight="1" x14ac:dyDescent="0.45">
      <c r="A731" s="10"/>
      <c r="B731" s="10" t="s">
        <v>2017</v>
      </c>
      <c r="C731" s="10" t="s">
        <v>8</v>
      </c>
      <c r="D731" s="10" t="s">
        <v>2032</v>
      </c>
      <c r="E731" s="10" t="s">
        <v>725</v>
      </c>
      <c r="F731" s="10" t="s">
        <v>726</v>
      </c>
      <c r="G731" s="10" t="s">
        <v>6</v>
      </c>
      <c r="H731" s="10" t="s">
        <v>220</v>
      </c>
      <c r="I731" s="10" t="s">
        <v>723</v>
      </c>
      <c r="J731" s="10" t="s">
        <v>724</v>
      </c>
      <c r="K731" s="10" t="s">
        <v>79</v>
      </c>
      <c r="L731" s="10">
        <v>40</v>
      </c>
      <c r="M731" s="11">
        <v>1</v>
      </c>
      <c r="N731" s="10">
        <v>3</v>
      </c>
      <c r="O731" s="12">
        <v>2000053908146</v>
      </c>
      <c r="P731" s="12">
        <v>2058273283277</v>
      </c>
      <c r="Q731" s="13">
        <v>495</v>
      </c>
      <c r="R731" s="13">
        <f t="shared" si="44"/>
        <v>495</v>
      </c>
      <c r="S731" s="13">
        <v>96.525000000000006</v>
      </c>
      <c r="T731" s="13">
        <f t="shared" si="45"/>
        <v>96.525000000000006</v>
      </c>
      <c r="U731" s="14">
        <f t="shared" si="47"/>
        <v>86.183035714285708</v>
      </c>
      <c r="V731" s="14">
        <f t="shared" si="46"/>
        <v>86.183035714285708</v>
      </c>
    </row>
    <row r="732" spans="1:22" ht="47.25" x14ac:dyDescent="0.45">
      <c r="A732" s="10"/>
      <c r="B732" s="10" t="s">
        <v>2017</v>
      </c>
      <c r="C732" s="10" t="s">
        <v>8</v>
      </c>
      <c r="D732" s="10" t="s">
        <v>2032</v>
      </c>
      <c r="E732" s="10" t="s">
        <v>725</v>
      </c>
      <c r="F732" s="10" t="s">
        <v>726</v>
      </c>
      <c r="G732" s="10" t="s">
        <v>6</v>
      </c>
      <c r="H732" s="10" t="s">
        <v>220</v>
      </c>
      <c r="I732" s="10" t="s">
        <v>723</v>
      </c>
      <c r="J732" s="10" t="s">
        <v>724</v>
      </c>
      <c r="K732" s="10" t="s">
        <v>79</v>
      </c>
      <c r="L732" s="10">
        <v>44</v>
      </c>
      <c r="M732" s="11">
        <v>1</v>
      </c>
      <c r="N732" s="10" t="s">
        <v>2016</v>
      </c>
      <c r="O732" s="12">
        <v>2000053908160</v>
      </c>
      <c r="P732" s="12">
        <v>2058273283291</v>
      </c>
      <c r="Q732" s="13">
        <v>495</v>
      </c>
      <c r="R732" s="13">
        <f t="shared" si="44"/>
        <v>495</v>
      </c>
      <c r="S732" s="13">
        <v>96.525000000000006</v>
      </c>
      <c r="T732" s="13">
        <f t="shared" si="45"/>
        <v>96.525000000000006</v>
      </c>
      <c r="U732" s="14">
        <f t="shared" si="47"/>
        <v>86.183035714285708</v>
      </c>
      <c r="V732" s="14">
        <f t="shared" si="46"/>
        <v>86.183035714285708</v>
      </c>
    </row>
    <row r="733" spans="1:22" ht="47.25" x14ac:dyDescent="0.45">
      <c r="A733" s="10"/>
      <c r="B733" s="10" t="s">
        <v>2017</v>
      </c>
      <c r="C733" s="10" t="s">
        <v>8</v>
      </c>
      <c r="D733" s="10" t="s">
        <v>2032</v>
      </c>
      <c r="E733" s="10" t="s">
        <v>725</v>
      </c>
      <c r="F733" s="10" t="s">
        <v>726</v>
      </c>
      <c r="G733" s="10" t="s">
        <v>6</v>
      </c>
      <c r="H733" s="10" t="s">
        <v>220</v>
      </c>
      <c r="I733" s="10" t="s">
        <v>723</v>
      </c>
      <c r="J733" s="10" t="s">
        <v>724</v>
      </c>
      <c r="K733" s="10" t="s">
        <v>79</v>
      </c>
      <c r="L733" s="10">
        <v>46</v>
      </c>
      <c r="M733" s="11">
        <v>1</v>
      </c>
      <c r="N733" s="10" t="s">
        <v>2016</v>
      </c>
      <c r="O733" s="12">
        <v>2000053908177</v>
      </c>
      <c r="P733" s="12">
        <v>2058273283307</v>
      </c>
      <c r="Q733" s="13">
        <v>495</v>
      </c>
      <c r="R733" s="13">
        <f t="shared" si="44"/>
        <v>495</v>
      </c>
      <c r="S733" s="13">
        <v>96.525000000000006</v>
      </c>
      <c r="T733" s="13">
        <f t="shared" si="45"/>
        <v>96.525000000000006</v>
      </c>
      <c r="U733" s="14">
        <f t="shared" si="47"/>
        <v>86.183035714285708</v>
      </c>
      <c r="V733" s="14">
        <f t="shared" si="46"/>
        <v>86.183035714285708</v>
      </c>
    </row>
    <row r="734" spans="1:22" ht="100.05" customHeight="1" x14ac:dyDescent="0.45">
      <c r="A734" s="10"/>
      <c r="B734" s="10" t="s">
        <v>2017</v>
      </c>
      <c r="C734" s="10" t="s">
        <v>8</v>
      </c>
      <c r="D734" s="10" t="s">
        <v>2032</v>
      </c>
      <c r="E734" s="10" t="s">
        <v>729</v>
      </c>
      <c r="F734" s="10" t="s">
        <v>565</v>
      </c>
      <c r="G734" s="10" t="s">
        <v>6</v>
      </c>
      <c r="H734" s="10" t="s">
        <v>220</v>
      </c>
      <c r="I734" s="10" t="s">
        <v>727</v>
      </c>
      <c r="J734" s="10" t="s">
        <v>728</v>
      </c>
      <c r="K734" s="10" t="s">
        <v>634</v>
      </c>
      <c r="L734" s="10">
        <v>38</v>
      </c>
      <c r="M734" s="11">
        <v>1</v>
      </c>
      <c r="N734" s="10">
        <v>2</v>
      </c>
      <c r="O734" s="12">
        <v>2000053908450</v>
      </c>
      <c r="P734" s="12">
        <v>2058273424304</v>
      </c>
      <c r="Q734" s="13">
        <v>528</v>
      </c>
      <c r="R734" s="13">
        <f t="shared" si="44"/>
        <v>528</v>
      </c>
      <c r="S734" s="13">
        <v>102.96000000000001</v>
      </c>
      <c r="T734" s="13">
        <f t="shared" si="45"/>
        <v>102.96000000000001</v>
      </c>
      <c r="U734" s="14">
        <f t="shared" si="47"/>
        <v>91.928571428571431</v>
      </c>
      <c r="V734" s="14">
        <f t="shared" si="46"/>
        <v>91.928571428571431</v>
      </c>
    </row>
    <row r="735" spans="1:22" ht="31.5" x14ac:dyDescent="0.45">
      <c r="A735" s="10"/>
      <c r="B735" s="10" t="s">
        <v>2017</v>
      </c>
      <c r="C735" s="10" t="s">
        <v>8</v>
      </c>
      <c r="D735" s="10" t="s">
        <v>2032</v>
      </c>
      <c r="E735" s="10" t="s">
        <v>729</v>
      </c>
      <c r="F735" s="10" t="s">
        <v>565</v>
      </c>
      <c r="G735" s="10" t="s">
        <v>6</v>
      </c>
      <c r="H735" s="10" t="s">
        <v>220</v>
      </c>
      <c r="I735" s="10" t="s">
        <v>727</v>
      </c>
      <c r="J735" s="10" t="s">
        <v>728</v>
      </c>
      <c r="K735" s="10" t="s">
        <v>634</v>
      </c>
      <c r="L735" s="10">
        <v>42</v>
      </c>
      <c r="M735" s="11">
        <v>1</v>
      </c>
      <c r="N735" s="10" t="s">
        <v>2016</v>
      </c>
      <c r="O735" s="12">
        <v>2000053908474</v>
      </c>
      <c r="P735" s="12">
        <v>2058273424320</v>
      </c>
      <c r="Q735" s="13">
        <v>528</v>
      </c>
      <c r="R735" s="13">
        <f t="shared" si="44"/>
        <v>528</v>
      </c>
      <c r="S735" s="13">
        <v>102.96000000000001</v>
      </c>
      <c r="T735" s="13">
        <f t="shared" si="45"/>
        <v>102.96000000000001</v>
      </c>
      <c r="U735" s="14">
        <f t="shared" si="47"/>
        <v>91.928571428571431</v>
      </c>
      <c r="V735" s="14">
        <f t="shared" si="46"/>
        <v>91.928571428571431</v>
      </c>
    </row>
    <row r="736" spans="1:22" ht="100.05" customHeight="1" x14ac:dyDescent="0.45">
      <c r="A736" s="10"/>
      <c r="B736" s="10" t="s">
        <v>2017</v>
      </c>
      <c r="C736" s="10" t="s">
        <v>8</v>
      </c>
      <c r="D736" s="10" t="s">
        <v>2032</v>
      </c>
      <c r="E736" s="10" t="s">
        <v>732</v>
      </c>
      <c r="F736" s="10" t="s">
        <v>78</v>
      </c>
      <c r="G736" s="10" t="s">
        <v>6</v>
      </c>
      <c r="H736" s="10" t="s">
        <v>220</v>
      </c>
      <c r="I736" s="10" t="s">
        <v>730</v>
      </c>
      <c r="J736" s="10" t="s">
        <v>731</v>
      </c>
      <c r="K736" s="10" t="s">
        <v>720</v>
      </c>
      <c r="L736" s="10" t="s">
        <v>16</v>
      </c>
      <c r="M736" s="11">
        <v>1</v>
      </c>
      <c r="N736" s="10">
        <v>2</v>
      </c>
      <c r="O736" s="12">
        <v>2058273097331</v>
      </c>
      <c r="P736" s="12">
        <v>2000053908610</v>
      </c>
      <c r="Q736" s="13">
        <v>537</v>
      </c>
      <c r="R736" s="13">
        <f t="shared" si="44"/>
        <v>537</v>
      </c>
      <c r="S736" s="13">
        <v>104.715</v>
      </c>
      <c r="T736" s="13">
        <f t="shared" si="45"/>
        <v>104.715</v>
      </c>
      <c r="U736" s="14">
        <f t="shared" si="47"/>
        <v>93.495535714285708</v>
      </c>
      <c r="V736" s="14">
        <f t="shared" si="46"/>
        <v>93.495535714285708</v>
      </c>
    </row>
    <row r="737" spans="1:22" ht="31.5" x14ac:dyDescent="0.45">
      <c r="A737" s="10"/>
      <c r="B737" s="10" t="s">
        <v>2017</v>
      </c>
      <c r="C737" s="10" t="s">
        <v>8</v>
      </c>
      <c r="D737" s="10" t="s">
        <v>2032</v>
      </c>
      <c r="E737" s="10" t="s">
        <v>732</v>
      </c>
      <c r="F737" s="10" t="s">
        <v>78</v>
      </c>
      <c r="G737" s="10" t="s">
        <v>6</v>
      </c>
      <c r="H737" s="10" t="s">
        <v>220</v>
      </c>
      <c r="I737" s="10" t="s">
        <v>730</v>
      </c>
      <c r="J737" s="10" t="s">
        <v>731</v>
      </c>
      <c r="K737" s="10" t="s">
        <v>720</v>
      </c>
      <c r="L737" s="10" t="s">
        <v>13</v>
      </c>
      <c r="M737" s="11">
        <v>1</v>
      </c>
      <c r="N737" s="10" t="s">
        <v>2016</v>
      </c>
      <c r="O737" s="12">
        <v>2058273018794</v>
      </c>
      <c r="P737" s="12">
        <v>2000053908627</v>
      </c>
      <c r="Q737" s="13">
        <v>537</v>
      </c>
      <c r="R737" s="13">
        <f t="shared" si="44"/>
        <v>537</v>
      </c>
      <c r="S737" s="13">
        <v>104.715</v>
      </c>
      <c r="T737" s="13">
        <f t="shared" si="45"/>
        <v>104.715</v>
      </c>
      <c r="U737" s="14">
        <f t="shared" si="47"/>
        <v>93.495535714285708</v>
      </c>
      <c r="V737" s="14">
        <f t="shared" si="46"/>
        <v>93.495535714285708</v>
      </c>
    </row>
    <row r="738" spans="1:22" ht="100.05" customHeight="1" x14ac:dyDescent="0.45">
      <c r="A738" s="10"/>
      <c r="B738" s="10" t="s">
        <v>2017</v>
      </c>
      <c r="C738" s="10" t="s">
        <v>8</v>
      </c>
      <c r="D738" s="10" t="s">
        <v>2032</v>
      </c>
      <c r="E738" s="10" t="s">
        <v>735</v>
      </c>
      <c r="F738" s="10" t="s">
        <v>481</v>
      </c>
      <c r="G738" s="10" t="s">
        <v>6</v>
      </c>
      <c r="H738" s="10" t="s">
        <v>220</v>
      </c>
      <c r="I738" s="10" t="s">
        <v>733</v>
      </c>
      <c r="J738" s="10" t="s">
        <v>734</v>
      </c>
      <c r="K738" s="10" t="s">
        <v>198</v>
      </c>
      <c r="L738" s="10">
        <v>40</v>
      </c>
      <c r="M738" s="11">
        <v>1</v>
      </c>
      <c r="N738" s="10">
        <v>5</v>
      </c>
      <c r="O738" s="12">
        <v>8058273615621</v>
      </c>
      <c r="P738" s="12">
        <v>2000053908726</v>
      </c>
      <c r="Q738" s="13">
        <v>435</v>
      </c>
      <c r="R738" s="13">
        <f t="shared" si="44"/>
        <v>435</v>
      </c>
      <c r="S738" s="13">
        <v>84.825000000000003</v>
      </c>
      <c r="T738" s="13">
        <f t="shared" si="45"/>
        <v>84.825000000000003</v>
      </c>
      <c r="U738" s="14">
        <f t="shared" si="47"/>
        <v>75.736607142857139</v>
      </c>
      <c r="V738" s="14">
        <f t="shared" si="46"/>
        <v>75.736607142857139</v>
      </c>
    </row>
    <row r="739" spans="1:22" ht="31.5" x14ac:dyDescent="0.45">
      <c r="A739" s="10"/>
      <c r="B739" s="10" t="s">
        <v>2017</v>
      </c>
      <c r="C739" s="10" t="s">
        <v>8</v>
      </c>
      <c r="D739" s="10" t="s">
        <v>2032</v>
      </c>
      <c r="E739" s="10" t="s">
        <v>735</v>
      </c>
      <c r="F739" s="10" t="s">
        <v>481</v>
      </c>
      <c r="G739" s="10" t="s">
        <v>6</v>
      </c>
      <c r="H739" s="10" t="s">
        <v>220</v>
      </c>
      <c r="I739" s="10" t="s">
        <v>733</v>
      </c>
      <c r="J739" s="10" t="s">
        <v>734</v>
      </c>
      <c r="K739" s="10" t="s">
        <v>198</v>
      </c>
      <c r="L739" s="10">
        <v>42</v>
      </c>
      <c r="M739" s="11">
        <v>2</v>
      </c>
      <c r="N739" s="10" t="s">
        <v>2016</v>
      </c>
      <c r="O739" s="12">
        <v>8058273615638</v>
      </c>
      <c r="P739" s="12">
        <v>2000053908733</v>
      </c>
      <c r="Q739" s="13">
        <v>435</v>
      </c>
      <c r="R739" s="13">
        <f t="shared" si="44"/>
        <v>870</v>
      </c>
      <c r="S739" s="13">
        <v>84.825000000000003</v>
      </c>
      <c r="T739" s="13">
        <f t="shared" si="45"/>
        <v>169.65</v>
      </c>
      <c r="U739" s="14">
        <f t="shared" si="47"/>
        <v>75.736607142857139</v>
      </c>
      <c r="V739" s="14">
        <f t="shared" si="46"/>
        <v>151.47321428571428</v>
      </c>
    </row>
    <row r="740" spans="1:22" ht="31.5" x14ac:dyDescent="0.45">
      <c r="A740" s="10"/>
      <c r="B740" s="10" t="s">
        <v>2017</v>
      </c>
      <c r="C740" s="10" t="s">
        <v>8</v>
      </c>
      <c r="D740" s="10" t="s">
        <v>2032</v>
      </c>
      <c r="E740" s="10" t="s">
        <v>735</v>
      </c>
      <c r="F740" s="10" t="s">
        <v>481</v>
      </c>
      <c r="G740" s="10" t="s">
        <v>6</v>
      </c>
      <c r="H740" s="10" t="s">
        <v>220</v>
      </c>
      <c r="I740" s="10" t="s">
        <v>733</v>
      </c>
      <c r="J740" s="10" t="s">
        <v>734</v>
      </c>
      <c r="K740" s="10" t="s">
        <v>198</v>
      </c>
      <c r="L740" s="10">
        <v>44</v>
      </c>
      <c r="M740" s="11">
        <v>2</v>
      </c>
      <c r="N740" s="10" t="s">
        <v>2016</v>
      </c>
      <c r="O740" s="12">
        <v>8058273615683</v>
      </c>
      <c r="P740" s="12">
        <v>2000053908740</v>
      </c>
      <c r="Q740" s="13">
        <v>435</v>
      </c>
      <c r="R740" s="13">
        <f t="shared" si="44"/>
        <v>870</v>
      </c>
      <c r="S740" s="13">
        <v>84.825000000000003</v>
      </c>
      <c r="T740" s="13">
        <f t="shared" si="45"/>
        <v>169.65</v>
      </c>
      <c r="U740" s="14">
        <f t="shared" si="47"/>
        <v>75.736607142857139</v>
      </c>
      <c r="V740" s="14">
        <f t="shared" si="46"/>
        <v>151.47321428571428</v>
      </c>
    </row>
    <row r="741" spans="1:22" ht="100.05" customHeight="1" x14ac:dyDescent="0.45">
      <c r="A741" s="10"/>
      <c r="B741" s="10" t="s">
        <v>2017</v>
      </c>
      <c r="C741" s="10" t="s">
        <v>8</v>
      </c>
      <c r="D741" s="10" t="s">
        <v>2032</v>
      </c>
      <c r="E741" s="10" t="s">
        <v>735</v>
      </c>
      <c r="F741" s="10" t="s">
        <v>481</v>
      </c>
      <c r="G741" s="10" t="s">
        <v>6</v>
      </c>
      <c r="H741" s="10" t="s">
        <v>220</v>
      </c>
      <c r="I741" s="10" t="s">
        <v>733</v>
      </c>
      <c r="J741" s="10" t="s">
        <v>734</v>
      </c>
      <c r="K741" s="10" t="s">
        <v>482</v>
      </c>
      <c r="L741" s="10">
        <v>40</v>
      </c>
      <c r="M741" s="11">
        <v>1</v>
      </c>
      <c r="N741" s="10">
        <v>5</v>
      </c>
      <c r="O741" s="12">
        <v>8058273401552</v>
      </c>
      <c r="P741" s="12">
        <v>2000053908887</v>
      </c>
      <c r="Q741" s="13">
        <v>435</v>
      </c>
      <c r="R741" s="13">
        <f t="shared" si="44"/>
        <v>435</v>
      </c>
      <c r="S741" s="13">
        <v>84.825000000000003</v>
      </c>
      <c r="T741" s="13">
        <f t="shared" si="45"/>
        <v>84.825000000000003</v>
      </c>
      <c r="U741" s="14">
        <f t="shared" si="47"/>
        <v>75.736607142857139</v>
      </c>
      <c r="V741" s="14">
        <f t="shared" si="46"/>
        <v>75.736607142857139</v>
      </c>
    </row>
    <row r="742" spans="1:22" ht="31.5" x14ac:dyDescent="0.45">
      <c r="A742" s="10"/>
      <c r="B742" s="10" t="s">
        <v>2017</v>
      </c>
      <c r="C742" s="10" t="s">
        <v>8</v>
      </c>
      <c r="D742" s="10" t="s">
        <v>2032</v>
      </c>
      <c r="E742" s="10" t="s">
        <v>735</v>
      </c>
      <c r="F742" s="10" t="s">
        <v>481</v>
      </c>
      <c r="G742" s="10" t="s">
        <v>6</v>
      </c>
      <c r="H742" s="10" t="s">
        <v>220</v>
      </c>
      <c r="I742" s="10" t="s">
        <v>733</v>
      </c>
      <c r="J742" s="10" t="s">
        <v>734</v>
      </c>
      <c r="K742" s="10" t="s">
        <v>482</v>
      </c>
      <c r="L742" s="10">
        <v>42</v>
      </c>
      <c r="M742" s="11">
        <v>2</v>
      </c>
      <c r="N742" s="10" t="s">
        <v>2016</v>
      </c>
      <c r="O742" s="12">
        <v>8058273615669</v>
      </c>
      <c r="P742" s="12">
        <v>2000053908894</v>
      </c>
      <c r="Q742" s="13">
        <v>435</v>
      </c>
      <c r="R742" s="13">
        <f t="shared" si="44"/>
        <v>870</v>
      </c>
      <c r="S742" s="13">
        <v>84.825000000000003</v>
      </c>
      <c r="T742" s="13">
        <f t="shared" si="45"/>
        <v>169.65</v>
      </c>
      <c r="U742" s="14">
        <f t="shared" si="47"/>
        <v>75.736607142857139</v>
      </c>
      <c r="V742" s="14">
        <f t="shared" si="46"/>
        <v>151.47321428571428</v>
      </c>
    </row>
    <row r="743" spans="1:22" ht="31.5" x14ac:dyDescent="0.45">
      <c r="A743" s="10"/>
      <c r="B743" s="10" t="s">
        <v>2017</v>
      </c>
      <c r="C743" s="10" t="s">
        <v>8</v>
      </c>
      <c r="D743" s="10" t="s">
        <v>2032</v>
      </c>
      <c r="E743" s="10" t="s">
        <v>735</v>
      </c>
      <c r="F743" s="10" t="s">
        <v>481</v>
      </c>
      <c r="G743" s="10" t="s">
        <v>6</v>
      </c>
      <c r="H743" s="10" t="s">
        <v>220</v>
      </c>
      <c r="I743" s="10" t="s">
        <v>733</v>
      </c>
      <c r="J743" s="10" t="s">
        <v>734</v>
      </c>
      <c r="K743" s="10" t="s">
        <v>482</v>
      </c>
      <c r="L743" s="10">
        <v>44</v>
      </c>
      <c r="M743" s="11">
        <v>2</v>
      </c>
      <c r="N743" s="10" t="s">
        <v>2016</v>
      </c>
      <c r="O743" s="12">
        <v>8058273530528</v>
      </c>
      <c r="P743" s="12">
        <v>2000053908900</v>
      </c>
      <c r="Q743" s="13">
        <v>435</v>
      </c>
      <c r="R743" s="13">
        <f t="shared" si="44"/>
        <v>870</v>
      </c>
      <c r="S743" s="13">
        <v>84.825000000000003</v>
      </c>
      <c r="T743" s="13">
        <f t="shared" si="45"/>
        <v>169.65</v>
      </c>
      <c r="U743" s="14">
        <f t="shared" si="47"/>
        <v>75.736607142857139</v>
      </c>
      <c r="V743" s="14">
        <f t="shared" si="46"/>
        <v>151.47321428571428</v>
      </c>
    </row>
    <row r="744" spans="1:22" ht="100.05" customHeight="1" x14ac:dyDescent="0.45">
      <c r="A744" s="10"/>
      <c r="B744" s="10" t="s">
        <v>2017</v>
      </c>
      <c r="C744" s="10" t="s">
        <v>8</v>
      </c>
      <c r="D744" s="10" t="s">
        <v>2032</v>
      </c>
      <c r="E744" s="10" t="s">
        <v>738</v>
      </c>
      <c r="F744" s="10" t="s">
        <v>78</v>
      </c>
      <c r="G744" s="10" t="s">
        <v>6</v>
      </c>
      <c r="H744" s="10" t="s">
        <v>220</v>
      </c>
      <c r="I744" s="10" t="s">
        <v>736</v>
      </c>
      <c r="J744" s="10" t="s">
        <v>737</v>
      </c>
      <c r="K744" s="10" t="s">
        <v>490</v>
      </c>
      <c r="L744" s="10" t="s">
        <v>16</v>
      </c>
      <c r="M744" s="11">
        <v>3</v>
      </c>
      <c r="N744" s="10">
        <v>13</v>
      </c>
      <c r="O744" s="12">
        <v>8058273546048</v>
      </c>
      <c r="P744" s="12">
        <v>2000053909037</v>
      </c>
      <c r="Q744" s="13">
        <v>402</v>
      </c>
      <c r="R744" s="13">
        <f t="shared" si="44"/>
        <v>1206</v>
      </c>
      <c r="S744" s="13">
        <v>78.39</v>
      </c>
      <c r="T744" s="13">
        <f t="shared" si="45"/>
        <v>235.17000000000002</v>
      </c>
      <c r="U744" s="14">
        <f t="shared" si="47"/>
        <v>69.991071428571416</v>
      </c>
      <c r="V744" s="14">
        <f t="shared" si="46"/>
        <v>209.97321428571425</v>
      </c>
    </row>
    <row r="745" spans="1:22" ht="31.5" x14ac:dyDescent="0.45">
      <c r="A745" s="10"/>
      <c r="B745" s="10" t="s">
        <v>2017</v>
      </c>
      <c r="C745" s="10" t="s">
        <v>8</v>
      </c>
      <c r="D745" s="10" t="s">
        <v>2032</v>
      </c>
      <c r="E745" s="10" t="s">
        <v>738</v>
      </c>
      <c r="F745" s="10" t="s">
        <v>78</v>
      </c>
      <c r="G745" s="10" t="s">
        <v>6</v>
      </c>
      <c r="H745" s="10" t="s">
        <v>220</v>
      </c>
      <c r="I745" s="10" t="s">
        <v>736</v>
      </c>
      <c r="J745" s="10" t="s">
        <v>737</v>
      </c>
      <c r="K745" s="10" t="s">
        <v>490</v>
      </c>
      <c r="L745" s="10" t="s">
        <v>13</v>
      </c>
      <c r="M745" s="11">
        <v>6</v>
      </c>
      <c r="N745" s="10" t="s">
        <v>2016</v>
      </c>
      <c r="O745" s="12">
        <v>8058273546055</v>
      </c>
      <c r="P745" s="12">
        <v>2000053909044</v>
      </c>
      <c r="Q745" s="13">
        <v>402</v>
      </c>
      <c r="R745" s="13">
        <f t="shared" si="44"/>
        <v>2412</v>
      </c>
      <c r="S745" s="13">
        <v>78.39</v>
      </c>
      <c r="T745" s="13">
        <f t="shared" si="45"/>
        <v>470.34000000000003</v>
      </c>
      <c r="U745" s="14">
        <f t="shared" si="47"/>
        <v>69.991071428571416</v>
      </c>
      <c r="V745" s="14">
        <f t="shared" si="46"/>
        <v>419.9464285714285</v>
      </c>
    </row>
    <row r="746" spans="1:22" ht="31.5" x14ac:dyDescent="0.45">
      <c r="A746" s="10"/>
      <c r="B746" s="10" t="s">
        <v>2017</v>
      </c>
      <c r="C746" s="10" t="s">
        <v>8</v>
      </c>
      <c r="D746" s="10" t="s">
        <v>2032</v>
      </c>
      <c r="E746" s="10" t="s">
        <v>738</v>
      </c>
      <c r="F746" s="10" t="s">
        <v>78</v>
      </c>
      <c r="G746" s="10" t="s">
        <v>6</v>
      </c>
      <c r="H746" s="10" t="s">
        <v>220</v>
      </c>
      <c r="I746" s="10" t="s">
        <v>736</v>
      </c>
      <c r="J746" s="10" t="s">
        <v>737</v>
      </c>
      <c r="K746" s="10" t="s">
        <v>490</v>
      </c>
      <c r="L746" s="10" t="s">
        <v>14</v>
      </c>
      <c r="M746" s="11">
        <v>3</v>
      </c>
      <c r="N746" s="10" t="s">
        <v>2016</v>
      </c>
      <c r="O746" s="12">
        <v>8058273546062</v>
      </c>
      <c r="P746" s="12">
        <v>2000053909051</v>
      </c>
      <c r="Q746" s="13">
        <v>402</v>
      </c>
      <c r="R746" s="13">
        <f t="shared" si="44"/>
        <v>1206</v>
      </c>
      <c r="S746" s="13">
        <v>78.39</v>
      </c>
      <c r="T746" s="13">
        <f t="shared" si="45"/>
        <v>235.17000000000002</v>
      </c>
      <c r="U746" s="14">
        <f t="shared" si="47"/>
        <v>69.991071428571416</v>
      </c>
      <c r="V746" s="14">
        <f t="shared" si="46"/>
        <v>209.97321428571425</v>
      </c>
    </row>
    <row r="747" spans="1:22" ht="31.5" x14ac:dyDescent="0.45">
      <c r="A747" s="10"/>
      <c r="B747" s="10" t="s">
        <v>2017</v>
      </c>
      <c r="C747" s="10" t="s">
        <v>8</v>
      </c>
      <c r="D747" s="10" t="s">
        <v>2032</v>
      </c>
      <c r="E747" s="10" t="s">
        <v>738</v>
      </c>
      <c r="F747" s="10" t="s">
        <v>78</v>
      </c>
      <c r="G747" s="10" t="s">
        <v>6</v>
      </c>
      <c r="H747" s="10" t="s">
        <v>220</v>
      </c>
      <c r="I747" s="10" t="s">
        <v>736</v>
      </c>
      <c r="J747" s="10" t="s">
        <v>737</v>
      </c>
      <c r="K747" s="10" t="s">
        <v>490</v>
      </c>
      <c r="L747" s="10" t="s">
        <v>21</v>
      </c>
      <c r="M747" s="11">
        <v>1</v>
      </c>
      <c r="N747" s="10" t="s">
        <v>2016</v>
      </c>
      <c r="O747" s="12">
        <v>8058273546079</v>
      </c>
      <c r="P747" s="12">
        <v>2000053909068</v>
      </c>
      <c r="Q747" s="13">
        <v>402</v>
      </c>
      <c r="R747" s="13">
        <f t="shared" si="44"/>
        <v>402</v>
      </c>
      <c r="S747" s="13">
        <v>78.39</v>
      </c>
      <c r="T747" s="13">
        <f t="shared" si="45"/>
        <v>78.39</v>
      </c>
      <c r="U747" s="14">
        <f t="shared" si="47"/>
        <v>69.991071428571416</v>
      </c>
      <c r="V747" s="14">
        <f t="shared" si="46"/>
        <v>69.991071428571416</v>
      </c>
    </row>
    <row r="748" spans="1:22" ht="100.05" customHeight="1" x14ac:dyDescent="0.45">
      <c r="A748" s="10"/>
      <c r="B748" s="10" t="s">
        <v>2017</v>
      </c>
      <c r="C748" s="10" t="s">
        <v>8</v>
      </c>
      <c r="D748" s="10" t="s">
        <v>2032</v>
      </c>
      <c r="E748" s="10" t="s">
        <v>339</v>
      </c>
      <c r="F748" s="10" t="s">
        <v>589</v>
      </c>
      <c r="G748" s="10" t="s">
        <v>6</v>
      </c>
      <c r="H748" s="10" t="s">
        <v>220</v>
      </c>
      <c r="I748" s="10" t="s">
        <v>739</v>
      </c>
      <c r="J748" s="10" t="s">
        <v>740</v>
      </c>
      <c r="K748" s="10" t="s">
        <v>600</v>
      </c>
      <c r="L748" s="10">
        <v>40</v>
      </c>
      <c r="M748" s="11">
        <v>1</v>
      </c>
      <c r="N748" s="10">
        <v>1</v>
      </c>
      <c r="O748" s="12">
        <v>2000053909143</v>
      </c>
      <c r="P748" s="12">
        <v>8058273471081</v>
      </c>
      <c r="Q748" s="13">
        <v>913</v>
      </c>
      <c r="R748" s="13">
        <f t="shared" si="44"/>
        <v>913</v>
      </c>
      <c r="S748" s="13">
        <v>178.035</v>
      </c>
      <c r="T748" s="13">
        <f t="shared" si="45"/>
        <v>178.035</v>
      </c>
      <c r="U748" s="14">
        <f t="shared" si="47"/>
        <v>158.95982142857142</v>
      </c>
      <c r="V748" s="14">
        <f t="shared" si="46"/>
        <v>158.95982142857142</v>
      </c>
    </row>
    <row r="749" spans="1:22" ht="100.05" customHeight="1" x14ac:dyDescent="0.45">
      <c r="A749" s="10"/>
      <c r="B749" s="10" t="s">
        <v>2017</v>
      </c>
      <c r="C749" s="10" t="s">
        <v>8</v>
      </c>
      <c r="D749" s="10" t="s">
        <v>2032</v>
      </c>
      <c r="E749" s="10" t="s">
        <v>339</v>
      </c>
      <c r="F749" s="10" t="s">
        <v>83</v>
      </c>
      <c r="G749" s="10" t="s">
        <v>6</v>
      </c>
      <c r="H749" s="10" t="s">
        <v>220</v>
      </c>
      <c r="I749" s="10" t="s">
        <v>741</v>
      </c>
      <c r="J749" s="10" t="s">
        <v>742</v>
      </c>
      <c r="K749" s="10" t="s">
        <v>79</v>
      </c>
      <c r="L749" s="10">
        <v>38</v>
      </c>
      <c r="M749" s="11">
        <v>1</v>
      </c>
      <c r="N749" s="10">
        <v>4</v>
      </c>
      <c r="O749" s="12">
        <v>2000053909297</v>
      </c>
      <c r="P749" s="12">
        <v>8058273776001</v>
      </c>
      <c r="Q749" s="13">
        <v>1312</v>
      </c>
      <c r="R749" s="13">
        <f t="shared" si="44"/>
        <v>1312</v>
      </c>
      <c r="S749" s="13">
        <v>255.84000000000003</v>
      </c>
      <c r="T749" s="13">
        <f t="shared" si="45"/>
        <v>255.84000000000003</v>
      </c>
      <c r="U749" s="14">
        <f t="shared" si="47"/>
        <v>228.42857142857144</v>
      </c>
      <c r="V749" s="14">
        <f t="shared" si="46"/>
        <v>228.42857142857144</v>
      </c>
    </row>
    <row r="750" spans="1:22" ht="31.5" x14ac:dyDescent="0.45">
      <c r="A750" s="10"/>
      <c r="B750" s="10" t="s">
        <v>2017</v>
      </c>
      <c r="C750" s="10" t="s">
        <v>8</v>
      </c>
      <c r="D750" s="10" t="s">
        <v>2032</v>
      </c>
      <c r="E750" s="10" t="s">
        <v>339</v>
      </c>
      <c r="F750" s="10" t="s">
        <v>83</v>
      </c>
      <c r="G750" s="10" t="s">
        <v>6</v>
      </c>
      <c r="H750" s="10" t="s">
        <v>220</v>
      </c>
      <c r="I750" s="10" t="s">
        <v>741</v>
      </c>
      <c r="J750" s="10" t="s">
        <v>742</v>
      </c>
      <c r="K750" s="10" t="s">
        <v>79</v>
      </c>
      <c r="L750" s="10">
        <v>40</v>
      </c>
      <c r="M750" s="11">
        <v>1</v>
      </c>
      <c r="N750" s="10" t="s">
        <v>2016</v>
      </c>
      <c r="O750" s="12">
        <v>2000053909303</v>
      </c>
      <c r="P750" s="12">
        <v>8058273776018</v>
      </c>
      <c r="Q750" s="13">
        <v>1312</v>
      </c>
      <c r="R750" s="13">
        <f t="shared" si="44"/>
        <v>1312</v>
      </c>
      <c r="S750" s="13">
        <v>255.84000000000003</v>
      </c>
      <c r="T750" s="13">
        <f t="shared" si="45"/>
        <v>255.84000000000003</v>
      </c>
      <c r="U750" s="14">
        <f t="shared" si="47"/>
        <v>228.42857142857144</v>
      </c>
      <c r="V750" s="14">
        <f t="shared" si="46"/>
        <v>228.42857142857144</v>
      </c>
    </row>
    <row r="751" spans="1:22" ht="31.5" x14ac:dyDescent="0.45">
      <c r="A751" s="10"/>
      <c r="B751" s="10" t="s">
        <v>2017</v>
      </c>
      <c r="C751" s="10" t="s">
        <v>8</v>
      </c>
      <c r="D751" s="10" t="s">
        <v>2032</v>
      </c>
      <c r="E751" s="10" t="s">
        <v>339</v>
      </c>
      <c r="F751" s="10" t="s">
        <v>83</v>
      </c>
      <c r="G751" s="10" t="s">
        <v>6</v>
      </c>
      <c r="H751" s="10" t="s">
        <v>220</v>
      </c>
      <c r="I751" s="10" t="s">
        <v>741</v>
      </c>
      <c r="J751" s="10" t="s">
        <v>742</v>
      </c>
      <c r="K751" s="10" t="s">
        <v>79</v>
      </c>
      <c r="L751" s="10">
        <v>42</v>
      </c>
      <c r="M751" s="11">
        <v>2</v>
      </c>
      <c r="N751" s="10" t="s">
        <v>2016</v>
      </c>
      <c r="O751" s="12">
        <v>2000053909310</v>
      </c>
      <c r="P751" s="12">
        <v>8058273776025</v>
      </c>
      <c r="Q751" s="13">
        <v>1312</v>
      </c>
      <c r="R751" s="13">
        <f t="shared" si="44"/>
        <v>2624</v>
      </c>
      <c r="S751" s="13">
        <v>255.84000000000003</v>
      </c>
      <c r="T751" s="13">
        <f t="shared" si="45"/>
        <v>511.68000000000006</v>
      </c>
      <c r="U751" s="14">
        <f t="shared" si="47"/>
        <v>228.42857142857144</v>
      </c>
      <c r="V751" s="14">
        <f t="shared" si="46"/>
        <v>456.85714285714289</v>
      </c>
    </row>
    <row r="752" spans="1:22" ht="100.05" customHeight="1" x14ac:dyDescent="0.45">
      <c r="A752" s="10"/>
      <c r="B752" s="10" t="s">
        <v>2017</v>
      </c>
      <c r="C752" s="10" t="s">
        <v>8</v>
      </c>
      <c r="D752" s="10" t="s">
        <v>2032</v>
      </c>
      <c r="E752" s="10" t="s">
        <v>339</v>
      </c>
      <c r="F752" s="10" t="s">
        <v>83</v>
      </c>
      <c r="G752" s="10" t="s">
        <v>6</v>
      </c>
      <c r="H752" s="10" t="s">
        <v>220</v>
      </c>
      <c r="I752" s="10" t="s">
        <v>741</v>
      </c>
      <c r="J752" s="10" t="s">
        <v>742</v>
      </c>
      <c r="K752" s="10" t="s">
        <v>87</v>
      </c>
      <c r="L752" s="10">
        <v>44</v>
      </c>
      <c r="M752" s="11">
        <v>1</v>
      </c>
      <c r="N752" s="10">
        <v>3</v>
      </c>
      <c r="O752" s="12">
        <v>2000053909808</v>
      </c>
      <c r="P752" s="12">
        <v>8058273776056</v>
      </c>
      <c r="Q752" s="13">
        <v>1312</v>
      </c>
      <c r="R752" s="13">
        <f t="shared" si="44"/>
        <v>1312</v>
      </c>
      <c r="S752" s="13">
        <v>255.84000000000003</v>
      </c>
      <c r="T752" s="13">
        <f t="shared" si="45"/>
        <v>255.84000000000003</v>
      </c>
      <c r="U752" s="14">
        <f t="shared" si="47"/>
        <v>228.42857142857144</v>
      </c>
      <c r="V752" s="14">
        <f t="shared" si="46"/>
        <v>228.42857142857144</v>
      </c>
    </row>
    <row r="753" spans="1:22" ht="31.5" x14ac:dyDescent="0.45">
      <c r="A753" s="10"/>
      <c r="B753" s="10" t="s">
        <v>2017</v>
      </c>
      <c r="C753" s="10" t="s">
        <v>8</v>
      </c>
      <c r="D753" s="10" t="s">
        <v>2032</v>
      </c>
      <c r="E753" s="10" t="s">
        <v>339</v>
      </c>
      <c r="F753" s="10" t="s">
        <v>83</v>
      </c>
      <c r="G753" s="10" t="s">
        <v>6</v>
      </c>
      <c r="H753" s="10" t="s">
        <v>220</v>
      </c>
      <c r="I753" s="10" t="s">
        <v>741</v>
      </c>
      <c r="J753" s="10" t="s">
        <v>742</v>
      </c>
      <c r="K753" s="10" t="s">
        <v>87</v>
      </c>
      <c r="L753" s="10">
        <v>46</v>
      </c>
      <c r="M753" s="11">
        <v>1</v>
      </c>
      <c r="N753" s="10" t="s">
        <v>2016</v>
      </c>
      <c r="O753" s="12">
        <v>2000053909815</v>
      </c>
      <c r="P753" s="12">
        <v>8058273776063</v>
      </c>
      <c r="Q753" s="13">
        <v>1312</v>
      </c>
      <c r="R753" s="13">
        <f t="shared" si="44"/>
        <v>1312</v>
      </c>
      <c r="S753" s="13">
        <v>255.84000000000003</v>
      </c>
      <c r="T753" s="13">
        <f t="shared" si="45"/>
        <v>255.84000000000003</v>
      </c>
      <c r="U753" s="14">
        <f t="shared" si="47"/>
        <v>228.42857142857144</v>
      </c>
      <c r="V753" s="14">
        <f t="shared" si="46"/>
        <v>228.42857142857144</v>
      </c>
    </row>
    <row r="754" spans="1:22" ht="31.5" x14ac:dyDescent="0.45">
      <c r="A754" s="10"/>
      <c r="B754" s="10" t="s">
        <v>2017</v>
      </c>
      <c r="C754" s="10" t="s">
        <v>8</v>
      </c>
      <c r="D754" s="10" t="s">
        <v>2032</v>
      </c>
      <c r="E754" s="10" t="s">
        <v>339</v>
      </c>
      <c r="F754" s="10" t="s">
        <v>83</v>
      </c>
      <c r="G754" s="10" t="s">
        <v>6</v>
      </c>
      <c r="H754" s="10" t="s">
        <v>220</v>
      </c>
      <c r="I754" s="10" t="s">
        <v>741</v>
      </c>
      <c r="J754" s="10" t="s">
        <v>742</v>
      </c>
      <c r="K754" s="10" t="s">
        <v>87</v>
      </c>
      <c r="L754" s="10">
        <v>48</v>
      </c>
      <c r="M754" s="11">
        <v>1</v>
      </c>
      <c r="N754" s="10" t="s">
        <v>2016</v>
      </c>
      <c r="O754" s="12">
        <v>2000053909822</v>
      </c>
      <c r="P754" s="12">
        <v>8058273776070</v>
      </c>
      <c r="Q754" s="13">
        <v>1312</v>
      </c>
      <c r="R754" s="13">
        <f t="shared" si="44"/>
        <v>1312</v>
      </c>
      <c r="S754" s="13">
        <v>255.84000000000003</v>
      </c>
      <c r="T754" s="13">
        <f t="shared" si="45"/>
        <v>255.84000000000003</v>
      </c>
      <c r="U754" s="14">
        <f t="shared" si="47"/>
        <v>228.42857142857144</v>
      </c>
      <c r="V754" s="14">
        <f t="shared" si="46"/>
        <v>228.42857142857144</v>
      </c>
    </row>
    <row r="755" spans="1:22" ht="100.05" customHeight="1" x14ac:dyDescent="0.45">
      <c r="A755" s="10"/>
      <c r="B755" s="10" t="s">
        <v>2017</v>
      </c>
      <c r="C755" s="10" t="s">
        <v>8</v>
      </c>
      <c r="D755" s="10" t="s">
        <v>2032</v>
      </c>
      <c r="E755" s="10" t="s">
        <v>339</v>
      </c>
      <c r="F755" s="10" t="s">
        <v>83</v>
      </c>
      <c r="G755" s="10" t="s">
        <v>6</v>
      </c>
      <c r="H755" s="10" t="s">
        <v>220</v>
      </c>
      <c r="I755" s="10" t="s">
        <v>741</v>
      </c>
      <c r="J755" s="10" t="s">
        <v>742</v>
      </c>
      <c r="K755" s="10" t="s">
        <v>456</v>
      </c>
      <c r="L755" s="10">
        <v>38</v>
      </c>
      <c r="M755" s="11">
        <v>1</v>
      </c>
      <c r="N755" s="10">
        <v>3</v>
      </c>
      <c r="O755" s="12">
        <v>2000053909938</v>
      </c>
      <c r="P755" s="12">
        <v>8058273776131</v>
      </c>
      <c r="Q755" s="13">
        <v>1312</v>
      </c>
      <c r="R755" s="13">
        <f t="shared" si="44"/>
        <v>1312</v>
      </c>
      <c r="S755" s="13">
        <v>255.84000000000003</v>
      </c>
      <c r="T755" s="13">
        <f t="shared" si="45"/>
        <v>255.84000000000003</v>
      </c>
      <c r="U755" s="14">
        <f t="shared" si="47"/>
        <v>228.42857142857144</v>
      </c>
      <c r="V755" s="14">
        <f t="shared" si="46"/>
        <v>228.42857142857144</v>
      </c>
    </row>
    <row r="756" spans="1:22" ht="31.5" x14ac:dyDescent="0.45">
      <c r="A756" s="10"/>
      <c r="B756" s="10" t="s">
        <v>2017</v>
      </c>
      <c r="C756" s="10" t="s">
        <v>8</v>
      </c>
      <c r="D756" s="10" t="s">
        <v>2032</v>
      </c>
      <c r="E756" s="10" t="s">
        <v>339</v>
      </c>
      <c r="F756" s="10" t="s">
        <v>83</v>
      </c>
      <c r="G756" s="10" t="s">
        <v>6</v>
      </c>
      <c r="H756" s="10" t="s">
        <v>220</v>
      </c>
      <c r="I756" s="10" t="s">
        <v>741</v>
      </c>
      <c r="J756" s="10" t="s">
        <v>742</v>
      </c>
      <c r="K756" s="10" t="s">
        <v>456</v>
      </c>
      <c r="L756" s="10">
        <v>42</v>
      </c>
      <c r="M756" s="11">
        <v>1</v>
      </c>
      <c r="N756" s="10" t="s">
        <v>2016</v>
      </c>
      <c r="O756" s="12">
        <v>2000053909952</v>
      </c>
      <c r="P756" s="12">
        <v>8058273776155</v>
      </c>
      <c r="Q756" s="13">
        <v>1312</v>
      </c>
      <c r="R756" s="13">
        <f t="shared" si="44"/>
        <v>1312</v>
      </c>
      <c r="S756" s="13">
        <v>255.84000000000003</v>
      </c>
      <c r="T756" s="13">
        <f t="shared" si="45"/>
        <v>255.84000000000003</v>
      </c>
      <c r="U756" s="14">
        <f t="shared" si="47"/>
        <v>228.42857142857144</v>
      </c>
      <c r="V756" s="14">
        <f t="shared" si="46"/>
        <v>228.42857142857144</v>
      </c>
    </row>
    <row r="757" spans="1:22" ht="31.5" x14ac:dyDescent="0.45">
      <c r="A757" s="10"/>
      <c r="B757" s="10" t="s">
        <v>2017</v>
      </c>
      <c r="C757" s="10" t="s">
        <v>8</v>
      </c>
      <c r="D757" s="10" t="s">
        <v>2032</v>
      </c>
      <c r="E757" s="10" t="s">
        <v>339</v>
      </c>
      <c r="F757" s="10" t="s">
        <v>83</v>
      </c>
      <c r="G757" s="10" t="s">
        <v>6</v>
      </c>
      <c r="H757" s="10" t="s">
        <v>220</v>
      </c>
      <c r="I757" s="10" t="s">
        <v>741</v>
      </c>
      <c r="J757" s="10" t="s">
        <v>742</v>
      </c>
      <c r="K757" s="10" t="s">
        <v>456</v>
      </c>
      <c r="L757" s="10">
        <v>46</v>
      </c>
      <c r="M757" s="11">
        <v>1</v>
      </c>
      <c r="N757" s="10" t="s">
        <v>2016</v>
      </c>
      <c r="O757" s="12">
        <v>2000053909976</v>
      </c>
      <c r="P757" s="12">
        <v>8052813776179</v>
      </c>
      <c r="Q757" s="13">
        <v>1312</v>
      </c>
      <c r="R757" s="13">
        <f t="shared" si="44"/>
        <v>1312</v>
      </c>
      <c r="S757" s="13">
        <v>255.84000000000003</v>
      </c>
      <c r="T757" s="13">
        <f t="shared" si="45"/>
        <v>255.84000000000003</v>
      </c>
      <c r="U757" s="14">
        <f t="shared" si="47"/>
        <v>228.42857142857144</v>
      </c>
      <c r="V757" s="14">
        <f t="shared" si="46"/>
        <v>228.42857142857144</v>
      </c>
    </row>
    <row r="758" spans="1:22" ht="100.05" customHeight="1" x14ac:dyDescent="0.45">
      <c r="A758" s="10"/>
      <c r="B758" s="10" t="s">
        <v>2017</v>
      </c>
      <c r="C758" s="10" t="s">
        <v>8</v>
      </c>
      <c r="D758" s="10" t="s">
        <v>2032</v>
      </c>
      <c r="E758" s="10" t="s">
        <v>339</v>
      </c>
      <c r="F758" s="10" t="s">
        <v>83</v>
      </c>
      <c r="G758" s="10" t="s">
        <v>6</v>
      </c>
      <c r="H758" s="10" t="s">
        <v>220</v>
      </c>
      <c r="I758" s="10" t="s">
        <v>743</v>
      </c>
      <c r="J758" s="10" t="s">
        <v>744</v>
      </c>
      <c r="K758" s="10" t="s">
        <v>745</v>
      </c>
      <c r="L758" s="10">
        <v>40</v>
      </c>
      <c r="M758" s="11">
        <v>1</v>
      </c>
      <c r="N758" s="10">
        <v>2</v>
      </c>
      <c r="O758" s="12">
        <v>2000053910262</v>
      </c>
      <c r="P758" s="12">
        <v>8058273785652</v>
      </c>
      <c r="Q758" s="13">
        <v>1111</v>
      </c>
      <c r="R758" s="13">
        <f t="shared" si="44"/>
        <v>1111</v>
      </c>
      <c r="S758" s="13">
        <v>216.64500000000001</v>
      </c>
      <c r="T758" s="13">
        <f t="shared" si="45"/>
        <v>216.64500000000001</v>
      </c>
      <c r="U758" s="14">
        <f t="shared" si="47"/>
        <v>193.43303571428569</v>
      </c>
      <c r="V758" s="14">
        <f t="shared" si="46"/>
        <v>193.43303571428569</v>
      </c>
    </row>
    <row r="759" spans="1:22" ht="31.5" x14ac:dyDescent="0.45">
      <c r="A759" s="10"/>
      <c r="B759" s="10" t="s">
        <v>2017</v>
      </c>
      <c r="C759" s="10" t="s">
        <v>8</v>
      </c>
      <c r="D759" s="10" t="s">
        <v>2032</v>
      </c>
      <c r="E759" s="10" t="s">
        <v>339</v>
      </c>
      <c r="F759" s="10" t="s">
        <v>83</v>
      </c>
      <c r="G759" s="10" t="s">
        <v>6</v>
      </c>
      <c r="H759" s="10" t="s">
        <v>220</v>
      </c>
      <c r="I759" s="10" t="s">
        <v>743</v>
      </c>
      <c r="J759" s="10" t="s">
        <v>744</v>
      </c>
      <c r="K759" s="10" t="s">
        <v>745</v>
      </c>
      <c r="L759" s="10">
        <v>44</v>
      </c>
      <c r="M759" s="11">
        <v>1</v>
      </c>
      <c r="N759" s="10" t="s">
        <v>2016</v>
      </c>
      <c r="O759" s="12">
        <v>2000053910286</v>
      </c>
      <c r="P759" s="12">
        <v>8058273785676</v>
      </c>
      <c r="Q759" s="13">
        <v>1111</v>
      </c>
      <c r="R759" s="13">
        <f t="shared" si="44"/>
        <v>1111</v>
      </c>
      <c r="S759" s="13">
        <v>216.64500000000001</v>
      </c>
      <c r="T759" s="13">
        <f t="shared" si="45"/>
        <v>216.64500000000001</v>
      </c>
      <c r="U759" s="14">
        <f t="shared" si="47"/>
        <v>193.43303571428569</v>
      </c>
      <c r="V759" s="14">
        <f t="shared" si="46"/>
        <v>193.43303571428569</v>
      </c>
    </row>
    <row r="760" spans="1:22" ht="100.05" customHeight="1" x14ac:dyDescent="0.45">
      <c r="A760" s="10"/>
      <c r="B760" s="10" t="s">
        <v>2017</v>
      </c>
      <c r="C760" s="10" t="s">
        <v>8</v>
      </c>
      <c r="D760" s="10" t="s">
        <v>2032</v>
      </c>
      <c r="E760" s="10" t="s">
        <v>339</v>
      </c>
      <c r="F760" s="10" t="s">
        <v>83</v>
      </c>
      <c r="G760" s="10" t="s">
        <v>6</v>
      </c>
      <c r="H760" s="10" t="s">
        <v>220</v>
      </c>
      <c r="I760" s="10" t="s">
        <v>743</v>
      </c>
      <c r="J760" s="10" t="s">
        <v>744</v>
      </c>
      <c r="K760" s="10" t="s">
        <v>87</v>
      </c>
      <c r="L760" s="10">
        <v>40</v>
      </c>
      <c r="M760" s="11">
        <v>1</v>
      </c>
      <c r="N760" s="10">
        <v>1</v>
      </c>
      <c r="O760" s="12">
        <v>2000053910101</v>
      </c>
      <c r="P760" s="12">
        <v>8058273785706</v>
      </c>
      <c r="Q760" s="13">
        <v>1111</v>
      </c>
      <c r="R760" s="13">
        <f t="shared" si="44"/>
        <v>1111</v>
      </c>
      <c r="S760" s="13">
        <v>216.64500000000001</v>
      </c>
      <c r="T760" s="13">
        <f t="shared" si="45"/>
        <v>216.64500000000001</v>
      </c>
      <c r="U760" s="14">
        <f t="shared" si="47"/>
        <v>193.43303571428569</v>
      </c>
      <c r="V760" s="14">
        <f t="shared" si="46"/>
        <v>193.43303571428569</v>
      </c>
    </row>
    <row r="761" spans="1:22" ht="100.05" customHeight="1" x14ac:dyDescent="0.45">
      <c r="A761" s="10"/>
      <c r="B761" s="10" t="s">
        <v>2017</v>
      </c>
      <c r="C761" s="10" t="s">
        <v>8</v>
      </c>
      <c r="D761" s="10" t="s">
        <v>2032</v>
      </c>
      <c r="E761" s="10" t="s">
        <v>748</v>
      </c>
      <c r="F761" s="10" t="s">
        <v>78</v>
      </c>
      <c r="G761" s="10" t="s">
        <v>6</v>
      </c>
      <c r="H761" s="10" t="s">
        <v>220</v>
      </c>
      <c r="I761" s="10" t="s">
        <v>746</v>
      </c>
      <c r="J761" s="10" t="s">
        <v>747</v>
      </c>
      <c r="K761" s="10" t="s">
        <v>749</v>
      </c>
      <c r="L761" s="10">
        <v>40</v>
      </c>
      <c r="M761" s="11">
        <v>1</v>
      </c>
      <c r="N761" s="10">
        <v>1</v>
      </c>
      <c r="O761" s="12">
        <v>2000054023428</v>
      </c>
      <c r="P761" s="12">
        <v>2058273684449</v>
      </c>
      <c r="Q761" s="13">
        <v>624</v>
      </c>
      <c r="R761" s="13">
        <f t="shared" si="44"/>
        <v>624</v>
      </c>
      <c r="S761" s="13">
        <v>121.67999999999999</v>
      </c>
      <c r="T761" s="13">
        <f t="shared" si="45"/>
        <v>121.67999999999999</v>
      </c>
      <c r="U761" s="14">
        <f t="shared" si="47"/>
        <v>108.64285714285712</v>
      </c>
      <c r="V761" s="14">
        <f t="shared" si="46"/>
        <v>108.64285714285712</v>
      </c>
    </row>
    <row r="762" spans="1:22" ht="100.05" customHeight="1" x14ac:dyDescent="0.45">
      <c r="A762" s="10"/>
      <c r="B762" s="10" t="s">
        <v>2017</v>
      </c>
      <c r="C762" s="10" t="s">
        <v>8</v>
      </c>
      <c r="D762" s="10" t="s">
        <v>2031</v>
      </c>
      <c r="E762" s="10" t="s">
        <v>753</v>
      </c>
      <c r="F762" s="10" t="s">
        <v>83</v>
      </c>
      <c r="G762" s="10" t="s">
        <v>6</v>
      </c>
      <c r="H762" s="10" t="s">
        <v>750</v>
      </c>
      <c r="I762" s="10" t="s">
        <v>751</v>
      </c>
      <c r="J762" s="10" t="s">
        <v>752</v>
      </c>
      <c r="K762" s="10" t="s">
        <v>754</v>
      </c>
      <c r="L762" s="10">
        <v>44</v>
      </c>
      <c r="M762" s="11">
        <v>1</v>
      </c>
      <c r="N762" s="10">
        <v>2</v>
      </c>
      <c r="O762" s="12">
        <v>2000053910446</v>
      </c>
      <c r="P762" s="12">
        <v>8058273288788</v>
      </c>
      <c r="Q762" s="13">
        <v>693</v>
      </c>
      <c r="R762" s="13">
        <f t="shared" si="44"/>
        <v>693</v>
      </c>
      <c r="S762" s="13">
        <v>135.13500000000002</v>
      </c>
      <c r="T762" s="13">
        <f t="shared" si="45"/>
        <v>135.13500000000002</v>
      </c>
      <c r="U762" s="14">
        <f t="shared" si="47"/>
        <v>120.65625</v>
      </c>
      <c r="V762" s="14">
        <f t="shared" si="46"/>
        <v>120.65625</v>
      </c>
    </row>
    <row r="763" spans="1:22" ht="47.25" x14ac:dyDescent="0.45">
      <c r="A763" s="10"/>
      <c r="B763" s="10" t="s">
        <v>2017</v>
      </c>
      <c r="C763" s="10" t="s">
        <v>8</v>
      </c>
      <c r="D763" s="10" t="s">
        <v>2031</v>
      </c>
      <c r="E763" s="10" t="s">
        <v>753</v>
      </c>
      <c r="F763" s="10" t="s">
        <v>83</v>
      </c>
      <c r="G763" s="10" t="s">
        <v>6</v>
      </c>
      <c r="H763" s="10" t="s">
        <v>750</v>
      </c>
      <c r="I763" s="10" t="s">
        <v>751</v>
      </c>
      <c r="J763" s="10" t="s">
        <v>752</v>
      </c>
      <c r="K763" s="10" t="s">
        <v>754</v>
      </c>
      <c r="L763" s="10">
        <v>46</v>
      </c>
      <c r="M763" s="11">
        <v>1</v>
      </c>
      <c r="N763" s="10" t="s">
        <v>2016</v>
      </c>
      <c r="O763" s="12">
        <v>2000053910453</v>
      </c>
      <c r="P763" s="12">
        <v>8058273288795</v>
      </c>
      <c r="Q763" s="13">
        <v>693</v>
      </c>
      <c r="R763" s="13">
        <f t="shared" si="44"/>
        <v>693</v>
      </c>
      <c r="S763" s="13">
        <v>135.13500000000002</v>
      </c>
      <c r="T763" s="13">
        <f t="shared" si="45"/>
        <v>135.13500000000002</v>
      </c>
      <c r="U763" s="14">
        <f t="shared" si="47"/>
        <v>120.65625</v>
      </c>
      <c r="V763" s="14">
        <f t="shared" si="46"/>
        <v>120.65625</v>
      </c>
    </row>
    <row r="764" spans="1:22" ht="100.05" customHeight="1" x14ac:dyDescent="0.45">
      <c r="A764" s="10"/>
      <c r="B764" s="10" t="s">
        <v>2017</v>
      </c>
      <c r="C764" s="10" t="s">
        <v>8</v>
      </c>
      <c r="D764" s="10" t="s">
        <v>2027</v>
      </c>
      <c r="E764" s="10" t="s">
        <v>758</v>
      </c>
      <c r="F764" s="10" t="s">
        <v>52</v>
      </c>
      <c r="G764" s="10" t="s">
        <v>6</v>
      </c>
      <c r="H764" s="10" t="s">
        <v>755</v>
      </c>
      <c r="I764" s="10" t="s">
        <v>756</v>
      </c>
      <c r="J764" s="10" t="s">
        <v>757</v>
      </c>
      <c r="K764" s="10" t="s">
        <v>456</v>
      </c>
      <c r="L764" s="10" t="s">
        <v>450</v>
      </c>
      <c r="M764" s="11">
        <v>19</v>
      </c>
      <c r="N764" s="10">
        <v>19</v>
      </c>
      <c r="O764" s="12">
        <v>2000053910576</v>
      </c>
      <c r="P764" s="12">
        <v>8058273786284</v>
      </c>
      <c r="Q764" s="13">
        <v>345</v>
      </c>
      <c r="R764" s="13">
        <f t="shared" si="44"/>
        <v>6555</v>
      </c>
      <c r="S764" s="13">
        <v>67.275000000000006</v>
      </c>
      <c r="T764" s="13">
        <f t="shared" si="45"/>
        <v>1278.2250000000001</v>
      </c>
      <c r="U764" s="14">
        <f t="shared" si="47"/>
        <v>60.066964285714285</v>
      </c>
      <c r="V764" s="14">
        <f t="shared" si="46"/>
        <v>1141.2723214285713</v>
      </c>
    </row>
    <row r="765" spans="1:22" ht="100.05" customHeight="1" x14ac:dyDescent="0.45">
      <c r="A765" s="10"/>
      <c r="B765" s="10" t="s">
        <v>2017</v>
      </c>
      <c r="C765" s="10" t="s">
        <v>8</v>
      </c>
      <c r="D765" s="10" t="s">
        <v>2027</v>
      </c>
      <c r="E765" s="10" t="s">
        <v>758</v>
      </c>
      <c r="F765" s="10" t="s">
        <v>52</v>
      </c>
      <c r="G765" s="10" t="s">
        <v>6</v>
      </c>
      <c r="H765" s="10" t="s">
        <v>755</v>
      </c>
      <c r="I765" s="10" t="s">
        <v>756</v>
      </c>
      <c r="J765" s="10" t="s">
        <v>757</v>
      </c>
      <c r="K765" s="10" t="s">
        <v>135</v>
      </c>
      <c r="L765" s="10" t="s">
        <v>450</v>
      </c>
      <c r="M765" s="11">
        <v>18</v>
      </c>
      <c r="N765" s="10">
        <v>18</v>
      </c>
      <c r="O765" s="12">
        <v>2000053910569</v>
      </c>
      <c r="P765" s="12">
        <v>8058273786277</v>
      </c>
      <c r="Q765" s="13">
        <v>345</v>
      </c>
      <c r="R765" s="13">
        <f t="shared" si="44"/>
        <v>6210</v>
      </c>
      <c r="S765" s="13">
        <v>67.275000000000006</v>
      </c>
      <c r="T765" s="13">
        <f t="shared" si="45"/>
        <v>1210.95</v>
      </c>
      <c r="U765" s="14">
        <f t="shared" si="47"/>
        <v>60.066964285714285</v>
      </c>
      <c r="V765" s="14">
        <f t="shared" si="46"/>
        <v>1081.2053571428571</v>
      </c>
    </row>
    <row r="766" spans="1:22" ht="100.05" customHeight="1" x14ac:dyDescent="0.45">
      <c r="A766" s="10"/>
      <c r="B766" s="10" t="s">
        <v>2017</v>
      </c>
      <c r="C766" s="10" t="s">
        <v>8</v>
      </c>
      <c r="D766" s="10" t="s">
        <v>2028</v>
      </c>
      <c r="E766" s="10" t="s">
        <v>762</v>
      </c>
      <c r="F766" s="10" t="s">
        <v>763</v>
      </c>
      <c r="G766" s="10" t="s">
        <v>6</v>
      </c>
      <c r="H766" s="10" t="s">
        <v>759</v>
      </c>
      <c r="I766" s="10" t="s">
        <v>760</v>
      </c>
      <c r="J766" s="10" t="s">
        <v>761</v>
      </c>
      <c r="K766" s="10" t="s">
        <v>764</v>
      </c>
      <c r="L766" s="10" t="s">
        <v>13</v>
      </c>
      <c r="M766" s="11">
        <v>2</v>
      </c>
      <c r="N766" s="10">
        <v>2</v>
      </c>
      <c r="O766" s="12">
        <v>2000053910606</v>
      </c>
      <c r="P766" s="12">
        <v>8058362930307</v>
      </c>
      <c r="Q766" s="13">
        <v>364</v>
      </c>
      <c r="R766" s="13">
        <f t="shared" si="44"/>
        <v>728</v>
      </c>
      <c r="S766" s="13">
        <v>70.98</v>
      </c>
      <c r="T766" s="13">
        <f t="shared" si="45"/>
        <v>141.96</v>
      </c>
      <c r="U766" s="14">
        <f t="shared" si="47"/>
        <v>63.375</v>
      </c>
      <c r="V766" s="14">
        <f t="shared" si="46"/>
        <v>126.75</v>
      </c>
    </row>
    <row r="767" spans="1:22" ht="100.05" customHeight="1" x14ac:dyDescent="0.45">
      <c r="A767" s="10"/>
      <c r="B767" s="10" t="s">
        <v>2017</v>
      </c>
      <c r="C767" s="10" t="s">
        <v>8</v>
      </c>
      <c r="D767" s="10" t="s">
        <v>2028</v>
      </c>
      <c r="E767" s="10" t="s">
        <v>767</v>
      </c>
      <c r="F767" s="10" t="s">
        <v>448</v>
      </c>
      <c r="G767" s="10" t="s">
        <v>6</v>
      </c>
      <c r="H767" s="10" t="s">
        <v>759</v>
      </c>
      <c r="I767" s="10" t="s">
        <v>765</v>
      </c>
      <c r="J767" s="10" t="s">
        <v>766</v>
      </c>
      <c r="K767" s="10" t="s">
        <v>449</v>
      </c>
      <c r="L767" s="10" t="s">
        <v>450</v>
      </c>
      <c r="M767" s="11">
        <v>2</v>
      </c>
      <c r="N767" s="10">
        <v>2</v>
      </c>
      <c r="O767" s="12">
        <v>2000053910781</v>
      </c>
      <c r="P767" s="12">
        <v>8058273402696</v>
      </c>
      <c r="Q767" s="13">
        <v>862</v>
      </c>
      <c r="R767" s="13">
        <f t="shared" si="44"/>
        <v>1724</v>
      </c>
      <c r="S767" s="13">
        <v>168.09000000000003</v>
      </c>
      <c r="T767" s="13">
        <f t="shared" si="45"/>
        <v>336.18000000000006</v>
      </c>
      <c r="U767" s="14">
        <f t="shared" si="47"/>
        <v>150.08035714285717</v>
      </c>
      <c r="V767" s="14">
        <f t="shared" si="46"/>
        <v>300.16071428571433</v>
      </c>
    </row>
    <row r="768" spans="1:22" ht="100.05" customHeight="1" x14ac:dyDescent="0.45">
      <c r="A768" s="10"/>
      <c r="B768" s="10" t="s">
        <v>2017</v>
      </c>
      <c r="C768" s="10" t="s">
        <v>8</v>
      </c>
      <c r="D768" s="10" t="s">
        <v>2028</v>
      </c>
      <c r="E768" s="10" t="s">
        <v>770</v>
      </c>
      <c r="F768" s="10" t="s">
        <v>771</v>
      </c>
      <c r="G768" s="10" t="s">
        <v>6</v>
      </c>
      <c r="H768" s="10" t="s">
        <v>759</v>
      </c>
      <c r="I768" s="10" t="s">
        <v>768</v>
      </c>
      <c r="J768" s="10" t="s">
        <v>769</v>
      </c>
      <c r="K768" s="10" t="s">
        <v>772</v>
      </c>
      <c r="L768" s="10" t="s">
        <v>13</v>
      </c>
      <c r="M768" s="11">
        <v>2</v>
      </c>
      <c r="N768" s="10">
        <v>3</v>
      </c>
      <c r="O768" s="12">
        <v>2000053910811</v>
      </c>
      <c r="P768" s="12">
        <v>8058273746585</v>
      </c>
      <c r="Q768" s="13">
        <v>204</v>
      </c>
      <c r="R768" s="13">
        <f t="shared" si="44"/>
        <v>408</v>
      </c>
      <c r="S768" s="13">
        <v>39.78</v>
      </c>
      <c r="T768" s="13">
        <f t="shared" si="45"/>
        <v>79.56</v>
      </c>
      <c r="U768" s="14">
        <f t="shared" si="47"/>
        <v>35.517857142857139</v>
      </c>
      <c r="V768" s="14">
        <f t="shared" si="46"/>
        <v>71.035714285714278</v>
      </c>
    </row>
    <row r="769" spans="1:22" ht="47.25" x14ac:dyDescent="0.45">
      <c r="A769" s="10"/>
      <c r="B769" s="10" t="s">
        <v>2017</v>
      </c>
      <c r="C769" s="10" t="s">
        <v>8</v>
      </c>
      <c r="D769" s="10" t="s">
        <v>2028</v>
      </c>
      <c r="E769" s="10" t="s">
        <v>770</v>
      </c>
      <c r="F769" s="10" t="s">
        <v>771</v>
      </c>
      <c r="G769" s="10" t="s">
        <v>6</v>
      </c>
      <c r="H769" s="10" t="s">
        <v>759</v>
      </c>
      <c r="I769" s="10" t="s">
        <v>768</v>
      </c>
      <c r="J769" s="10" t="s">
        <v>769</v>
      </c>
      <c r="K769" s="10" t="s">
        <v>772</v>
      </c>
      <c r="L769" s="10" t="s">
        <v>14</v>
      </c>
      <c r="M769" s="11">
        <v>1</v>
      </c>
      <c r="N769" s="10" t="s">
        <v>2016</v>
      </c>
      <c r="O769" s="12">
        <v>2000053910828</v>
      </c>
      <c r="P769" s="12">
        <v>8058273795149</v>
      </c>
      <c r="Q769" s="13">
        <v>204</v>
      </c>
      <c r="R769" s="13">
        <f t="shared" si="44"/>
        <v>204</v>
      </c>
      <c r="S769" s="13">
        <v>39.78</v>
      </c>
      <c r="T769" s="13">
        <f t="shared" si="45"/>
        <v>39.78</v>
      </c>
      <c r="U769" s="14">
        <f t="shared" si="47"/>
        <v>35.517857142857139</v>
      </c>
      <c r="V769" s="14">
        <f t="shared" si="46"/>
        <v>35.517857142857139</v>
      </c>
    </row>
    <row r="770" spans="1:22" ht="100.05" customHeight="1" x14ac:dyDescent="0.45">
      <c r="A770" s="10"/>
      <c r="B770" s="10" t="s">
        <v>2017</v>
      </c>
      <c r="C770" s="10" t="s">
        <v>8</v>
      </c>
      <c r="D770" s="10" t="s">
        <v>2027</v>
      </c>
      <c r="E770" s="10" t="s">
        <v>776</v>
      </c>
      <c r="F770" s="10" t="s">
        <v>4</v>
      </c>
      <c r="G770" s="10" t="s">
        <v>6</v>
      </c>
      <c r="H770" s="10" t="s">
        <v>773</v>
      </c>
      <c r="I770" s="10" t="s">
        <v>774</v>
      </c>
      <c r="J770" s="10" t="s">
        <v>775</v>
      </c>
      <c r="K770" s="10" t="s">
        <v>777</v>
      </c>
      <c r="L770" s="10" t="s">
        <v>450</v>
      </c>
      <c r="M770" s="11">
        <v>16</v>
      </c>
      <c r="N770" s="10">
        <v>16</v>
      </c>
      <c r="O770" s="12">
        <v>2000053910927</v>
      </c>
      <c r="P770" s="12">
        <v>8058273866511</v>
      </c>
      <c r="Q770" s="13">
        <v>382</v>
      </c>
      <c r="R770" s="13">
        <f t="shared" si="44"/>
        <v>6112</v>
      </c>
      <c r="S770" s="13">
        <v>74.489999999999995</v>
      </c>
      <c r="T770" s="13">
        <f t="shared" si="45"/>
        <v>1191.8399999999999</v>
      </c>
      <c r="U770" s="14">
        <f t="shared" si="47"/>
        <v>66.508928571428555</v>
      </c>
      <c r="V770" s="14">
        <f t="shared" si="46"/>
        <v>1064.1428571428569</v>
      </c>
    </row>
    <row r="771" spans="1:22" ht="100.05" customHeight="1" x14ac:dyDescent="0.45">
      <c r="A771" s="10"/>
      <c r="B771" s="10" t="s">
        <v>2017</v>
      </c>
      <c r="C771" s="10" t="s">
        <v>8</v>
      </c>
      <c r="D771" s="10" t="s">
        <v>2027</v>
      </c>
      <c r="E771" s="10" t="s">
        <v>776</v>
      </c>
      <c r="F771" s="10" t="s">
        <v>4</v>
      </c>
      <c r="G771" s="10" t="s">
        <v>6</v>
      </c>
      <c r="H771" s="10" t="s">
        <v>773</v>
      </c>
      <c r="I771" s="10" t="s">
        <v>774</v>
      </c>
      <c r="J771" s="10" t="s">
        <v>775</v>
      </c>
      <c r="K771" s="10" t="s">
        <v>24</v>
      </c>
      <c r="L771" s="10" t="s">
        <v>450</v>
      </c>
      <c r="M771" s="11">
        <v>14</v>
      </c>
      <c r="N771" s="10">
        <v>14</v>
      </c>
      <c r="O771" s="12">
        <v>2000053910897</v>
      </c>
      <c r="P771" s="12">
        <v>8058273870181</v>
      </c>
      <c r="Q771" s="13">
        <v>382</v>
      </c>
      <c r="R771" s="13">
        <f t="shared" si="44"/>
        <v>5348</v>
      </c>
      <c r="S771" s="13">
        <v>74.489999999999995</v>
      </c>
      <c r="T771" s="13">
        <f t="shared" si="45"/>
        <v>1042.8599999999999</v>
      </c>
      <c r="U771" s="14">
        <f t="shared" si="47"/>
        <v>66.508928571428555</v>
      </c>
      <c r="V771" s="14">
        <f t="shared" si="46"/>
        <v>931.12499999999977</v>
      </c>
    </row>
    <row r="772" spans="1:22" ht="100.05" customHeight="1" x14ac:dyDescent="0.45">
      <c r="A772" s="10"/>
      <c r="B772" s="10" t="s">
        <v>2017</v>
      </c>
      <c r="C772" s="10" t="s">
        <v>8</v>
      </c>
      <c r="D772" s="10" t="s">
        <v>2027</v>
      </c>
      <c r="E772" s="10" t="s">
        <v>776</v>
      </c>
      <c r="F772" s="10" t="s">
        <v>4</v>
      </c>
      <c r="G772" s="10" t="s">
        <v>6</v>
      </c>
      <c r="H772" s="10" t="s">
        <v>773</v>
      </c>
      <c r="I772" s="10" t="s">
        <v>774</v>
      </c>
      <c r="J772" s="10" t="s">
        <v>775</v>
      </c>
      <c r="K772" s="10" t="s">
        <v>668</v>
      </c>
      <c r="L772" s="10" t="s">
        <v>450</v>
      </c>
      <c r="M772" s="11">
        <v>9</v>
      </c>
      <c r="N772" s="10">
        <v>9</v>
      </c>
      <c r="O772" s="12">
        <v>2000053910903</v>
      </c>
      <c r="P772" s="12">
        <v>8058273880180</v>
      </c>
      <c r="Q772" s="13">
        <v>382</v>
      </c>
      <c r="R772" s="13">
        <f t="shared" si="44"/>
        <v>3438</v>
      </c>
      <c r="S772" s="13">
        <v>74.489999999999995</v>
      </c>
      <c r="T772" s="13">
        <f t="shared" si="45"/>
        <v>670.41</v>
      </c>
      <c r="U772" s="14">
        <f t="shared" si="47"/>
        <v>66.508928571428555</v>
      </c>
      <c r="V772" s="14">
        <f t="shared" si="46"/>
        <v>598.580357142857</v>
      </c>
    </row>
    <row r="773" spans="1:22" ht="100.05" customHeight="1" x14ac:dyDescent="0.45">
      <c r="A773" s="10"/>
      <c r="B773" s="10" t="s">
        <v>2017</v>
      </c>
      <c r="C773" s="10" t="s">
        <v>8</v>
      </c>
      <c r="D773" s="10" t="s">
        <v>2027</v>
      </c>
      <c r="E773" s="10" t="s">
        <v>776</v>
      </c>
      <c r="F773" s="10" t="s">
        <v>4</v>
      </c>
      <c r="G773" s="10" t="s">
        <v>6</v>
      </c>
      <c r="H773" s="10" t="s">
        <v>773</v>
      </c>
      <c r="I773" s="10" t="s">
        <v>774</v>
      </c>
      <c r="J773" s="10" t="s">
        <v>775</v>
      </c>
      <c r="K773" s="10" t="s">
        <v>778</v>
      </c>
      <c r="L773" s="10" t="s">
        <v>450</v>
      </c>
      <c r="M773" s="11">
        <v>4</v>
      </c>
      <c r="N773" s="10">
        <v>4</v>
      </c>
      <c r="O773" s="12">
        <v>2000053910910</v>
      </c>
      <c r="P773" s="12">
        <v>8058273870235</v>
      </c>
      <c r="Q773" s="13">
        <v>382</v>
      </c>
      <c r="R773" s="13">
        <f t="shared" si="44"/>
        <v>1528</v>
      </c>
      <c r="S773" s="13">
        <v>74.489999999999995</v>
      </c>
      <c r="T773" s="13">
        <f t="shared" si="45"/>
        <v>297.95999999999998</v>
      </c>
      <c r="U773" s="14">
        <f t="shared" si="47"/>
        <v>66.508928571428555</v>
      </c>
      <c r="V773" s="14">
        <f t="shared" si="46"/>
        <v>266.03571428571422</v>
      </c>
    </row>
    <row r="774" spans="1:22" ht="100.05" customHeight="1" x14ac:dyDescent="0.45">
      <c r="A774" s="10"/>
      <c r="B774" s="10" t="s">
        <v>2017</v>
      </c>
      <c r="C774" s="10" t="s">
        <v>8</v>
      </c>
      <c r="D774" s="10" t="s">
        <v>2027</v>
      </c>
      <c r="E774" s="10" t="s">
        <v>781</v>
      </c>
      <c r="F774" s="10" t="s">
        <v>52</v>
      </c>
      <c r="G774" s="10" t="s">
        <v>6</v>
      </c>
      <c r="H774" s="10" t="s">
        <v>773</v>
      </c>
      <c r="I774" s="10" t="s">
        <v>779</v>
      </c>
      <c r="J774" s="10" t="s">
        <v>780</v>
      </c>
      <c r="K774" s="10" t="s">
        <v>782</v>
      </c>
      <c r="L774" s="10" t="s">
        <v>450</v>
      </c>
      <c r="M774" s="11">
        <v>9</v>
      </c>
      <c r="N774" s="10">
        <v>9</v>
      </c>
      <c r="O774" s="12">
        <v>2000053910989</v>
      </c>
      <c r="P774" s="12">
        <v>2058273279980</v>
      </c>
      <c r="Q774" s="13">
        <v>231</v>
      </c>
      <c r="R774" s="13">
        <f t="shared" si="44"/>
        <v>2079</v>
      </c>
      <c r="S774" s="13">
        <v>45.045000000000002</v>
      </c>
      <c r="T774" s="13">
        <f t="shared" si="45"/>
        <v>405.40500000000003</v>
      </c>
      <c r="U774" s="14">
        <f t="shared" si="47"/>
        <v>40.21875</v>
      </c>
      <c r="V774" s="14">
        <f t="shared" si="46"/>
        <v>361.96875</v>
      </c>
    </row>
    <row r="775" spans="1:22" ht="100.05" customHeight="1" x14ac:dyDescent="0.45">
      <c r="A775" s="10"/>
      <c r="B775" s="10" t="s">
        <v>2017</v>
      </c>
      <c r="C775" s="10" t="s">
        <v>8</v>
      </c>
      <c r="D775" s="10" t="s">
        <v>2027</v>
      </c>
      <c r="E775" s="10" t="s">
        <v>781</v>
      </c>
      <c r="F775" s="10" t="s">
        <v>52</v>
      </c>
      <c r="G775" s="10" t="s">
        <v>6</v>
      </c>
      <c r="H775" s="10" t="s">
        <v>773</v>
      </c>
      <c r="I775" s="10" t="s">
        <v>779</v>
      </c>
      <c r="J775" s="10" t="s">
        <v>780</v>
      </c>
      <c r="K775" s="10" t="s">
        <v>783</v>
      </c>
      <c r="L775" s="10" t="s">
        <v>450</v>
      </c>
      <c r="M775" s="11">
        <v>4</v>
      </c>
      <c r="N775" s="10">
        <v>4</v>
      </c>
      <c r="O775" s="12">
        <v>2000053910965</v>
      </c>
      <c r="P775" s="12">
        <v>2058273279959</v>
      </c>
      <c r="Q775" s="13">
        <v>231</v>
      </c>
      <c r="R775" s="13">
        <f t="shared" si="44"/>
        <v>924</v>
      </c>
      <c r="S775" s="13">
        <v>45.045000000000002</v>
      </c>
      <c r="T775" s="13">
        <f t="shared" si="45"/>
        <v>180.18</v>
      </c>
      <c r="U775" s="14">
        <f t="shared" si="47"/>
        <v>40.21875</v>
      </c>
      <c r="V775" s="14">
        <f t="shared" si="46"/>
        <v>160.875</v>
      </c>
    </row>
    <row r="776" spans="1:22" ht="100.05" customHeight="1" x14ac:dyDescent="0.45">
      <c r="A776" s="10"/>
      <c r="B776" s="10" t="s">
        <v>2017</v>
      </c>
      <c r="C776" s="10" t="s">
        <v>8</v>
      </c>
      <c r="D776" s="10" t="s">
        <v>2027</v>
      </c>
      <c r="E776" s="10" t="s">
        <v>781</v>
      </c>
      <c r="F776" s="10" t="s">
        <v>52</v>
      </c>
      <c r="G776" s="10" t="s">
        <v>6</v>
      </c>
      <c r="H776" s="10" t="s">
        <v>773</v>
      </c>
      <c r="I776" s="10" t="s">
        <v>779</v>
      </c>
      <c r="J776" s="10" t="s">
        <v>780</v>
      </c>
      <c r="K776" s="10" t="s">
        <v>784</v>
      </c>
      <c r="L776" s="10" t="s">
        <v>450</v>
      </c>
      <c r="M776" s="11">
        <v>3</v>
      </c>
      <c r="N776" s="10">
        <v>3</v>
      </c>
      <c r="O776" s="12">
        <v>2000053910996</v>
      </c>
      <c r="P776" s="12">
        <v>2058273280023</v>
      </c>
      <c r="Q776" s="13">
        <v>231</v>
      </c>
      <c r="R776" s="13">
        <f t="shared" si="44"/>
        <v>693</v>
      </c>
      <c r="S776" s="13">
        <v>45.045000000000002</v>
      </c>
      <c r="T776" s="13">
        <f t="shared" si="45"/>
        <v>135.13499999999999</v>
      </c>
      <c r="U776" s="14">
        <f t="shared" si="47"/>
        <v>40.21875</v>
      </c>
      <c r="V776" s="14">
        <f t="shared" si="46"/>
        <v>120.65625</v>
      </c>
    </row>
    <row r="777" spans="1:22" ht="100.05" customHeight="1" x14ac:dyDescent="0.45">
      <c r="A777" s="10"/>
      <c r="B777" s="10" t="s">
        <v>2017</v>
      </c>
      <c r="C777" s="10" t="s">
        <v>8</v>
      </c>
      <c r="D777" s="10" t="s">
        <v>2027</v>
      </c>
      <c r="E777" s="10" t="s">
        <v>781</v>
      </c>
      <c r="F777" s="10" t="s">
        <v>52</v>
      </c>
      <c r="G777" s="10" t="s">
        <v>6</v>
      </c>
      <c r="H777" s="10" t="s">
        <v>773</v>
      </c>
      <c r="I777" s="10" t="s">
        <v>779</v>
      </c>
      <c r="J777" s="10" t="s">
        <v>780</v>
      </c>
      <c r="K777" s="10" t="s">
        <v>53</v>
      </c>
      <c r="L777" s="10" t="s">
        <v>450</v>
      </c>
      <c r="M777" s="11">
        <v>3</v>
      </c>
      <c r="N777" s="10">
        <v>3</v>
      </c>
      <c r="O777" s="12">
        <v>2000053910934</v>
      </c>
      <c r="P777" s="12">
        <v>2058273280009</v>
      </c>
      <c r="Q777" s="13">
        <v>231</v>
      </c>
      <c r="R777" s="13">
        <f t="shared" si="44"/>
        <v>693</v>
      </c>
      <c r="S777" s="13">
        <v>45.045000000000002</v>
      </c>
      <c r="T777" s="13">
        <f t="shared" si="45"/>
        <v>135.13499999999999</v>
      </c>
      <c r="U777" s="14">
        <f t="shared" si="47"/>
        <v>40.21875</v>
      </c>
      <c r="V777" s="14">
        <f t="shared" si="46"/>
        <v>120.65625</v>
      </c>
    </row>
    <row r="778" spans="1:22" ht="100.05" customHeight="1" x14ac:dyDescent="0.45">
      <c r="A778" s="10"/>
      <c r="B778" s="10" t="s">
        <v>2017</v>
      </c>
      <c r="C778" s="10" t="s">
        <v>8</v>
      </c>
      <c r="D778" s="10" t="s">
        <v>2027</v>
      </c>
      <c r="E778" s="10" t="s">
        <v>781</v>
      </c>
      <c r="F778" s="10" t="s">
        <v>52</v>
      </c>
      <c r="G778" s="10" t="s">
        <v>6</v>
      </c>
      <c r="H778" s="10" t="s">
        <v>773</v>
      </c>
      <c r="I778" s="10" t="s">
        <v>779</v>
      </c>
      <c r="J778" s="10" t="s">
        <v>780</v>
      </c>
      <c r="K778" s="10" t="s">
        <v>785</v>
      </c>
      <c r="L778" s="10" t="s">
        <v>450</v>
      </c>
      <c r="M778" s="11">
        <v>1</v>
      </c>
      <c r="N778" s="10">
        <v>1</v>
      </c>
      <c r="O778" s="12">
        <v>2000053910941</v>
      </c>
      <c r="P778" s="12">
        <v>2058273279935</v>
      </c>
      <c r="Q778" s="13">
        <v>231</v>
      </c>
      <c r="R778" s="13">
        <f t="shared" si="44"/>
        <v>231</v>
      </c>
      <c r="S778" s="13">
        <v>45.045000000000002</v>
      </c>
      <c r="T778" s="13">
        <f t="shared" si="45"/>
        <v>45.045000000000002</v>
      </c>
      <c r="U778" s="14">
        <f t="shared" si="47"/>
        <v>40.21875</v>
      </c>
      <c r="V778" s="14">
        <f t="shared" si="46"/>
        <v>40.21875</v>
      </c>
    </row>
    <row r="779" spans="1:22" ht="100.05" customHeight="1" x14ac:dyDescent="0.45">
      <c r="A779" s="10"/>
      <c r="B779" s="10" t="s">
        <v>2017</v>
      </c>
      <c r="C779" s="10" t="s">
        <v>8</v>
      </c>
      <c r="D779" s="10" t="s">
        <v>2027</v>
      </c>
      <c r="E779" s="10" t="s">
        <v>781</v>
      </c>
      <c r="F779" s="10" t="s">
        <v>52</v>
      </c>
      <c r="G779" s="10" t="s">
        <v>6</v>
      </c>
      <c r="H779" s="10" t="s">
        <v>773</v>
      </c>
      <c r="I779" s="10" t="s">
        <v>779</v>
      </c>
      <c r="J779" s="10" t="s">
        <v>780</v>
      </c>
      <c r="K779" s="10" t="s">
        <v>786</v>
      </c>
      <c r="L779" s="10" t="s">
        <v>450</v>
      </c>
      <c r="M779" s="11">
        <v>1</v>
      </c>
      <c r="N779" s="10">
        <v>1</v>
      </c>
      <c r="O779" s="12">
        <v>2000053910958</v>
      </c>
      <c r="P779" s="12">
        <v>2058273279942</v>
      </c>
      <c r="Q779" s="13">
        <v>231</v>
      </c>
      <c r="R779" s="13">
        <f t="shared" si="44"/>
        <v>231</v>
      </c>
      <c r="S779" s="13">
        <v>45.045000000000002</v>
      </c>
      <c r="T779" s="13">
        <f t="shared" si="45"/>
        <v>45.045000000000002</v>
      </c>
      <c r="U779" s="14">
        <f t="shared" si="47"/>
        <v>40.21875</v>
      </c>
      <c r="V779" s="14">
        <f t="shared" si="46"/>
        <v>40.21875</v>
      </c>
    </row>
    <row r="780" spans="1:22" ht="100.05" customHeight="1" x14ac:dyDescent="0.45">
      <c r="A780" s="10"/>
      <c r="B780" s="10" t="s">
        <v>2017</v>
      </c>
      <c r="C780" s="10" t="s">
        <v>8</v>
      </c>
      <c r="D780" s="10" t="s">
        <v>2027</v>
      </c>
      <c r="E780" s="10" t="s">
        <v>781</v>
      </c>
      <c r="F780" s="10" t="s">
        <v>52</v>
      </c>
      <c r="G780" s="10" t="s">
        <v>6</v>
      </c>
      <c r="H780" s="10" t="s">
        <v>773</v>
      </c>
      <c r="I780" s="10" t="s">
        <v>779</v>
      </c>
      <c r="J780" s="10" t="s">
        <v>780</v>
      </c>
      <c r="K780" s="10" t="s">
        <v>787</v>
      </c>
      <c r="L780" s="10" t="s">
        <v>450</v>
      </c>
      <c r="M780" s="11">
        <v>1</v>
      </c>
      <c r="N780" s="10">
        <v>1</v>
      </c>
      <c r="O780" s="12">
        <v>2000053910972</v>
      </c>
      <c r="P780" s="12">
        <v>2058273279973</v>
      </c>
      <c r="Q780" s="13">
        <v>231</v>
      </c>
      <c r="R780" s="13">
        <f t="shared" si="44"/>
        <v>231</v>
      </c>
      <c r="S780" s="13">
        <v>45.045000000000002</v>
      </c>
      <c r="T780" s="13">
        <f t="shared" si="45"/>
        <v>45.045000000000002</v>
      </c>
      <c r="U780" s="14">
        <f t="shared" si="47"/>
        <v>40.21875</v>
      </c>
      <c r="V780" s="14">
        <f t="shared" si="46"/>
        <v>40.21875</v>
      </c>
    </row>
    <row r="781" spans="1:22" ht="100.05" customHeight="1" x14ac:dyDescent="0.45">
      <c r="A781" s="10"/>
      <c r="B781" s="10" t="s">
        <v>2017</v>
      </c>
      <c r="C781" s="10" t="s">
        <v>8</v>
      </c>
      <c r="D781" s="10" t="s">
        <v>2027</v>
      </c>
      <c r="E781" s="10" t="s">
        <v>790</v>
      </c>
      <c r="F781" s="10" t="s">
        <v>52</v>
      </c>
      <c r="G781" s="10" t="s">
        <v>6</v>
      </c>
      <c r="H781" s="10" t="s">
        <v>773</v>
      </c>
      <c r="I781" s="10" t="s">
        <v>788</v>
      </c>
      <c r="J781" s="10" t="s">
        <v>789</v>
      </c>
      <c r="K781" s="10" t="s">
        <v>791</v>
      </c>
      <c r="L781" s="10" t="s">
        <v>450</v>
      </c>
      <c r="M781" s="11">
        <v>1</v>
      </c>
      <c r="N781" s="10">
        <v>1</v>
      </c>
      <c r="O781" s="12">
        <v>2000053911009</v>
      </c>
      <c r="P781" s="12">
        <v>8058273747704</v>
      </c>
      <c r="Q781" s="13">
        <v>297</v>
      </c>
      <c r="R781" s="13">
        <f t="shared" si="44"/>
        <v>297</v>
      </c>
      <c r="S781" s="13">
        <v>57.914999999999999</v>
      </c>
      <c r="T781" s="13">
        <f t="shared" si="45"/>
        <v>57.914999999999999</v>
      </c>
      <c r="U781" s="14">
        <f t="shared" si="47"/>
        <v>51.709821428571423</v>
      </c>
      <c r="V781" s="14">
        <f t="shared" si="46"/>
        <v>51.709821428571423</v>
      </c>
    </row>
    <row r="782" spans="1:22" ht="100.05" customHeight="1" x14ac:dyDescent="0.45">
      <c r="A782" s="10"/>
      <c r="B782" s="10" t="s">
        <v>2017</v>
      </c>
      <c r="C782" s="10" t="s">
        <v>8</v>
      </c>
      <c r="D782" s="10" t="s">
        <v>2041</v>
      </c>
      <c r="E782" s="10" t="s">
        <v>795</v>
      </c>
      <c r="F782" s="10" t="s">
        <v>233</v>
      </c>
      <c r="G782" s="10" t="s">
        <v>6</v>
      </c>
      <c r="H782" s="10" t="s">
        <v>792</v>
      </c>
      <c r="I782" s="10" t="s">
        <v>793</v>
      </c>
      <c r="J782" s="10" t="s">
        <v>794</v>
      </c>
      <c r="K782" s="10" t="s">
        <v>796</v>
      </c>
      <c r="L782" s="10">
        <v>42</v>
      </c>
      <c r="M782" s="11">
        <v>1</v>
      </c>
      <c r="N782" s="10">
        <v>1</v>
      </c>
      <c r="O782" s="12">
        <v>2000053911368</v>
      </c>
      <c r="P782" s="12">
        <v>8058273712573</v>
      </c>
      <c r="Q782" s="13">
        <v>1518</v>
      </c>
      <c r="R782" s="13">
        <f t="shared" si="44"/>
        <v>1518</v>
      </c>
      <c r="S782" s="13">
        <v>296.01</v>
      </c>
      <c r="T782" s="13">
        <f t="shared" si="45"/>
        <v>296.01</v>
      </c>
      <c r="U782" s="14">
        <f t="shared" si="47"/>
        <v>264.29464285714283</v>
      </c>
      <c r="V782" s="14">
        <f t="shared" si="46"/>
        <v>264.29464285714283</v>
      </c>
    </row>
    <row r="783" spans="1:22" ht="100.05" customHeight="1" x14ac:dyDescent="0.45">
      <c r="A783" s="10"/>
      <c r="B783" s="10" t="s">
        <v>2017</v>
      </c>
      <c r="C783" s="10" t="s">
        <v>8</v>
      </c>
      <c r="D783" s="10" t="s">
        <v>2041</v>
      </c>
      <c r="E783" s="10" t="s">
        <v>795</v>
      </c>
      <c r="F783" s="10" t="s">
        <v>233</v>
      </c>
      <c r="G783" s="10" t="s">
        <v>6</v>
      </c>
      <c r="H783" s="10" t="s">
        <v>792</v>
      </c>
      <c r="I783" s="10" t="s">
        <v>793</v>
      </c>
      <c r="J783" s="10" t="s">
        <v>794</v>
      </c>
      <c r="K783" s="10" t="s">
        <v>797</v>
      </c>
      <c r="L783" s="10">
        <v>44</v>
      </c>
      <c r="M783" s="11">
        <v>1</v>
      </c>
      <c r="N783" s="10">
        <v>1</v>
      </c>
      <c r="O783" s="12">
        <v>2000053911535</v>
      </c>
      <c r="P783" s="12">
        <v>8058273712634</v>
      </c>
      <c r="Q783" s="13">
        <v>1518</v>
      </c>
      <c r="R783" s="13">
        <f t="shared" ref="R783:R846" si="48">SUM(Q783*M783)</f>
        <v>1518</v>
      </c>
      <c r="S783" s="13">
        <v>296.01</v>
      </c>
      <c r="T783" s="13">
        <f t="shared" ref="T783:T846" si="49">SUM(S783*M783)</f>
        <v>296.01</v>
      </c>
      <c r="U783" s="14">
        <f t="shared" si="47"/>
        <v>264.29464285714283</v>
      </c>
      <c r="V783" s="14">
        <f t="shared" ref="V783:V846" si="50">SUM(U783*M783)</f>
        <v>264.29464285714283</v>
      </c>
    </row>
    <row r="784" spans="1:22" ht="100.05" customHeight="1" x14ac:dyDescent="0.45">
      <c r="A784" s="10"/>
      <c r="B784" s="10" t="s">
        <v>2017</v>
      </c>
      <c r="C784" s="10" t="s">
        <v>8</v>
      </c>
      <c r="D784" s="10" t="s">
        <v>2041</v>
      </c>
      <c r="E784" s="10" t="s">
        <v>800</v>
      </c>
      <c r="F784" s="10" t="s">
        <v>233</v>
      </c>
      <c r="G784" s="10" t="s">
        <v>6</v>
      </c>
      <c r="H784" s="10" t="s">
        <v>792</v>
      </c>
      <c r="I784" s="10" t="s">
        <v>798</v>
      </c>
      <c r="J784" s="10" t="s">
        <v>799</v>
      </c>
      <c r="K784" s="10" t="s">
        <v>85</v>
      </c>
      <c r="L784" s="10">
        <v>40</v>
      </c>
      <c r="M784" s="11">
        <v>1</v>
      </c>
      <c r="N784" s="10">
        <v>2</v>
      </c>
      <c r="O784" s="12">
        <v>8058273731925</v>
      </c>
      <c r="P784" s="12">
        <v>2000053911672</v>
      </c>
      <c r="Q784" s="13">
        <v>734</v>
      </c>
      <c r="R784" s="13">
        <f t="shared" si="48"/>
        <v>734</v>
      </c>
      <c r="S784" s="13">
        <v>143.13</v>
      </c>
      <c r="T784" s="13">
        <f t="shared" si="49"/>
        <v>143.13</v>
      </c>
      <c r="U784" s="14">
        <f t="shared" ref="U784:U847" si="51">SUM(S784/1.12)</f>
        <v>127.79464285714285</v>
      </c>
      <c r="V784" s="14">
        <f t="shared" si="50"/>
        <v>127.79464285714285</v>
      </c>
    </row>
    <row r="785" spans="1:22" ht="47.25" x14ac:dyDescent="0.45">
      <c r="A785" s="10"/>
      <c r="B785" s="10" t="s">
        <v>2017</v>
      </c>
      <c r="C785" s="10" t="s">
        <v>8</v>
      </c>
      <c r="D785" s="10" t="s">
        <v>2041</v>
      </c>
      <c r="E785" s="10" t="s">
        <v>800</v>
      </c>
      <c r="F785" s="10" t="s">
        <v>233</v>
      </c>
      <c r="G785" s="10" t="s">
        <v>6</v>
      </c>
      <c r="H785" s="10" t="s">
        <v>792</v>
      </c>
      <c r="I785" s="10" t="s">
        <v>798</v>
      </c>
      <c r="J785" s="10" t="s">
        <v>799</v>
      </c>
      <c r="K785" s="10" t="s">
        <v>85</v>
      </c>
      <c r="L785" s="10">
        <v>42</v>
      </c>
      <c r="M785" s="11">
        <v>1</v>
      </c>
      <c r="N785" s="10" t="s">
        <v>2016</v>
      </c>
      <c r="O785" s="12">
        <v>8058273803103</v>
      </c>
      <c r="P785" s="12">
        <v>2000053911689</v>
      </c>
      <c r="Q785" s="13">
        <v>734</v>
      </c>
      <c r="R785" s="13">
        <f t="shared" si="48"/>
        <v>734</v>
      </c>
      <c r="S785" s="13">
        <v>143.13</v>
      </c>
      <c r="T785" s="13">
        <f t="shared" si="49"/>
        <v>143.13</v>
      </c>
      <c r="U785" s="14">
        <f t="shared" si="51"/>
        <v>127.79464285714285</v>
      </c>
      <c r="V785" s="14">
        <f t="shared" si="50"/>
        <v>127.79464285714285</v>
      </c>
    </row>
    <row r="786" spans="1:22" ht="100.05" customHeight="1" x14ac:dyDescent="0.45">
      <c r="A786" s="10"/>
      <c r="B786" s="10" t="s">
        <v>2017</v>
      </c>
      <c r="C786" s="10" t="s">
        <v>8</v>
      </c>
      <c r="D786" s="10" t="s">
        <v>2041</v>
      </c>
      <c r="E786" s="10" t="s">
        <v>800</v>
      </c>
      <c r="F786" s="10" t="s">
        <v>233</v>
      </c>
      <c r="G786" s="10" t="s">
        <v>6</v>
      </c>
      <c r="H786" s="10" t="s">
        <v>792</v>
      </c>
      <c r="I786" s="10" t="s">
        <v>798</v>
      </c>
      <c r="J786" s="10" t="s">
        <v>799</v>
      </c>
      <c r="K786" s="10" t="s">
        <v>135</v>
      </c>
      <c r="L786" s="10">
        <v>40</v>
      </c>
      <c r="M786" s="11">
        <v>1</v>
      </c>
      <c r="N786" s="10">
        <v>1</v>
      </c>
      <c r="O786" s="12">
        <v>8058273775684</v>
      </c>
      <c r="P786" s="12">
        <v>2000053911832</v>
      </c>
      <c r="Q786" s="13">
        <v>734</v>
      </c>
      <c r="R786" s="13">
        <f t="shared" si="48"/>
        <v>734</v>
      </c>
      <c r="S786" s="13">
        <v>143.13</v>
      </c>
      <c r="T786" s="13">
        <f t="shared" si="49"/>
        <v>143.13</v>
      </c>
      <c r="U786" s="14">
        <f t="shared" si="51"/>
        <v>127.79464285714285</v>
      </c>
      <c r="V786" s="14">
        <f t="shared" si="50"/>
        <v>127.79464285714285</v>
      </c>
    </row>
    <row r="787" spans="1:22" ht="100.05" customHeight="1" x14ac:dyDescent="0.45">
      <c r="A787" s="10"/>
      <c r="B787" s="10" t="s">
        <v>2017</v>
      </c>
      <c r="C787" s="10" t="s">
        <v>8</v>
      </c>
      <c r="D787" s="10" t="s">
        <v>2041</v>
      </c>
      <c r="E787" s="10" t="s">
        <v>803</v>
      </c>
      <c r="F787" s="10" t="s">
        <v>233</v>
      </c>
      <c r="G787" s="10" t="s">
        <v>6</v>
      </c>
      <c r="H787" s="10" t="s">
        <v>792</v>
      </c>
      <c r="I787" s="10" t="s">
        <v>801</v>
      </c>
      <c r="J787" s="10" t="s">
        <v>802</v>
      </c>
      <c r="K787" s="10" t="s">
        <v>127</v>
      </c>
      <c r="L787" s="10">
        <v>38</v>
      </c>
      <c r="M787" s="11">
        <v>2</v>
      </c>
      <c r="N787" s="10">
        <v>8</v>
      </c>
      <c r="O787" s="12">
        <v>2000053912303</v>
      </c>
      <c r="P787" s="12">
        <v>8058273803035</v>
      </c>
      <c r="Q787" s="13">
        <v>957</v>
      </c>
      <c r="R787" s="13">
        <f t="shared" si="48"/>
        <v>1914</v>
      </c>
      <c r="S787" s="13">
        <v>186.61500000000001</v>
      </c>
      <c r="T787" s="13">
        <f t="shared" si="49"/>
        <v>373.23</v>
      </c>
      <c r="U787" s="14">
        <f t="shared" si="51"/>
        <v>166.62053571428569</v>
      </c>
      <c r="V787" s="14">
        <f t="shared" si="50"/>
        <v>333.24107142857139</v>
      </c>
    </row>
    <row r="788" spans="1:22" ht="31.5" x14ac:dyDescent="0.45">
      <c r="A788" s="10"/>
      <c r="B788" s="10" t="s">
        <v>2017</v>
      </c>
      <c r="C788" s="10" t="s">
        <v>8</v>
      </c>
      <c r="D788" s="10" t="s">
        <v>2041</v>
      </c>
      <c r="E788" s="10" t="s">
        <v>803</v>
      </c>
      <c r="F788" s="10" t="s">
        <v>233</v>
      </c>
      <c r="G788" s="10" t="s">
        <v>6</v>
      </c>
      <c r="H788" s="10" t="s">
        <v>792</v>
      </c>
      <c r="I788" s="10" t="s">
        <v>801</v>
      </c>
      <c r="J788" s="10" t="s">
        <v>802</v>
      </c>
      <c r="K788" s="10" t="s">
        <v>127</v>
      </c>
      <c r="L788" s="10">
        <v>40</v>
      </c>
      <c r="M788" s="11">
        <v>5</v>
      </c>
      <c r="N788" s="10" t="s">
        <v>2016</v>
      </c>
      <c r="O788" s="12">
        <v>2000053912310</v>
      </c>
      <c r="P788" s="12">
        <v>8058273731963</v>
      </c>
      <c r="Q788" s="13">
        <v>957</v>
      </c>
      <c r="R788" s="13">
        <f t="shared" si="48"/>
        <v>4785</v>
      </c>
      <c r="S788" s="13">
        <v>186.61500000000001</v>
      </c>
      <c r="T788" s="13">
        <f t="shared" si="49"/>
        <v>933.07500000000005</v>
      </c>
      <c r="U788" s="14">
        <f t="shared" si="51"/>
        <v>166.62053571428569</v>
      </c>
      <c r="V788" s="14">
        <f t="shared" si="50"/>
        <v>833.10267857142844</v>
      </c>
    </row>
    <row r="789" spans="1:22" ht="31.5" x14ac:dyDescent="0.45">
      <c r="A789" s="10"/>
      <c r="B789" s="10" t="s">
        <v>2017</v>
      </c>
      <c r="C789" s="10" t="s">
        <v>8</v>
      </c>
      <c r="D789" s="10" t="s">
        <v>2041</v>
      </c>
      <c r="E789" s="10" t="s">
        <v>803</v>
      </c>
      <c r="F789" s="10" t="s">
        <v>233</v>
      </c>
      <c r="G789" s="10" t="s">
        <v>6</v>
      </c>
      <c r="H789" s="10" t="s">
        <v>792</v>
      </c>
      <c r="I789" s="10" t="s">
        <v>801</v>
      </c>
      <c r="J789" s="10" t="s">
        <v>802</v>
      </c>
      <c r="K789" s="10" t="s">
        <v>127</v>
      </c>
      <c r="L789" s="10">
        <v>42</v>
      </c>
      <c r="M789" s="11">
        <v>1</v>
      </c>
      <c r="N789" s="10" t="s">
        <v>2016</v>
      </c>
      <c r="O789" s="12">
        <v>2000053912327</v>
      </c>
      <c r="P789" s="12">
        <v>8058273803042</v>
      </c>
      <c r="Q789" s="13">
        <v>957</v>
      </c>
      <c r="R789" s="13">
        <f t="shared" si="48"/>
        <v>957</v>
      </c>
      <c r="S789" s="13">
        <v>186.61500000000001</v>
      </c>
      <c r="T789" s="13">
        <f t="shared" si="49"/>
        <v>186.61500000000001</v>
      </c>
      <c r="U789" s="14">
        <f t="shared" si="51"/>
        <v>166.62053571428569</v>
      </c>
      <c r="V789" s="14">
        <f t="shared" si="50"/>
        <v>166.62053571428569</v>
      </c>
    </row>
    <row r="790" spans="1:22" ht="100.05" customHeight="1" x14ac:dyDescent="0.45">
      <c r="A790" s="10"/>
      <c r="B790" s="10" t="s">
        <v>2017</v>
      </c>
      <c r="C790" s="10" t="s">
        <v>8</v>
      </c>
      <c r="D790" s="10" t="s">
        <v>2041</v>
      </c>
      <c r="E790" s="10" t="s">
        <v>803</v>
      </c>
      <c r="F790" s="10" t="s">
        <v>233</v>
      </c>
      <c r="G790" s="10" t="s">
        <v>6</v>
      </c>
      <c r="H790" s="10" t="s">
        <v>792</v>
      </c>
      <c r="I790" s="10" t="s">
        <v>801</v>
      </c>
      <c r="J790" s="10" t="s">
        <v>802</v>
      </c>
      <c r="K790" s="10" t="s">
        <v>87</v>
      </c>
      <c r="L790" s="10">
        <v>40</v>
      </c>
      <c r="M790" s="11">
        <v>1</v>
      </c>
      <c r="N790" s="10">
        <v>2</v>
      </c>
      <c r="O790" s="12">
        <v>2000053912150</v>
      </c>
      <c r="P790" s="12">
        <v>8058273820117</v>
      </c>
      <c r="Q790" s="13">
        <v>957</v>
      </c>
      <c r="R790" s="13">
        <f t="shared" si="48"/>
        <v>957</v>
      </c>
      <c r="S790" s="13">
        <v>186.61500000000001</v>
      </c>
      <c r="T790" s="13">
        <f t="shared" si="49"/>
        <v>186.61500000000001</v>
      </c>
      <c r="U790" s="14">
        <f t="shared" si="51"/>
        <v>166.62053571428569</v>
      </c>
      <c r="V790" s="14">
        <f t="shared" si="50"/>
        <v>166.62053571428569</v>
      </c>
    </row>
    <row r="791" spans="1:22" ht="31.5" x14ac:dyDescent="0.45">
      <c r="A791" s="10"/>
      <c r="B791" s="10" t="s">
        <v>2017</v>
      </c>
      <c r="C791" s="10" t="s">
        <v>8</v>
      </c>
      <c r="D791" s="10" t="s">
        <v>2041</v>
      </c>
      <c r="E791" s="10" t="s">
        <v>803</v>
      </c>
      <c r="F791" s="10" t="s">
        <v>233</v>
      </c>
      <c r="G791" s="10" t="s">
        <v>6</v>
      </c>
      <c r="H791" s="10" t="s">
        <v>792</v>
      </c>
      <c r="I791" s="10" t="s">
        <v>801</v>
      </c>
      <c r="J791" s="10" t="s">
        <v>802</v>
      </c>
      <c r="K791" s="10" t="s">
        <v>87</v>
      </c>
      <c r="L791" s="10">
        <v>44</v>
      </c>
      <c r="M791" s="11">
        <v>1</v>
      </c>
      <c r="N791" s="10" t="s">
        <v>2016</v>
      </c>
      <c r="O791" s="12">
        <v>2000053912174</v>
      </c>
      <c r="P791" s="12">
        <v>8058273820131</v>
      </c>
      <c r="Q791" s="13">
        <v>957</v>
      </c>
      <c r="R791" s="13">
        <f t="shared" si="48"/>
        <v>957</v>
      </c>
      <c r="S791" s="13">
        <v>186.61500000000001</v>
      </c>
      <c r="T791" s="13">
        <f t="shared" si="49"/>
        <v>186.61500000000001</v>
      </c>
      <c r="U791" s="14">
        <f t="shared" si="51"/>
        <v>166.62053571428569</v>
      </c>
      <c r="V791" s="14">
        <f t="shared" si="50"/>
        <v>166.62053571428569</v>
      </c>
    </row>
    <row r="792" spans="1:22" ht="100.05" customHeight="1" x14ac:dyDescent="0.45">
      <c r="A792" s="10"/>
      <c r="B792" s="10" t="s">
        <v>2017</v>
      </c>
      <c r="C792" s="10" t="s">
        <v>8</v>
      </c>
      <c r="D792" s="10" t="s">
        <v>2041</v>
      </c>
      <c r="E792" s="10" t="s">
        <v>806</v>
      </c>
      <c r="F792" s="10" t="s">
        <v>233</v>
      </c>
      <c r="G792" s="10" t="s">
        <v>6</v>
      </c>
      <c r="H792" s="10" t="s">
        <v>792</v>
      </c>
      <c r="I792" s="10" t="s">
        <v>804</v>
      </c>
      <c r="J792" s="10" t="s">
        <v>805</v>
      </c>
      <c r="K792" s="10" t="s">
        <v>127</v>
      </c>
      <c r="L792" s="10">
        <v>38</v>
      </c>
      <c r="M792" s="11">
        <v>1</v>
      </c>
      <c r="N792" s="10">
        <v>1</v>
      </c>
      <c r="O792" s="12">
        <v>2000053912464</v>
      </c>
      <c r="P792" s="12">
        <v>8058273771013</v>
      </c>
      <c r="Q792" s="13">
        <v>1208</v>
      </c>
      <c r="R792" s="13">
        <f t="shared" si="48"/>
        <v>1208</v>
      </c>
      <c r="S792" s="13">
        <v>235.56</v>
      </c>
      <c r="T792" s="13">
        <f t="shared" si="49"/>
        <v>235.56</v>
      </c>
      <c r="U792" s="14">
        <f t="shared" si="51"/>
        <v>210.32142857142856</v>
      </c>
      <c r="V792" s="14">
        <f t="shared" si="50"/>
        <v>210.32142857142856</v>
      </c>
    </row>
    <row r="793" spans="1:22" ht="100.05" customHeight="1" x14ac:dyDescent="0.45">
      <c r="A793" s="10"/>
      <c r="B793" s="10" t="s">
        <v>2017</v>
      </c>
      <c r="C793" s="10" t="s">
        <v>8</v>
      </c>
      <c r="D793" s="10" t="s">
        <v>2041</v>
      </c>
      <c r="E793" s="10" t="s">
        <v>809</v>
      </c>
      <c r="F793" s="10" t="s">
        <v>351</v>
      </c>
      <c r="G793" s="10" t="s">
        <v>6</v>
      </c>
      <c r="H793" s="10" t="s">
        <v>792</v>
      </c>
      <c r="I793" s="10" t="s">
        <v>807</v>
      </c>
      <c r="J793" s="10" t="s">
        <v>808</v>
      </c>
      <c r="K793" s="10" t="s">
        <v>810</v>
      </c>
      <c r="L793" s="10">
        <v>48</v>
      </c>
      <c r="M793" s="11">
        <v>1</v>
      </c>
      <c r="N793" s="10">
        <v>2</v>
      </c>
      <c r="O793" s="12">
        <v>8058273035689</v>
      </c>
      <c r="P793" s="12">
        <v>2000053912679</v>
      </c>
      <c r="Q793" s="13">
        <v>633</v>
      </c>
      <c r="R793" s="13">
        <f t="shared" si="48"/>
        <v>633</v>
      </c>
      <c r="S793" s="13">
        <v>123.435</v>
      </c>
      <c r="T793" s="13">
        <f t="shared" si="49"/>
        <v>123.435</v>
      </c>
      <c r="U793" s="14">
        <f t="shared" si="51"/>
        <v>110.20982142857142</v>
      </c>
      <c r="V793" s="14">
        <f t="shared" si="50"/>
        <v>110.20982142857142</v>
      </c>
    </row>
    <row r="794" spans="1:22" ht="31.5" x14ac:dyDescent="0.45">
      <c r="A794" s="10"/>
      <c r="B794" s="10" t="s">
        <v>2017</v>
      </c>
      <c r="C794" s="10" t="s">
        <v>8</v>
      </c>
      <c r="D794" s="10" t="s">
        <v>2041</v>
      </c>
      <c r="E794" s="10" t="s">
        <v>809</v>
      </c>
      <c r="F794" s="10" t="s">
        <v>351</v>
      </c>
      <c r="G794" s="10" t="s">
        <v>6</v>
      </c>
      <c r="H794" s="10" t="s">
        <v>792</v>
      </c>
      <c r="I794" s="10" t="s">
        <v>807</v>
      </c>
      <c r="J794" s="10" t="s">
        <v>808</v>
      </c>
      <c r="K794" s="10" t="s">
        <v>810</v>
      </c>
      <c r="L794" s="10">
        <v>50</v>
      </c>
      <c r="M794" s="11">
        <v>1</v>
      </c>
      <c r="N794" s="10" t="s">
        <v>2016</v>
      </c>
      <c r="O794" s="12">
        <v>8058273035696</v>
      </c>
      <c r="P794" s="12">
        <v>2000053912686</v>
      </c>
      <c r="Q794" s="13">
        <v>633</v>
      </c>
      <c r="R794" s="13">
        <f t="shared" si="48"/>
        <v>633</v>
      </c>
      <c r="S794" s="13">
        <v>123.435</v>
      </c>
      <c r="T794" s="13">
        <f t="shared" si="49"/>
        <v>123.435</v>
      </c>
      <c r="U794" s="14">
        <f t="shared" si="51"/>
        <v>110.20982142857142</v>
      </c>
      <c r="V794" s="14">
        <f t="shared" si="50"/>
        <v>110.20982142857142</v>
      </c>
    </row>
    <row r="795" spans="1:22" ht="100.05" customHeight="1" x14ac:dyDescent="0.45">
      <c r="A795" s="10"/>
      <c r="B795" s="10" t="s">
        <v>2017</v>
      </c>
      <c r="C795" s="10" t="s">
        <v>8</v>
      </c>
      <c r="D795" s="10" t="s">
        <v>2041</v>
      </c>
      <c r="E795" s="10" t="s">
        <v>813</v>
      </c>
      <c r="F795" s="10" t="s">
        <v>814</v>
      </c>
      <c r="G795" s="10" t="s">
        <v>6</v>
      </c>
      <c r="H795" s="10" t="s">
        <v>792</v>
      </c>
      <c r="I795" s="10" t="s">
        <v>811</v>
      </c>
      <c r="J795" s="10" t="s">
        <v>812</v>
      </c>
      <c r="K795" s="10" t="s">
        <v>815</v>
      </c>
      <c r="L795" s="10">
        <v>40</v>
      </c>
      <c r="M795" s="11">
        <v>1</v>
      </c>
      <c r="N795" s="10">
        <v>1</v>
      </c>
      <c r="O795" s="12">
        <v>2000053912792</v>
      </c>
      <c r="P795" s="12">
        <v>8058273748923</v>
      </c>
      <c r="Q795" s="13">
        <v>589</v>
      </c>
      <c r="R795" s="13">
        <f t="shared" si="48"/>
        <v>589</v>
      </c>
      <c r="S795" s="13">
        <v>114.85499999999999</v>
      </c>
      <c r="T795" s="13">
        <f t="shared" si="49"/>
        <v>114.85499999999999</v>
      </c>
      <c r="U795" s="14">
        <f t="shared" si="51"/>
        <v>102.54910714285712</v>
      </c>
      <c r="V795" s="14">
        <f t="shared" si="50"/>
        <v>102.54910714285712</v>
      </c>
    </row>
    <row r="796" spans="1:22" ht="100.05" customHeight="1" x14ac:dyDescent="0.45">
      <c r="A796" s="10"/>
      <c r="B796" s="10" t="s">
        <v>2017</v>
      </c>
      <c r="C796" s="10" t="s">
        <v>8</v>
      </c>
      <c r="D796" s="10" t="s">
        <v>2041</v>
      </c>
      <c r="E796" s="10" t="s">
        <v>813</v>
      </c>
      <c r="F796" s="10" t="s">
        <v>814</v>
      </c>
      <c r="G796" s="10" t="s">
        <v>6</v>
      </c>
      <c r="H796" s="10" t="s">
        <v>792</v>
      </c>
      <c r="I796" s="10" t="s">
        <v>811</v>
      </c>
      <c r="J796" s="10" t="s">
        <v>812</v>
      </c>
      <c r="K796" s="10" t="s">
        <v>816</v>
      </c>
      <c r="L796" s="10">
        <v>40</v>
      </c>
      <c r="M796" s="11">
        <v>1</v>
      </c>
      <c r="N796" s="10">
        <v>1</v>
      </c>
      <c r="O796" s="12">
        <v>2000053912952</v>
      </c>
      <c r="P796" s="12">
        <v>8058273768464</v>
      </c>
      <c r="Q796" s="13">
        <v>589</v>
      </c>
      <c r="R796" s="13">
        <f t="shared" si="48"/>
        <v>589</v>
      </c>
      <c r="S796" s="13">
        <v>114.85499999999999</v>
      </c>
      <c r="T796" s="13">
        <f t="shared" si="49"/>
        <v>114.85499999999999</v>
      </c>
      <c r="U796" s="14">
        <f t="shared" si="51"/>
        <v>102.54910714285712</v>
      </c>
      <c r="V796" s="14">
        <f t="shared" si="50"/>
        <v>102.54910714285712</v>
      </c>
    </row>
    <row r="797" spans="1:22" ht="100.05" customHeight="1" x14ac:dyDescent="0.45">
      <c r="A797" s="10"/>
      <c r="B797" s="10" t="s">
        <v>2017</v>
      </c>
      <c r="C797" s="10" t="s">
        <v>8</v>
      </c>
      <c r="D797" s="10" t="s">
        <v>2041</v>
      </c>
      <c r="E797" s="10" t="s">
        <v>819</v>
      </c>
      <c r="F797" s="10" t="s">
        <v>359</v>
      </c>
      <c r="G797" s="10" t="s">
        <v>6</v>
      </c>
      <c r="H797" s="10" t="s">
        <v>792</v>
      </c>
      <c r="I797" s="10" t="s">
        <v>817</v>
      </c>
      <c r="J797" s="10" t="s">
        <v>818</v>
      </c>
      <c r="K797" s="10" t="s">
        <v>820</v>
      </c>
      <c r="L797" s="10">
        <v>40</v>
      </c>
      <c r="M797" s="11">
        <v>2</v>
      </c>
      <c r="N797" s="10">
        <v>2</v>
      </c>
      <c r="O797" s="12">
        <v>8058273748008</v>
      </c>
      <c r="P797" s="12">
        <v>2000053913119</v>
      </c>
      <c r="Q797" s="13">
        <v>836</v>
      </c>
      <c r="R797" s="13">
        <f t="shared" si="48"/>
        <v>1672</v>
      </c>
      <c r="S797" s="13">
        <v>163.02000000000001</v>
      </c>
      <c r="T797" s="13">
        <f t="shared" si="49"/>
        <v>326.04000000000002</v>
      </c>
      <c r="U797" s="14">
        <f t="shared" si="51"/>
        <v>145.55357142857142</v>
      </c>
      <c r="V797" s="14">
        <f t="shared" si="50"/>
        <v>291.10714285714283</v>
      </c>
    </row>
    <row r="798" spans="1:22" ht="100.05" customHeight="1" x14ac:dyDescent="0.45">
      <c r="A798" s="10"/>
      <c r="B798" s="10" t="s">
        <v>2017</v>
      </c>
      <c r="C798" s="10" t="s">
        <v>8</v>
      </c>
      <c r="D798" s="10" t="s">
        <v>2041</v>
      </c>
      <c r="E798" s="10" t="s">
        <v>823</v>
      </c>
      <c r="F798" s="10" t="s">
        <v>824</v>
      </c>
      <c r="G798" s="10" t="s">
        <v>6</v>
      </c>
      <c r="H798" s="10" t="s">
        <v>792</v>
      </c>
      <c r="I798" s="10" t="s">
        <v>821</v>
      </c>
      <c r="J798" s="10" t="s">
        <v>822</v>
      </c>
      <c r="K798" s="10" t="s">
        <v>825</v>
      </c>
      <c r="L798" s="10">
        <v>40</v>
      </c>
      <c r="M798" s="11">
        <v>1</v>
      </c>
      <c r="N798" s="10">
        <v>1</v>
      </c>
      <c r="O798" s="12">
        <v>2000053913270</v>
      </c>
      <c r="P798" s="12">
        <v>2058273111051</v>
      </c>
      <c r="Q798" s="13">
        <v>325</v>
      </c>
      <c r="R798" s="13">
        <f t="shared" si="48"/>
        <v>325</v>
      </c>
      <c r="S798" s="13">
        <v>63.375</v>
      </c>
      <c r="T798" s="13">
        <f t="shared" si="49"/>
        <v>63.375</v>
      </c>
      <c r="U798" s="14">
        <f t="shared" si="51"/>
        <v>56.584821428571423</v>
      </c>
      <c r="V798" s="14">
        <f t="shared" si="50"/>
        <v>56.584821428571423</v>
      </c>
    </row>
    <row r="799" spans="1:22" ht="100.05" customHeight="1" x14ac:dyDescent="0.45">
      <c r="A799" s="10"/>
      <c r="B799" s="10" t="s">
        <v>2017</v>
      </c>
      <c r="C799" s="10" t="s">
        <v>8</v>
      </c>
      <c r="D799" s="10" t="s">
        <v>2041</v>
      </c>
      <c r="E799" s="10" t="s">
        <v>828</v>
      </c>
      <c r="F799" s="10" t="s">
        <v>359</v>
      </c>
      <c r="G799" s="10" t="s">
        <v>6</v>
      </c>
      <c r="H799" s="10" t="s">
        <v>792</v>
      </c>
      <c r="I799" s="10" t="s">
        <v>826</v>
      </c>
      <c r="J799" s="10" t="s">
        <v>827</v>
      </c>
      <c r="K799" s="10" t="s">
        <v>829</v>
      </c>
      <c r="L799" s="10">
        <v>40</v>
      </c>
      <c r="M799" s="11">
        <v>2</v>
      </c>
      <c r="N799" s="10">
        <v>2</v>
      </c>
      <c r="O799" s="12">
        <v>2058273111044</v>
      </c>
      <c r="P799" s="12">
        <v>2000053913430</v>
      </c>
      <c r="Q799" s="13">
        <v>957</v>
      </c>
      <c r="R799" s="13">
        <f t="shared" si="48"/>
        <v>1914</v>
      </c>
      <c r="S799" s="13">
        <v>186.61500000000001</v>
      </c>
      <c r="T799" s="13">
        <f t="shared" si="49"/>
        <v>373.23</v>
      </c>
      <c r="U799" s="14">
        <f t="shared" si="51"/>
        <v>166.62053571428569</v>
      </c>
      <c r="V799" s="14">
        <f t="shared" si="50"/>
        <v>333.24107142857139</v>
      </c>
    </row>
    <row r="800" spans="1:22" ht="100.05" customHeight="1" x14ac:dyDescent="0.45">
      <c r="A800" s="10"/>
      <c r="B800" s="10" t="s">
        <v>2017</v>
      </c>
      <c r="C800" s="10" t="s">
        <v>8</v>
      </c>
      <c r="D800" s="10" t="s">
        <v>2041</v>
      </c>
      <c r="E800" s="10" t="s">
        <v>832</v>
      </c>
      <c r="F800" s="10" t="s">
        <v>78</v>
      </c>
      <c r="G800" s="10" t="s">
        <v>6</v>
      </c>
      <c r="H800" s="10" t="s">
        <v>792</v>
      </c>
      <c r="I800" s="10" t="s">
        <v>830</v>
      </c>
      <c r="J800" s="10" t="s">
        <v>831</v>
      </c>
      <c r="K800" s="10" t="s">
        <v>833</v>
      </c>
      <c r="L800" s="10" t="s">
        <v>14</v>
      </c>
      <c r="M800" s="11">
        <v>3</v>
      </c>
      <c r="N800" s="10">
        <v>7</v>
      </c>
      <c r="O800" s="12">
        <v>8058362111898</v>
      </c>
      <c r="P800" s="12">
        <v>2000053913706</v>
      </c>
      <c r="Q800" s="13">
        <v>1227</v>
      </c>
      <c r="R800" s="13">
        <f t="shared" si="48"/>
        <v>3681</v>
      </c>
      <c r="S800" s="13">
        <v>239.26500000000001</v>
      </c>
      <c r="T800" s="13">
        <f t="shared" si="49"/>
        <v>717.79500000000007</v>
      </c>
      <c r="U800" s="14">
        <f t="shared" si="51"/>
        <v>213.62946428571428</v>
      </c>
      <c r="V800" s="14">
        <f t="shared" si="50"/>
        <v>640.88839285714289</v>
      </c>
    </row>
    <row r="801" spans="1:22" ht="31.5" x14ac:dyDescent="0.45">
      <c r="A801" s="10"/>
      <c r="B801" s="10" t="s">
        <v>2017</v>
      </c>
      <c r="C801" s="10" t="s">
        <v>8</v>
      </c>
      <c r="D801" s="10" t="s">
        <v>2041</v>
      </c>
      <c r="E801" s="10" t="s">
        <v>832</v>
      </c>
      <c r="F801" s="10" t="s">
        <v>78</v>
      </c>
      <c r="G801" s="10" t="s">
        <v>6</v>
      </c>
      <c r="H801" s="10" t="s">
        <v>792</v>
      </c>
      <c r="I801" s="10" t="s">
        <v>830</v>
      </c>
      <c r="J801" s="10" t="s">
        <v>831</v>
      </c>
      <c r="K801" s="10" t="s">
        <v>833</v>
      </c>
      <c r="L801" s="10" t="s">
        <v>21</v>
      </c>
      <c r="M801" s="11">
        <v>4</v>
      </c>
      <c r="N801" s="10" t="s">
        <v>2016</v>
      </c>
      <c r="O801" s="12">
        <v>8058362111904</v>
      </c>
      <c r="P801" s="12">
        <v>2000053913713</v>
      </c>
      <c r="Q801" s="13">
        <v>1227</v>
      </c>
      <c r="R801" s="13">
        <f t="shared" si="48"/>
        <v>4908</v>
      </c>
      <c r="S801" s="13">
        <v>239.26500000000001</v>
      </c>
      <c r="T801" s="13">
        <f t="shared" si="49"/>
        <v>957.06000000000006</v>
      </c>
      <c r="U801" s="14">
        <f t="shared" si="51"/>
        <v>213.62946428571428</v>
      </c>
      <c r="V801" s="14">
        <f t="shared" si="50"/>
        <v>854.51785714285711</v>
      </c>
    </row>
    <row r="802" spans="1:22" ht="100.05" customHeight="1" x14ac:dyDescent="0.45">
      <c r="A802" s="10"/>
      <c r="B802" s="10" t="s">
        <v>2017</v>
      </c>
      <c r="C802" s="10" t="s">
        <v>8</v>
      </c>
      <c r="D802" s="10" t="s">
        <v>2041</v>
      </c>
      <c r="E802" s="10" t="s">
        <v>832</v>
      </c>
      <c r="F802" s="10" t="s">
        <v>78</v>
      </c>
      <c r="G802" s="10" t="s">
        <v>6</v>
      </c>
      <c r="H802" s="10" t="s">
        <v>792</v>
      </c>
      <c r="I802" s="10" t="s">
        <v>830</v>
      </c>
      <c r="J802" s="10" t="s">
        <v>831</v>
      </c>
      <c r="K802" s="10" t="s">
        <v>85</v>
      </c>
      <c r="L802" s="10" t="s">
        <v>14</v>
      </c>
      <c r="M802" s="11">
        <v>2</v>
      </c>
      <c r="N802" s="10">
        <v>2</v>
      </c>
      <c r="O802" s="12">
        <v>8058362111874</v>
      </c>
      <c r="P802" s="12">
        <v>2000053913607</v>
      </c>
      <c r="Q802" s="13">
        <v>1227</v>
      </c>
      <c r="R802" s="13">
        <f t="shared" si="48"/>
        <v>2454</v>
      </c>
      <c r="S802" s="13">
        <v>239.26500000000001</v>
      </c>
      <c r="T802" s="13">
        <f t="shared" si="49"/>
        <v>478.53000000000003</v>
      </c>
      <c r="U802" s="14">
        <f t="shared" si="51"/>
        <v>213.62946428571428</v>
      </c>
      <c r="V802" s="14">
        <f t="shared" si="50"/>
        <v>427.25892857142856</v>
      </c>
    </row>
    <row r="803" spans="1:22" ht="100.05" customHeight="1" x14ac:dyDescent="0.45">
      <c r="A803" s="10"/>
      <c r="B803" s="10" t="s">
        <v>2017</v>
      </c>
      <c r="C803" s="10" t="s">
        <v>8</v>
      </c>
      <c r="D803" s="10" t="s">
        <v>2041</v>
      </c>
      <c r="E803" s="10" t="s">
        <v>836</v>
      </c>
      <c r="F803" s="10" t="s">
        <v>78</v>
      </c>
      <c r="G803" s="10" t="s">
        <v>6</v>
      </c>
      <c r="H803" s="10" t="s">
        <v>792</v>
      </c>
      <c r="I803" s="10" t="s">
        <v>834</v>
      </c>
      <c r="J803" s="10" t="s">
        <v>835</v>
      </c>
      <c r="K803" s="10" t="s">
        <v>833</v>
      </c>
      <c r="L803" s="10" t="s">
        <v>13</v>
      </c>
      <c r="M803" s="11">
        <v>5</v>
      </c>
      <c r="N803" s="10">
        <v>8</v>
      </c>
      <c r="O803" s="12">
        <v>8058362901918</v>
      </c>
      <c r="P803" s="12">
        <v>2000053914376</v>
      </c>
      <c r="Q803" s="13">
        <v>4131</v>
      </c>
      <c r="R803" s="13">
        <f t="shared" si="48"/>
        <v>20655</v>
      </c>
      <c r="S803" s="13">
        <v>805.54499999999996</v>
      </c>
      <c r="T803" s="13">
        <f t="shared" si="49"/>
        <v>4027.7249999999999</v>
      </c>
      <c r="U803" s="14">
        <f t="shared" si="51"/>
        <v>719.236607142857</v>
      </c>
      <c r="V803" s="14">
        <f t="shared" si="50"/>
        <v>3596.1830357142849</v>
      </c>
    </row>
    <row r="804" spans="1:22" ht="31.5" x14ac:dyDescent="0.45">
      <c r="A804" s="10"/>
      <c r="B804" s="10" t="s">
        <v>2017</v>
      </c>
      <c r="C804" s="10" t="s">
        <v>8</v>
      </c>
      <c r="D804" s="10" t="s">
        <v>2041</v>
      </c>
      <c r="E804" s="10" t="s">
        <v>836</v>
      </c>
      <c r="F804" s="10" t="s">
        <v>78</v>
      </c>
      <c r="G804" s="10" t="s">
        <v>6</v>
      </c>
      <c r="H804" s="10" t="s">
        <v>792</v>
      </c>
      <c r="I804" s="10" t="s">
        <v>834</v>
      </c>
      <c r="J804" s="10" t="s">
        <v>835</v>
      </c>
      <c r="K804" s="10" t="s">
        <v>833</v>
      </c>
      <c r="L804" s="10" t="s">
        <v>14</v>
      </c>
      <c r="M804" s="11">
        <v>3</v>
      </c>
      <c r="N804" s="10" t="s">
        <v>2016</v>
      </c>
      <c r="O804" s="12">
        <v>8056365086687</v>
      </c>
      <c r="P804" s="12">
        <v>2000053914383</v>
      </c>
      <c r="Q804" s="13">
        <v>4131</v>
      </c>
      <c r="R804" s="13">
        <f t="shared" si="48"/>
        <v>12393</v>
      </c>
      <c r="S804" s="13">
        <v>805.54499999999996</v>
      </c>
      <c r="T804" s="13">
        <f t="shared" si="49"/>
        <v>2416.6349999999998</v>
      </c>
      <c r="U804" s="14">
        <f t="shared" si="51"/>
        <v>719.236607142857</v>
      </c>
      <c r="V804" s="14">
        <f t="shared" si="50"/>
        <v>2157.7098214285711</v>
      </c>
    </row>
    <row r="805" spans="1:22" ht="100.05" customHeight="1" x14ac:dyDescent="0.45">
      <c r="A805" s="10"/>
      <c r="B805" s="10" t="s">
        <v>2017</v>
      </c>
      <c r="C805" s="10" t="s">
        <v>8</v>
      </c>
      <c r="D805" s="10" t="s">
        <v>2041</v>
      </c>
      <c r="E805" s="10" t="s">
        <v>836</v>
      </c>
      <c r="F805" s="10" t="s">
        <v>78</v>
      </c>
      <c r="G805" s="10" t="s">
        <v>6</v>
      </c>
      <c r="H805" s="10" t="s">
        <v>792</v>
      </c>
      <c r="I805" s="10" t="s">
        <v>834</v>
      </c>
      <c r="J805" s="10" t="s">
        <v>835</v>
      </c>
      <c r="K805" s="10" t="s">
        <v>86</v>
      </c>
      <c r="L805" s="10" t="s">
        <v>13</v>
      </c>
      <c r="M805" s="11">
        <v>1</v>
      </c>
      <c r="N805" s="10">
        <v>3</v>
      </c>
      <c r="O805" s="12">
        <v>8056365086663</v>
      </c>
      <c r="P805" s="12">
        <v>2000053914277</v>
      </c>
      <c r="Q805" s="13">
        <v>4131</v>
      </c>
      <c r="R805" s="13">
        <f t="shared" si="48"/>
        <v>4131</v>
      </c>
      <c r="S805" s="13">
        <v>805.54499999999996</v>
      </c>
      <c r="T805" s="13">
        <f t="shared" si="49"/>
        <v>805.54499999999996</v>
      </c>
      <c r="U805" s="14">
        <f t="shared" si="51"/>
        <v>719.236607142857</v>
      </c>
      <c r="V805" s="14">
        <f t="shared" si="50"/>
        <v>719.236607142857</v>
      </c>
    </row>
    <row r="806" spans="1:22" ht="31.5" x14ac:dyDescent="0.45">
      <c r="A806" s="10"/>
      <c r="B806" s="10" t="s">
        <v>2017</v>
      </c>
      <c r="C806" s="10" t="s">
        <v>8</v>
      </c>
      <c r="D806" s="10" t="s">
        <v>2041</v>
      </c>
      <c r="E806" s="10" t="s">
        <v>836</v>
      </c>
      <c r="F806" s="10" t="s">
        <v>78</v>
      </c>
      <c r="G806" s="10" t="s">
        <v>6</v>
      </c>
      <c r="H806" s="10" t="s">
        <v>792</v>
      </c>
      <c r="I806" s="10" t="s">
        <v>834</v>
      </c>
      <c r="J806" s="10" t="s">
        <v>835</v>
      </c>
      <c r="K806" s="10" t="s">
        <v>86</v>
      </c>
      <c r="L806" s="10" t="s">
        <v>14</v>
      </c>
      <c r="M806" s="11">
        <v>2</v>
      </c>
      <c r="N806" s="10" t="s">
        <v>2016</v>
      </c>
      <c r="O806" s="12">
        <v>8056365086670</v>
      </c>
      <c r="P806" s="12">
        <v>2000053914284</v>
      </c>
      <c r="Q806" s="13">
        <v>4131</v>
      </c>
      <c r="R806" s="13">
        <f t="shared" si="48"/>
        <v>8262</v>
      </c>
      <c r="S806" s="13">
        <v>805.54499999999996</v>
      </c>
      <c r="T806" s="13">
        <f t="shared" si="49"/>
        <v>1611.09</v>
      </c>
      <c r="U806" s="14">
        <f t="shared" si="51"/>
        <v>719.236607142857</v>
      </c>
      <c r="V806" s="14">
        <f t="shared" si="50"/>
        <v>1438.473214285714</v>
      </c>
    </row>
    <row r="807" spans="1:22" ht="100.05" customHeight="1" x14ac:dyDescent="0.45">
      <c r="A807" s="10"/>
      <c r="B807" s="10" t="s">
        <v>2017</v>
      </c>
      <c r="C807" s="10" t="s">
        <v>8</v>
      </c>
      <c r="D807" s="10" t="s">
        <v>2041</v>
      </c>
      <c r="E807" s="10" t="s">
        <v>839</v>
      </c>
      <c r="F807" s="10" t="s">
        <v>78</v>
      </c>
      <c r="G807" s="10" t="s">
        <v>6</v>
      </c>
      <c r="H807" s="10" t="s">
        <v>792</v>
      </c>
      <c r="I807" s="10" t="s">
        <v>837</v>
      </c>
      <c r="J807" s="10" t="s">
        <v>838</v>
      </c>
      <c r="K807" s="10" t="s">
        <v>433</v>
      </c>
      <c r="L807" s="10" t="s">
        <v>14</v>
      </c>
      <c r="M807" s="11">
        <v>1</v>
      </c>
      <c r="N807" s="10">
        <v>3</v>
      </c>
      <c r="O807" s="12">
        <v>8056365997150</v>
      </c>
      <c r="P807" s="12">
        <v>2000053914482</v>
      </c>
      <c r="Q807" s="13">
        <v>803</v>
      </c>
      <c r="R807" s="13">
        <f t="shared" si="48"/>
        <v>803</v>
      </c>
      <c r="S807" s="13">
        <v>156.58500000000001</v>
      </c>
      <c r="T807" s="13">
        <f t="shared" si="49"/>
        <v>156.58500000000001</v>
      </c>
      <c r="U807" s="14">
        <f t="shared" si="51"/>
        <v>139.80803571428569</v>
      </c>
      <c r="V807" s="14">
        <f t="shared" si="50"/>
        <v>139.80803571428569</v>
      </c>
    </row>
    <row r="808" spans="1:22" ht="31.5" x14ac:dyDescent="0.45">
      <c r="A808" s="10"/>
      <c r="B808" s="10" t="s">
        <v>2017</v>
      </c>
      <c r="C808" s="10" t="s">
        <v>8</v>
      </c>
      <c r="D808" s="10" t="s">
        <v>2041</v>
      </c>
      <c r="E808" s="10" t="s">
        <v>839</v>
      </c>
      <c r="F808" s="10" t="s">
        <v>78</v>
      </c>
      <c r="G808" s="10" t="s">
        <v>6</v>
      </c>
      <c r="H808" s="10" t="s">
        <v>792</v>
      </c>
      <c r="I808" s="10" t="s">
        <v>837</v>
      </c>
      <c r="J808" s="10" t="s">
        <v>838</v>
      </c>
      <c r="K808" s="10" t="s">
        <v>433</v>
      </c>
      <c r="L808" s="10" t="s">
        <v>21</v>
      </c>
      <c r="M808" s="11">
        <v>2</v>
      </c>
      <c r="N808" s="10" t="s">
        <v>2016</v>
      </c>
      <c r="O808" s="12">
        <v>8056365997167</v>
      </c>
      <c r="P808" s="12">
        <v>2000053914499</v>
      </c>
      <c r="Q808" s="13">
        <v>803</v>
      </c>
      <c r="R808" s="13">
        <f t="shared" si="48"/>
        <v>1606</v>
      </c>
      <c r="S808" s="13">
        <v>156.58500000000001</v>
      </c>
      <c r="T808" s="13">
        <f t="shared" si="49"/>
        <v>313.17</v>
      </c>
      <c r="U808" s="14">
        <f t="shared" si="51"/>
        <v>139.80803571428569</v>
      </c>
      <c r="V808" s="14">
        <f t="shared" si="50"/>
        <v>279.61607142857139</v>
      </c>
    </row>
    <row r="809" spans="1:22" ht="100.05" customHeight="1" x14ac:dyDescent="0.45">
      <c r="A809" s="10"/>
      <c r="B809" s="10" t="s">
        <v>2017</v>
      </c>
      <c r="C809" s="10" t="s">
        <v>8</v>
      </c>
      <c r="D809" s="10" t="s">
        <v>2041</v>
      </c>
      <c r="E809" s="10" t="s">
        <v>842</v>
      </c>
      <c r="F809" s="10" t="s">
        <v>83</v>
      </c>
      <c r="G809" s="10" t="s">
        <v>6</v>
      </c>
      <c r="H809" s="10" t="s">
        <v>792</v>
      </c>
      <c r="I809" s="10" t="s">
        <v>840</v>
      </c>
      <c r="J809" s="10" t="s">
        <v>841</v>
      </c>
      <c r="K809" s="10" t="s">
        <v>754</v>
      </c>
      <c r="L809" s="10">
        <v>40</v>
      </c>
      <c r="M809" s="11">
        <v>1</v>
      </c>
      <c r="N809" s="10">
        <v>3</v>
      </c>
      <c r="O809" s="12">
        <v>2000053914895</v>
      </c>
      <c r="P809" s="12">
        <v>8058273286937</v>
      </c>
      <c r="Q809" s="13">
        <v>1095</v>
      </c>
      <c r="R809" s="13">
        <f t="shared" si="48"/>
        <v>1095</v>
      </c>
      <c r="S809" s="13">
        <v>213.52500000000001</v>
      </c>
      <c r="T809" s="13">
        <f t="shared" si="49"/>
        <v>213.52500000000001</v>
      </c>
      <c r="U809" s="14">
        <f t="shared" si="51"/>
        <v>190.64732142857142</v>
      </c>
      <c r="V809" s="14">
        <f t="shared" si="50"/>
        <v>190.64732142857142</v>
      </c>
    </row>
    <row r="810" spans="1:22" ht="47.25" x14ac:dyDescent="0.45">
      <c r="A810" s="10"/>
      <c r="B810" s="10" t="s">
        <v>2017</v>
      </c>
      <c r="C810" s="10" t="s">
        <v>8</v>
      </c>
      <c r="D810" s="10" t="s">
        <v>2041</v>
      </c>
      <c r="E810" s="10" t="s">
        <v>842</v>
      </c>
      <c r="F810" s="10" t="s">
        <v>83</v>
      </c>
      <c r="G810" s="10" t="s">
        <v>6</v>
      </c>
      <c r="H810" s="10" t="s">
        <v>792</v>
      </c>
      <c r="I810" s="10" t="s">
        <v>840</v>
      </c>
      <c r="J810" s="10" t="s">
        <v>841</v>
      </c>
      <c r="K810" s="10" t="s">
        <v>754</v>
      </c>
      <c r="L810" s="10">
        <v>42</v>
      </c>
      <c r="M810" s="11">
        <v>2</v>
      </c>
      <c r="N810" s="10" t="s">
        <v>2016</v>
      </c>
      <c r="O810" s="12">
        <v>2000053914901</v>
      </c>
      <c r="P810" s="12">
        <v>8058273286944</v>
      </c>
      <c r="Q810" s="13">
        <v>1095</v>
      </c>
      <c r="R810" s="13">
        <f t="shared" si="48"/>
        <v>2190</v>
      </c>
      <c r="S810" s="13">
        <v>213.52500000000001</v>
      </c>
      <c r="T810" s="13">
        <f t="shared" si="49"/>
        <v>427.05</v>
      </c>
      <c r="U810" s="14">
        <f t="shared" si="51"/>
        <v>190.64732142857142</v>
      </c>
      <c r="V810" s="14">
        <f t="shared" si="50"/>
        <v>381.29464285714283</v>
      </c>
    </row>
    <row r="811" spans="1:22" ht="100.05" customHeight="1" x14ac:dyDescent="0.45">
      <c r="A811" s="10"/>
      <c r="B811" s="10" t="s">
        <v>2017</v>
      </c>
      <c r="C811" s="10" t="s">
        <v>8</v>
      </c>
      <c r="D811" s="10" t="s">
        <v>2041</v>
      </c>
      <c r="E811" s="10" t="s">
        <v>842</v>
      </c>
      <c r="F811" s="10" t="s">
        <v>83</v>
      </c>
      <c r="G811" s="10" t="s">
        <v>6</v>
      </c>
      <c r="H811" s="10" t="s">
        <v>792</v>
      </c>
      <c r="I811" s="10" t="s">
        <v>840</v>
      </c>
      <c r="J811" s="10" t="s">
        <v>841</v>
      </c>
      <c r="K811" s="10" t="s">
        <v>105</v>
      </c>
      <c r="L811" s="10">
        <v>40</v>
      </c>
      <c r="M811" s="11">
        <v>1</v>
      </c>
      <c r="N811" s="10">
        <v>2</v>
      </c>
      <c r="O811" s="12">
        <v>2000053915052</v>
      </c>
      <c r="P811" s="12">
        <v>8058273229040</v>
      </c>
      <c r="Q811" s="13">
        <v>1095</v>
      </c>
      <c r="R811" s="13">
        <f t="shared" si="48"/>
        <v>1095</v>
      </c>
      <c r="S811" s="13">
        <v>213.52500000000001</v>
      </c>
      <c r="T811" s="13">
        <f t="shared" si="49"/>
        <v>213.52500000000001</v>
      </c>
      <c r="U811" s="14">
        <f t="shared" si="51"/>
        <v>190.64732142857142</v>
      </c>
      <c r="V811" s="14">
        <f t="shared" si="50"/>
        <v>190.64732142857142</v>
      </c>
    </row>
    <row r="812" spans="1:22" ht="47.25" x14ac:dyDescent="0.45">
      <c r="A812" s="10"/>
      <c r="B812" s="10" t="s">
        <v>2017</v>
      </c>
      <c r="C812" s="10" t="s">
        <v>8</v>
      </c>
      <c r="D812" s="10" t="s">
        <v>2041</v>
      </c>
      <c r="E812" s="10" t="s">
        <v>842</v>
      </c>
      <c r="F812" s="10" t="s">
        <v>83</v>
      </c>
      <c r="G812" s="10" t="s">
        <v>6</v>
      </c>
      <c r="H812" s="10" t="s">
        <v>792</v>
      </c>
      <c r="I812" s="10" t="s">
        <v>840</v>
      </c>
      <c r="J812" s="10" t="s">
        <v>841</v>
      </c>
      <c r="K812" s="10" t="s">
        <v>105</v>
      </c>
      <c r="L812" s="10">
        <v>42</v>
      </c>
      <c r="M812" s="11">
        <v>1</v>
      </c>
      <c r="N812" s="10" t="s">
        <v>2016</v>
      </c>
      <c r="O812" s="12">
        <v>2000053915069</v>
      </c>
      <c r="P812" s="12">
        <v>8058273286883</v>
      </c>
      <c r="Q812" s="13">
        <v>1095</v>
      </c>
      <c r="R812" s="13">
        <f t="shared" si="48"/>
        <v>1095</v>
      </c>
      <c r="S812" s="13">
        <v>213.52500000000001</v>
      </c>
      <c r="T812" s="13">
        <f t="shared" si="49"/>
        <v>213.52500000000001</v>
      </c>
      <c r="U812" s="14">
        <f t="shared" si="51"/>
        <v>190.64732142857142</v>
      </c>
      <c r="V812" s="14">
        <f t="shared" si="50"/>
        <v>190.64732142857142</v>
      </c>
    </row>
    <row r="813" spans="1:22" ht="100.05" customHeight="1" x14ac:dyDescent="0.45">
      <c r="A813" s="10"/>
      <c r="B813" s="10" t="s">
        <v>2017</v>
      </c>
      <c r="C813" s="10" t="s">
        <v>8</v>
      </c>
      <c r="D813" s="10" t="s">
        <v>2041</v>
      </c>
      <c r="E813" s="10" t="s">
        <v>842</v>
      </c>
      <c r="F813" s="10" t="s">
        <v>83</v>
      </c>
      <c r="G813" s="10" t="s">
        <v>6</v>
      </c>
      <c r="H813" s="10" t="s">
        <v>792</v>
      </c>
      <c r="I813" s="10" t="s">
        <v>840</v>
      </c>
      <c r="J813" s="10" t="s">
        <v>841</v>
      </c>
      <c r="K813" s="10" t="s">
        <v>86</v>
      </c>
      <c r="L813" s="10">
        <v>38</v>
      </c>
      <c r="M813" s="11">
        <v>1</v>
      </c>
      <c r="N813" s="10">
        <v>1</v>
      </c>
      <c r="O813" s="12">
        <v>2000053914567</v>
      </c>
      <c r="P813" s="12">
        <v>8058273287064</v>
      </c>
      <c r="Q813" s="13">
        <v>1095</v>
      </c>
      <c r="R813" s="13">
        <f t="shared" si="48"/>
        <v>1095</v>
      </c>
      <c r="S813" s="13">
        <v>213.52500000000001</v>
      </c>
      <c r="T813" s="13">
        <f t="shared" si="49"/>
        <v>213.52500000000001</v>
      </c>
      <c r="U813" s="14">
        <f t="shared" si="51"/>
        <v>190.64732142857142</v>
      </c>
      <c r="V813" s="14">
        <f t="shared" si="50"/>
        <v>190.64732142857142</v>
      </c>
    </row>
    <row r="814" spans="1:22" ht="100.05" customHeight="1" x14ac:dyDescent="0.45">
      <c r="A814" s="10"/>
      <c r="B814" s="10" t="s">
        <v>2017</v>
      </c>
      <c r="C814" s="10" t="s">
        <v>8</v>
      </c>
      <c r="D814" s="10" t="s">
        <v>2041</v>
      </c>
      <c r="E814" s="10" t="s">
        <v>842</v>
      </c>
      <c r="F814" s="10" t="s">
        <v>83</v>
      </c>
      <c r="G814" s="10" t="s">
        <v>6</v>
      </c>
      <c r="H814" s="10" t="s">
        <v>792</v>
      </c>
      <c r="I814" s="10" t="s">
        <v>840</v>
      </c>
      <c r="J814" s="10" t="s">
        <v>841</v>
      </c>
      <c r="K814" s="10" t="s">
        <v>314</v>
      </c>
      <c r="L814" s="10">
        <v>40</v>
      </c>
      <c r="M814" s="11">
        <v>1</v>
      </c>
      <c r="N814" s="10">
        <v>1</v>
      </c>
      <c r="O814" s="12">
        <v>2000053914734</v>
      </c>
      <c r="P814" s="12">
        <v>8058273287026</v>
      </c>
      <c r="Q814" s="13">
        <v>1095</v>
      </c>
      <c r="R814" s="13">
        <f t="shared" si="48"/>
        <v>1095</v>
      </c>
      <c r="S814" s="13">
        <v>213.52500000000001</v>
      </c>
      <c r="T814" s="13">
        <f t="shared" si="49"/>
        <v>213.52500000000001</v>
      </c>
      <c r="U814" s="14">
        <f t="shared" si="51"/>
        <v>190.64732142857142</v>
      </c>
      <c r="V814" s="14">
        <f t="shared" si="50"/>
        <v>190.64732142857142</v>
      </c>
    </row>
    <row r="815" spans="1:22" ht="100.05" customHeight="1" x14ac:dyDescent="0.45">
      <c r="A815" s="10"/>
      <c r="B815" s="10" t="s">
        <v>2017</v>
      </c>
      <c r="C815" s="10" t="s">
        <v>8</v>
      </c>
      <c r="D815" s="10" t="s">
        <v>2041</v>
      </c>
      <c r="E815" s="10" t="s">
        <v>845</v>
      </c>
      <c r="F815" s="10" t="s">
        <v>589</v>
      </c>
      <c r="G815" s="10" t="s">
        <v>6</v>
      </c>
      <c r="H815" s="10" t="s">
        <v>792</v>
      </c>
      <c r="I815" s="10" t="s">
        <v>843</v>
      </c>
      <c r="J815" s="10" t="s">
        <v>844</v>
      </c>
      <c r="K815" s="10" t="s">
        <v>846</v>
      </c>
      <c r="L815" s="10">
        <v>40</v>
      </c>
      <c r="M815" s="11">
        <v>1</v>
      </c>
      <c r="N815" s="10">
        <v>1</v>
      </c>
      <c r="O815" s="12">
        <v>2000053915212</v>
      </c>
      <c r="P815" s="12">
        <v>8058273170342</v>
      </c>
      <c r="Q815" s="13">
        <v>682</v>
      </c>
      <c r="R815" s="13">
        <f t="shared" si="48"/>
        <v>682</v>
      </c>
      <c r="S815" s="13">
        <v>132.99</v>
      </c>
      <c r="T815" s="13">
        <f t="shared" si="49"/>
        <v>132.99</v>
      </c>
      <c r="U815" s="14">
        <f t="shared" si="51"/>
        <v>118.74107142857143</v>
      </c>
      <c r="V815" s="14">
        <f t="shared" si="50"/>
        <v>118.74107142857143</v>
      </c>
    </row>
    <row r="816" spans="1:22" ht="100.05" customHeight="1" x14ac:dyDescent="0.45">
      <c r="A816" s="10"/>
      <c r="B816" s="10" t="s">
        <v>2017</v>
      </c>
      <c r="C816" s="10" t="s">
        <v>8</v>
      </c>
      <c r="D816" s="10" t="s">
        <v>2041</v>
      </c>
      <c r="E816" s="10" t="s">
        <v>849</v>
      </c>
      <c r="F816" s="10" t="s">
        <v>78</v>
      </c>
      <c r="G816" s="10" t="s">
        <v>6</v>
      </c>
      <c r="H816" s="10" t="s">
        <v>792</v>
      </c>
      <c r="I816" s="10" t="s">
        <v>847</v>
      </c>
      <c r="J816" s="10" t="s">
        <v>848</v>
      </c>
      <c r="K816" s="10" t="s">
        <v>398</v>
      </c>
      <c r="L816" s="10" t="s">
        <v>16</v>
      </c>
      <c r="M816" s="11">
        <v>2</v>
      </c>
      <c r="N816" s="10">
        <v>13</v>
      </c>
      <c r="O816" s="12">
        <v>2000053915465</v>
      </c>
      <c r="P816" s="12">
        <v>8058273266366</v>
      </c>
      <c r="Q816" s="13">
        <v>666</v>
      </c>
      <c r="R816" s="13">
        <f t="shared" si="48"/>
        <v>1332</v>
      </c>
      <c r="S816" s="13">
        <v>129.87</v>
      </c>
      <c r="T816" s="13">
        <f t="shared" si="49"/>
        <v>259.74</v>
      </c>
      <c r="U816" s="14">
        <f t="shared" si="51"/>
        <v>115.95535714285714</v>
      </c>
      <c r="V816" s="14">
        <f t="shared" si="50"/>
        <v>231.91071428571428</v>
      </c>
    </row>
    <row r="817" spans="1:22" ht="47.25" x14ac:dyDescent="0.45">
      <c r="A817" s="10"/>
      <c r="B817" s="10" t="s">
        <v>2017</v>
      </c>
      <c r="C817" s="10" t="s">
        <v>8</v>
      </c>
      <c r="D817" s="10" t="s">
        <v>2041</v>
      </c>
      <c r="E817" s="10" t="s">
        <v>849</v>
      </c>
      <c r="F817" s="10" t="s">
        <v>78</v>
      </c>
      <c r="G817" s="10" t="s">
        <v>6</v>
      </c>
      <c r="H817" s="10" t="s">
        <v>792</v>
      </c>
      <c r="I817" s="10" t="s">
        <v>847</v>
      </c>
      <c r="J817" s="10" t="s">
        <v>848</v>
      </c>
      <c r="K817" s="10" t="s">
        <v>398</v>
      </c>
      <c r="L817" s="10" t="s">
        <v>13</v>
      </c>
      <c r="M817" s="11">
        <v>6</v>
      </c>
      <c r="N817" s="10" t="s">
        <v>2016</v>
      </c>
      <c r="O817" s="12">
        <v>2000053915472</v>
      </c>
      <c r="P817" s="12">
        <v>8058273266373</v>
      </c>
      <c r="Q817" s="13">
        <v>666</v>
      </c>
      <c r="R817" s="13">
        <f t="shared" si="48"/>
        <v>3996</v>
      </c>
      <c r="S817" s="13">
        <v>129.87</v>
      </c>
      <c r="T817" s="13">
        <f t="shared" si="49"/>
        <v>779.22</v>
      </c>
      <c r="U817" s="14">
        <f t="shared" si="51"/>
        <v>115.95535714285714</v>
      </c>
      <c r="V817" s="14">
        <f t="shared" si="50"/>
        <v>695.73214285714289</v>
      </c>
    </row>
    <row r="818" spans="1:22" ht="47.25" x14ac:dyDescent="0.45">
      <c r="A818" s="10"/>
      <c r="B818" s="10" t="s">
        <v>2017</v>
      </c>
      <c r="C818" s="10" t="s">
        <v>8</v>
      </c>
      <c r="D818" s="10" t="s">
        <v>2041</v>
      </c>
      <c r="E818" s="10" t="s">
        <v>849</v>
      </c>
      <c r="F818" s="10" t="s">
        <v>78</v>
      </c>
      <c r="G818" s="10" t="s">
        <v>6</v>
      </c>
      <c r="H818" s="10" t="s">
        <v>792</v>
      </c>
      <c r="I818" s="10" t="s">
        <v>847</v>
      </c>
      <c r="J818" s="10" t="s">
        <v>848</v>
      </c>
      <c r="K818" s="10" t="s">
        <v>398</v>
      </c>
      <c r="L818" s="10" t="s">
        <v>14</v>
      </c>
      <c r="M818" s="11">
        <v>5</v>
      </c>
      <c r="N818" s="10" t="s">
        <v>2016</v>
      </c>
      <c r="O818" s="12">
        <v>2000053915489</v>
      </c>
      <c r="P818" s="12">
        <v>8058273266380</v>
      </c>
      <c r="Q818" s="13">
        <v>666</v>
      </c>
      <c r="R818" s="13">
        <f t="shared" si="48"/>
        <v>3330</v>
      </c>
      <c r="S818" s="13">
        <v>129.87</v>
      </c>
      <c r="T818" s="13">
        <f t="shared" si="49"/>
        <v>649.35</v>
      </c>
      <c r="U818" s="14">
        <f t="shared" si="51"/>
        <v>115.95535714285714</v>
      </c>
      <c r="V818" s="14">
        <f t="shared" si="50"/>
        <v>579.77678571428567</v>
      </c>
    </row>
    <row r="819" spans="1:22" ht="100.05" customHeight="1" x14ac:dyDescent="0.45">
      <c r="A819" s="10"/>
      <c r="B819" s="10" t="s">
        <v>2017</v>
      </c>
      <c r="C819" s="10" t="s">
        <v>8</v>
      </c>
      <c r="D819" s="10" t="s">
        <v>2041</v>
      </c>
      <c r="E819" s="10" t="s">
        <v>849</v>
      </c>
      <c r="F819" s="10" t="s">
        <v>78</v>
      </c>
      <c r="G819" s="10" t="s">
        <v>6</v>
      </c>
      <c r="H819" s="10" t="s">
        <v>792</v>
      </c>
      <c r="I819" s="10" t="s">
        <v>847</v>
      </c>
      <c r="J819" s="10" t="s">
        <v>848</v>
      </c>
      <c r="K819" s="10" t="s">
        <v>405</v>
      </c>
      <c r="L819" s="10" t="s">
        <v>16</v>
      </c>
      <c r="M819" s="11">
        <v>2</v>
      </c>
      <c r="N819" s="10">
        <v>2</v>
      </c>
      <c r="O819" s="12">
        <v>2000053915564</v>
      </c>
      <c r="P819" s="12">
        <v>8058273266328</v>
      </c>
      <c r="Q819" s="13">
        <v>666</v>
      </c>
      <c r="R819" s="13">
        <f t="shared" si="48"/>
        <v>1332</v>
      </c>
      <c r="S819" s="13">
        <v>129.87</v>
      </c>
      <c r="T819" s="13">
        <f t="shared" si="49"/>
        <v>259.74</v>
      </c>
      <c r="U819" s="14">
        <f t="shared" si="51"/>
        <v>115.95535714285714</v>
      </c>
      <c r="V819" s="14">
        <f t="shared" si="50"/>
        <v>231.91071428571428</v>
      </c>
    </row>
    <row r="820" spans="1:22" ht="100.05" customHeight="1" x14ac:dyDescent="0.45">
      <c r="A820" s="10"/>
      <c r="B820" s="10" t="s">
        <v>2017</v>
      </c>
      <c r="C820" s="10" t="s">
        <v>8</v>
      </c>
      <c r="D820" s="10" t="s">
        <v>2041</v>
      </c>
      <c r="E820" s="10" t="s">
        <v>849</v>
      </c>
      <c r="F820" s="10" t="s">
        <v>78</v>
      </c>
      <c r="G820" s="10" t="s">
        <v>6</v>
      </c>
      <c r="H820" s="10" t="s">
        <v>792</v>
      </c>
      <c r="I820" s="10" t="s">
        <v>847</v>
      </c>
      <c r="J820" s="10" t="s">
        <v>848</v>
      </c>
      <c r="K820" s="10" t="s">
        <v>198</v>
      </c>
      <c r="L820" s="10" t="s">
        <v>13</v>
      </c>
      <c r="M820" s="11">
        <v>2</v>
      </c>
      <c r="N820" s="10">
        <v>2</v>
      </c>
      <c r="O820" s="12">
        <v>2000053915373</v>
      </c>
      <c r="P820" s="12">
        <v>8058273228593</v>
      </c>
      <c r="Q820" s="13">
        <v>666</v>
      </c>
      <c r="R820" s="13">
        <f t="shared" si="48"/>
        <v>1332</v>
      </c>
      <c r="S820" s="13">
        <v>129.87</v>
      </c>
      <c r="T820" s="13">
        <f t="shared" si="49"/>
        <v>259.74</v>
      </c>
      <c r="U820" s="14">
        <f t="shared" si="51"/>
        <v>115.95535714285714</v>
      </c>
      <c r="V820" s="14">
        <f t="shared" si="50"/>
        <v>231.91071428571428</v>
      </c>
    </row>
    <row r="821" spans="1:22" ht="100.05" customHeight="1" x14ac:dyDescent="0.45">
      <c r="A821" s="10"/>
      <c r="B821" s="10" t="s">
        <v>2017</v>
      </c>
      <c r="C821" s="10" t="s">
        <v>8</v>
      </c>
      <c r="D821" s="10" t="s">
        <v>2041</v>
      </c>
      <c r="E821" s="10" t="s">
        <v>852</v>
      </c>
      <c r="F821" s="10" t="s">
        <v>78</v>
      </c>
      <c r="G821" s="10" t="s">
        <v>6</v>
      </c>
      <c r="H821" s="10" t="s">
        <v>792</v>
      </c>
      <c r="I821" s="10" t="s">
        <v>850</v>
      </c>
      <c r="J821" s="10" t="s">
        <v>851</v>
      </c>
      <c r="K821" s="10" t="s">
        <v>791</v>
      </c>
      <c r="L821" s="10">
        <v>40</v>
      </c>
      <c r="M821" s="11">
        <v>5</v>
      </c>
      <c r="N821" s="10">
        <v>10</v>
      </c>
      <c r="O821" s="12">
        <v>2000053915991</v>
      </c>
      <c r="P821" s="12">
        <v>8058273846506</v>
      </c>
      <c r="Q821" s="13">
        <v>495</v>
      </c>
      <c r="R821" s="13">
        <f t="shared" si="48"/>
        <v>2475</v>
      </c>
      <c r="S821" s="13">
        <v>96.525000000000006</v>
      </c>
      <c r="T821" s="13">
        <f t="shared" si="49"/>
        <v>482.625</v>
      </c>
      <c r="U821" s="14">
        <f t="shared" si="51"/>
        <v>86.183035714285708</v>
      </c>
      <c r="V821" s="14">
        <f t="shared" si="50"/>
        <v>430.91517857142856</v>
      </c>
    </row>
    <row r="822" spans="1:22" ht="31.5" x14ac:dyDescent="0.45">
      <c r="A822" s="10"/>
      <c r="B822" s="10" t="s">
        <v>2017</v>
      </c>
      <c r="C822" s="10" t="s">
        <v>8</v>
      </c>
      <c r="D822" s="10" t="s">
        <v>2041</v>
      </c>
      <c r="E822" s="10" t="s">
        <v>852</v>
      </c>
      <c r="F822" s="10" t="s">
        <v>78</v>
      </c>
      <c r="G822" s="10" t="s">
        <v>6</v>
      </c>
      <c r="H822" s="10" t="s">
        <v>792</v>
      </c>
      <c r="I822" s="10" t="s">
        <v>850</v>
      </c>
      <c r="J822" s="10" t="s">
        <v>851</v>
      </c>
      <c r="K822" s="10" t="s">
        <v>791</v>
      </c>
      <c r="L822" s="10">
        <v>42</v>
      </c>
      <c r="M822" s="11">
        <v>4</v>
      </c>
      <c r="N822" s="10" t="s">
        <v>2016</v>
      </c>
      <c r="O822" s="12">
        <v>2000053916004</v>
      </c>
      <c r="P822" s="12">
        <v>8058273846513</v>
      </c>
      <c r="Q822" s="13">
        <v>495</v>
      </c>
      <c r="R822" s="13">
        <f t="shared" si="48"/>
        <v>1980</v>
      </c>
      <c r="S822" s="13">
        <v>96.525000000000006</v>
      </c>
      <c r="T822" s="13">
        <f t="shared" si="49"/>
        <v>386.1</v>
      </c>
      <c r="U822" s="14">
        <f t="shared" si="51"/>
        <v>86.183035714285708</v>
      </c>
      <c r="V822" s="14">
        <f t="shared" si="50"/>
        <v>344.73214285714283</v>
      </c>
    </row>
    <row r="823" spans="1:22" ht="31.5" x14ac:dyDescent="0.45">
      <c r="A823" s="10"/>
      <c r="B823" s="10" t="s">
        <v>2017</v>
      </c>
      <c r="C823" s="10" t="s">
        <v>8</v>
      </c>
      <c r="D823" s="10" t="s">
        <v>2041</v>
      </c>
      <c r="E823" s="10" t="s">
        <v>852</v>
      </c>
      <c r="F823" s="10" t="s">
        <v>78</v>
      </c>
      <c r="G823" s="10" t="s">
        <v>6</v>
      </c>
      <c r="H823" s="10" t="s">
        <v>792</v>
      </c>
      <c r="I823" s="10" t="s">
        <v>850</v>
      </c>
      <c r="J823" s="10" t="s">
        <v>851</v>
      </c>
      <c r="K823" s="10" t="s">
        <v>791</v>
      </c>
      <c r="L823" s="10">
        <v>44</v>
      </c>
      <c r="M823" s="11">
        <v>1</v>
      </c>
      <c r="N823" s="10" t="s">
        <v>2016</v>
      </c>
      <c r="O823" s="12">
        <v>2000053916011</v>
      </c>
      <c r="P823" s="12">
        <v>8058273846520</v>
      </c>
      <c r="Q823" s="13">
        <v>495</v>
      </c>
      <c r="R823" s="13">
        <f t="shared" si="48"/>
        <v>495</v>
      </c>
      <c r="S823" s="13">
        <v>96.525000000000006</v>
      </c>
      <c r="T823" s="13">
        <f t="shared" si="49"/>
        <v>96.525000000000006</v>
      </c>
      <c r="U823" s="14">
        <f t="shared" si="51"/>
        <v>86.183035714285708</v>
      </c>
      <c r="V823" s="14">
        <f t="shared" si="50"/>
        <v>86.183035714285708</v>
      </c>
    </row>
    <row r="824" spans="1:22" ht="100.05" customHeight="1" x14ac:dyDescent="0.45">
      <c r="A824" s="10"/>
      <c r="B824" s="10" t="s">
        <v>2017</v>
      </c>
      <c r="C824" s="10" t="s">
        <v>8</v>
      </c>
      <c r="D824" s="10" t="s">
        <v>2041</v>
      </c>
      <c r="E824" s="10" t="s">
        <v>855</v>
      </c>
      <c r="F824" s="10" t="s">
        <v>47</v>
      </c>
      <c r="G824" s="10" t="s">
        <v>6</v>
      </c>
      <c r="H824" s="10" t="s">
        <v>792</v>
      </c>
      <c r="I824" s="10" t="s">
        <v>853</v>
      </c>
      <c r="J824" s="10" t="s">
        <v>854</v>
      </c>
      <c r="K824" s="10" t="s">
        <v>467</v>
      </c>
      <c r="L824" s="10">
        <v>40</v>
      </c>
      <c r="M824" s="11">
        <v>4</v>
      </c>
      <c r="N824" s="10">
        <v>6</v>
      </c>
      <c r="O824" s="12">
        <v>2000053916479</v>
      </c>
      <c r="P824" s="12">
        <v>2058273004940</v>
      </c>
      <c r="Q824" s="13">
        <v>1590</v>
      </c>
      <c r="R824" s="13">
        <f t="shared" si="48"/>
        <v>6360</v>
      </c>
      <c r="S824" s="13">
        <v>310.05</v>
      </c>
      <c r="T824" s="13">
        <f t="shared" si="49"/>
        <v>1240.2</v>
      </c>
      <c r="U824" s="14">
        <f t="shared" si="51"/>
        <v>276.83035714285711</v>
      </c>
      <c r="V824" s="14">
        <f t="shared" si="50"/>
        <v>1107.3214285714284</v>
      </c>
    </row>
    <row r="825" spans="1:22" ht="31.5" x14ac:dyDescent="0.45">
      <c r="A825" s="10"/>
      <c r="B825" s="10" t="s">
        <v>2017</v>
      </c>
      <c r="C825" s="10" t="s">
        <v>8</v>
      </c>
      <c r="D825" s="10" t="s">
        <v>2041</v>
      </c>
      <c r="E825" s="10" t="s">
        <v>855</v>
      </c>
      <c r="F825" s="10" t="s">
        <v>47</v>
      </c>
      <c r="G825" s="10" t="s">
        <v>6</v>
      </c>
      <c r="H825" s="10" t="s">
        <v>792</v>
      </c>
      <c r="I825" s="10" t="s">
        <v>853</v>
      </c>
      <c r="J825" s="10" t="s">
        <v>854</v>
      </c>
      <c r="K825" s="10" t="s">
        <v>467</v>
      </c>
      <c r="L825" s="10">
        <v>42</v>
      </c>
      <c r="M825" s="11">
        <v>1</v>
      </c>
      <c r="N825" s="10" t="s">
        <v>2016</v>
      </c>
      <c r="O825" s="12">
        <v>2000053916486</v>
      </c>
      <c r="P825" s="12">
        <v>2058273097720</v>
      </c>
      <c r="Q825" s="13">
        <v>1590</v>
      </c>
      <c r="R825" s="13">
        <f t="shared" si="48"/>
        <v>1590</v>
      </c>
      <c r="S825" s="13">
        <v>310.05</v>
      </c>
      <c r="T825" s="13">
        <f t="shared" si="49"/>
        <v>310.05</v>
      </c>
      <c r="U825" s="14">
        <f t="shared" si="51"/>
        <v>276.83035714285711</v>
      </c>
      <c r="V825" s="14">
        <f t="shared" si="50"/>
        <v>276.83035714285711</v>
      </c>
    </row>
    <row r="826" spans="1:22" ht="31.5" x14ac:dyDescent="0.45">
      <c r="A826" s="10"/>
      <c r="B826" s="10" t="s">
        <v>2017</v>
      </c>
      <c r="C826" s="10" t="s">
        <v>8</v>
      </c>
      <c r="D826" s="10" t="s">
        <v>2041</v>
      </c>
      <c r="E826" s="10" t="s">
        <v>855</v>
      </c>
      <c r="F826" s="10" t="s">
        <v>47</v>
      </c>
      <c r="G826" s="10" t="s">
        <v>6</v>
      </c>
      <c r="H826" s="10" t="s">
        <v>792</v>
      </c>
      <c r="I826" s="10" t="s">
        <v>853</v>
      </c>
      <c r="J826" s="10" t="s">
        <v>854</v>
      </c>
      <c r="K826" s="10" t="s">
        <v>467</v>
      </c>
      <c r="L826" s="10">
        <v>46</v>
      </c>
      <c r="M826" s="11">
        <v>1</v>
      </c>
      <c r="N826" s="10" t="s">
        <v>2016</v>
      </c>
      <c r="O826" s="12">
        <v>2000053916509</v>
      </c>
      <c r="P826" s="12">
        <v>2058273097744</v>
      </c>
      <c r="Q826" s="13">
        <v>1590</v>
      </c>
      <c r="R826" s="13">
        <f t="shared" si="48"/>
        <v>1590</v>
      </c>
      <c r="S826" s="13">
        <v>310.05</v>
      </c>
      <c r="T826" s="13">
        <f t="shared" si="49"/>
        <v>310.05</v>
      </c>
      <c r="U826" s="14">
        <f t="shared" si="51"/>
        <v>276.83035714285711</v>
      </c>
      <c r="V826" s="14">
        <f t="shared" si="50"/>
        <v>276.83035714285711</v>
      </c>
    </row>
    <row r="827" spans="1:22" ht="100.05" customHeight="1" x14ac:dyDescent="0.45">
      <c r="A827" s="10"/>
      <c r="B827" s="10" t="s">
        <v>2017</v>
      </c>
      <c r="C827" s="10" t="s">
        <v>8</v>
      </c>
      <c r="D827" s="10" t="s">
        <v>2041</v>
      </c>
      <c r="E827" s="10" t="s">
        <v>855</v>
      </c>
      <c r="F827" s="10" t="s">
        <v>47</v>
      </c>
      <c r="G827" s="10" t="s">
        <v>6</v>
      </c>
      <c r="H827" s="10" t="s">
        <v>792</v>
      </c>
      <c r="I827" s="10" t="s">
        <v>853</v>
      </c>
      <c r="J827" s="10" t="s">
        <v>854</v>
      </c>
      <c r="K827" s="10" t="s">
        <v>85</v>
      </c>
      <c r="L827" s="10">
        <v>38</v>
      </c>
      <c r="M827" s="11">
        <v>1</v>
      </c>
      <c r="N827" s="10">
        <v>1</v>
      </c>
      <c r="O827" s="12">
        <v>2000053916301</v>
      </c>
      <c r="P827" s="12">
        <v>2058273096075</v>
      </c>
      <c r="Q827" s="13">
        <v>1590</v>
      </c>
      <c r="R827" s="13">
        <f t="shared" si="48"/>
        <v>1590</v>
      </c>
      <c r="S827" s="13">
        <v>310.05</v>
      </c>
      <c r="T827" s="13">
        <f t="shared" si="49"/>
        <v>310.05</v>
      </c>
      <c r="U827" s="14">
        <f t="shared" si="51"/>
        <v>276.83035714285711</v>
      </c>
      <c r="V827" s="14">
        <f t="shared" si="50"/>
        <v>276.83035714285711</v>
      </c>
    </row>
    <row r="828" spans="1:22" ht="100.05" customHeight="1" x14ac:dyDescent="0.45">
      <c r="A828" s="10"/>
      <c r="B828" s="10" t="s">
        <v>2017</v>
      </c>
      <c r="C828" s="10" t="s">
        <v>8</v>
      </c>
      <c r="D828" s="10" t="s">
        <v>2041</v>
      </c>
      <c r="E828" s="10" t="s">
        <v>858</v>
      </c>
      <c r="F828" s="10" t="s">
        <v>78</v>
      </c>
      <c r="G828" s="10" t="s">
        <v>6</v>
      </c>
      <c r="H828" s="10" t="s">
        <v>792</v>
      </c>
      <c r="I828" s="10" t="s">
        <v>856</v>
      </c>
      <c r="J828" s="10" t="s">
        <v>857</v>
      </c>
      <c r="K828" s="10" t="s">
        <v>85</v>
      </c>
      <c r="L828" s="10">
        <v>44</v>
      </c>
      <c r="M828" s="11">
        <v>1</v>
      </c>
      <c r="N828" s="10">
        <v>2</v>
      </c>
      <c r="O828" s="12">
        <v>2000053916653</v>
      </c>
      <c r="P828" s="12">
        <v>2058273338472</v>
      </c>
      <c r="Q828" s="13">
        <v>517</v>
      </c>
      <c r="R828" s="13">
        <f t="shared" si="48"/>
        <v>517</v>
      </c>
      <c r="S828" s="13">
        <v>100.815</v>
      </c>
      <c r="T828" s="13">
        <f t="shared" si="49"/>
        <v>100.815</v>
      </c>
      <c r="U828" s="14">
        <f t="shared" si="51"/>
        <v>90.013392857142847</v>
      </c>
      <c r="V828" s="14">
        <f t="shared" si="50"/>
        <v>90.013392857142847</v>
      </c>
    </row>
    <row r="829" spans="1:22" ht="47.25" x14ac:dyDescent="0.45">
      <c r="A829" s="10"/>
      <c r="B829" s="10" t="s">
        <v>2017</v>
      </c>
      <c r="C829" s="10" t="s">
        <v>8</v>
      </c>
      <c r="D829" s="10" t="s">
        <v>2041</v>
      </c>
      <c r="E829" s="10" t="s">
        <v>858</v>
      </c>
      <c r="F829" s="10" t="s">
        <v>78</v>
      </c>
      <c r="G829" s="10" t="s">
        <v>6</v>
      </c>
      <c r="H829" s="10" t="s">
        <v>792</v>
      </c>
      <c r="I829" s="10" t="s">
        <v>856</v>
      </c>
      <c r="J829" s="10" t="s">
        <v>857</v>
      </c>
      <c r="K829" s="10" t="s">
        <v>85</v>
      </c>
      <c r="L829" s="10">
        <v>46</v>
      </c>
      <c r="M829" s="11">
        <v>1</v>
      </c>
      <c r="N829" s="10" t="s">
        <v>2016</v>
      </c>
      <c r="O829" s="12">
        <v>2000053916660</v>
      </c>
      <c r="P829" s="12">
        <v>2058273338489</v>
      </c>
      <c r="Q829" s="13">
        <v>517</v>
      </c>
      <c r="R829" s="13">
        <f t="shared" si="48"/>
        <v>517</v>
      </c>
      <c r="S829" s="13">
        <v>100.815</v>
      </c>
      <c r="T829" s="13">
        <f t="shared" si="49"/>
        <v>100.815</v>
      </c>
      <c r="U829" s="14">
        <f t="shared" si="51"/>
        <v>90.013392857142847</v>
      </c>
      <c r="V829" s="14">
        <f t="shared" si="50"/>
        <v>90.013392857142847</v>
      </c>
    </row>
    <row r="830" spans="1:22" ht="100.05" customHeight="1" x14ac:dyDescent="0.45">
      <c r="A830" s="10"/>
      <c r="B830" s="10" t="s">
        <v>2017</v>
      </c>
      <c r="C830" s="10" t="s">
        <v>8</v>
      </c>
      <c r="D830" s="10" t="s">
        <v>2041</v>
      </c>
      <c r="E830" s="10" t="s">
        <v>861</v>
      </c>
      <c r="F830" s="10" t="s">
        <v>862</v>
      </c>
      <c r="G830" s="10" t="s">
        <v>6</v>
      </c>
      <c r="H830" s="10" t="s">
        <v>792</v>
      </c>
      <c r="I830" s="10" t="s">
        <v>859</v>
      </c>
      <c r="J830" s="10" t="s">
        <v>860</v>
      </c>
      <c r="K830" s="10" t="s">
        <v>863</v>
      </c>
      <c r="L830" s="10" t="s">
        <v>16</v>
      </c>
      <c r="M830" s="11">
        <v>1</v>
      </c>
      <c r="N830" s="10">
        <v>1</v>
      </c>
      <c r="O830" s="12">
        <v>2000053916783</v>
      </c>
      <c r="P830" s="12">
        <v>2058273364938</v>
      </c>
      <c r="Q830" s="13">
        <v>759</v>
      </c>
      <c r="R830" s="13">
        <f t="shared" si="48"/>
        <v>759</v>
      </c>
      <c r="S830" s="13">
        <v>148.005</v>
      </c>
      <c r="T830" s="13">
        <f t="shared" si="49"/>
        <v>148.005</v>
      </c>
      <c r="U830" s="14">
        <f t="shared" si="51"/>
        <v>132.14732142857142</v>
      </c>
      <c r="V830" s="14">
        <f t="shared" si="50"/>
        <v>132.14732142857142</v>
      </c>
    </row>
    <row r="831" spans="1:22" ht="100.05" customHeight="1" x14ac:dyDescent="0.45">
      <c r="A831" s="10"/>
      <c r="B831" s="10" t="s">
        <v>2017</v>
      </c>
      <c r="C831" s="10" t="s">
        <v>8</v>
      </c>
      <c r="D831" s="10" t="s">
        <v>2041</v>
      </c>
      <c r="E831" s="10" t="s">
        <v>866</v>
      </c>
      <c r="F831" s="10" t="s">
        <v>862</v>
      </c>
      <c r="G831" s="10" t="s">
        <v>6</v>
      </c>
      <c r="H831" s="10" t="s">
        <v>792</v>
      </c>
      <c r="I831" s="10" t="s">
        <v>864</v>
      </c>
      <c r="J831" s="10" t="s">
        <v>865</v>
      </c>
      <c r="K831" s="10" t="s">
        <v>863</v>
      </c>
      <c r="L831" s="10" t="s">
        <v>13</v>
      </c>
      <c r="M831" s="11">
        <v>2</v>
      </c>
      <c r="N831" s="10">
        <v>2</v>
      </c>
      <c r="O831" s="12">
        <v>2000053916899</v>
      </c>
      <c r="P831" s="12">
        <v>2058273287084</v>
      </c>
      <c r="Q831" s="13">
        <v>583</v>
      </c>
      <c r="R831" s="13">
        <f t="shared" si="48"/>
        <v>1166</v>
      </c>
      <c r="S831" s="13">
        <v>113.685</v>
      </c>
      <c r="T831" s="13">
        <f t="shared" si="49"/>
        <v>227.37</v>
      </c>
      <c r="U831" s="14">
        <f t="shared" si="51"/>
        <v>101.50446428571428</v>
      </c>
      <c r="V831" s="14">
        <f t="shared" si="50"/>
        <v>203.00892857142856</v>
      </c>
    </row>
    <row r="832" spans="1:22" ht="100.05" customHeight="1" x14ac:dyDescent="0.45">
      <c r="A832" s="10"/>
      <c r="B832" s="10" t="s">
        <v>2017</v>
      </c>
      <c r="C832" s="10" t="s">
        <v>8</v>
      </c>
      <c r="D832" s="10" t="s">
        <v>2041</v>
      </c>
      <c r="E832" s="10" t="s">
        <v>869</v>
      </c>
      <c r="F832" s="10" t="s">
        <v>78</v>
      </c>
      <c r="G832" s="10" t="s">
        <v>6</v>
      </c>
      <c r="H832" s="10" t="s">
        <v>792</v>
      </c>
      <c r="I832" s="10" t="s">
        <v>867</v>
      </c>
      <c r="J832" s="10" t="s">
        <v>868</v>
      </c>
      <c r="K832" s="10" t="s">
        <v>486</v>
      </c>
      <c r="L832" s="10">
        <v>40</v>
      </c>
      <c r="M832" s="11">
        <v>1</v>
      </c>
      <c r="N832" s="10">
        <v>4</v>
      </c>
      <c r="O832" s="12">
        <v>8058273514368</v>
      </c>
      <c r="P832" s="12">
        <v>2000053916998</v>
      </c>
      <c r="Q832" s="13">
        <v>539</v>
      </c>
      <c r="R832" s="13">
        <f t="shared" si="48"/>
        <v>539</v>
      </c>
      <c r="S832" s="13">
        <v>105.10499999999999</v>
      </c>
      <c r="T832" s="13">
        <f t="shared" si="49"/>
        <v>105.10499999999999</v>
      </c>
      <c r="U832" s="14">
        <f t="shared" si="51"/>
        <v>93.843749999999986</v>
      </c>
      <c r="V832" s="14">
        <f t="shared" si="50"/>
        <v>93.843749999999986</v>
      </c>
    </row>
    <row r="833" spans="1:22" ht="47.25" x14ac:dyDescent="0.45">
      <c r="A833" s="10"/>
      <c r="B833" s="10" t="s">
        <v>2017</v>
      </c>
      <c r="C833" s="10" t="s">
        <v>8</v>
      </c>
      <c r="D833" s="10" t="s">
        <v>2041</v>
      </c>
      <c r="E833" s="10" t="s">
        <v>869</v>
      </c>
      <c r="F833" s="10" t="s">
        <v>78</v>
      </c>
      <c r="G833" s="10" t="s">
        <v>6</v>
      </c>
      <c r="H833" s="10" t="s">
        <v>792</v>
      </c>
      <c r="I833" s="10" t="s">
        <v>867</v>
      </c>
      <c r="J833" s="10" t="s">
        <v>868</v>
      </c>
      <c r="K833" s="10" t="s">
        <v>486</v>
      </c>
      <c r="L833" s="10">
        <v>42</v>
      </c>
      <c r="M833" s="11">
        <v>2</v>
      </c>
      <c r="N833" s="10" t="s">
        <v>2016</v>
      </c>
      <c r="O833" s="12">
        <v>8058273514375</v>
      </c>
      <c r="P833" s="12">
        <v>2000053917001</v>
      </c>
      <c r="Q833" s="13">
        <v>539</v>
      </c>
      <c r="R833" s="13">
        <f t="shared" si="48"/>
        <v>1078</v>
      </c>
      <c r="S833" s="13">
        <v>105.10499999999999</v>
      </c>
      <c r="T833" s="13">
        <f t="shared" si="49"/>
        <v>210.20999999999998</v>
      </c>
      <c r="U833" s="14">
        <f t="shared" si="51"/>
        <v>93.843749999999986</v>
      </c>
      <c r="V833" s="14">
        <f t="shared" si="50"/>
        <v>187.68749999999997</v>
      </c>
    </row>
    <row r="834" spans="1:22" ht="47.25" x14ac:dyDescent="0.45">
      <c r="A834" s="10"/>
      <c r="B834" s="10" t="s">
        <v>2017</v>
      </c>
      <c r="C834" s="10" t="s">
        <v>8</v>
      </c>
      <c r="D834" s="10" t="s">
        <v>2041</v>
      </c>
      <c r="E834" s="10" t="s">
        <v>869</v>
      </c>
      <c r="F834" s="10" t="s">
        <v>78</v>
      </c>
      <c r="G834" s="10" t="s">
        <v>6</v>
      </c>
      <c r="H834" s="10" t="s">
        <v>792</v>
      </c>
      <c r="I834" s="10" t="s">
        <v>867</v>
      </c>
      <c r="J834" s="10" t="s">
        <v>868</v>
      </c>
      <c r="K834" s="10" t="s">
        <v>486</v>
      </c>
      <c r="L834" s="10">
        <v>44</v>
      </c>
      <c r="M834" s="11">
        <v>1</v>
      </c>
      <c r="N834" s="10" t="s">
        <v>2016</v>
      </c>
      <c r="O834" s="12">
        <v>8058273514382</v>
      </c>
      <c r="P834" s="12">
        <v>2000053917018</v>
      </c>
      <c r="Q834" s="13">
        <v>539</v>
      </c>
      <c r="R834" s="13">
        <f t="shared" si="48"/>
        <v>539</v>
      </c>
      <c r="S834" s="13">
        <v>105.10499999999999</v>
      </c>
      <c r="T834" s="13">
        <f t="shared" si="49"/>
        <v>105.10499999999999</v>
      </c>
      <c r="U834" s="14">
        <f t="shared" si="51"/>
        <v>93.843749999999986</v>
      </c>
      <c r="V834" s="14">
        <f t="shared" si="50"/>
        <v>93.843749999999986</v>
      </c>
    </row>
    <row r="835" spans="1:22" ht="100.05" customHeight="1" x14ac:dyDescent="0.45">
      <c r="A835" s="10"/>
      <c r="B835" s="10" t="s">
        <v>2017</v>
      </c>
      <c r="C835" s="10" t="s">
        <v>8</v>
      </c>
      <c r="D835" s="10" t="s">
        <v>2041</v>
      </c>
      <c r="E835" s="10" t="s">
        <v>872</v>
      </c>
      <c r="F835" s="10" t="s">
        <v>873</v>
      </c>
      <c r="G835" s="10" t="s">
        <v>6</v>
      </c>
      <c r="H835" s="10" t="s">
        <v>792</v>
      </c>
      <c r="I835" s="10" t="s">
        <v>870</v>
      </c>
      <c r="J835" s="10" t="s">
        <v>871</v>
      </c>
      <c r="K835" s="10" t="s">
        <v>874</v>
      </c>
      <c r="L835" s="10">
        <v>38</v>
      </c>
      <c r="M835" s="11">
        <v>1</v>
      </c>
      <c r="N835" s="10">
        <v>12</v>
      </c>
      <c r="O835" s="12">
        <v>8058273535233</v>
      </c>
      <c r="P835" s="12">
        <v>2000053917469</v>
      </c>
      <c r="Q835" s="13">
        <v>479</v>
      </c>
      <c r="R835" s="13">
        <f t="shared" si="48"/>
        <v>479</v>
      </c>
      <c r="S835" s="13">
        <v>93.405000000000001</v>
      </c>
      <c r="T835" s="13">
        <f t="shared" si="49"/>
        <v>93.405000000000001</v>
      </c>
      <c r="U835" s="14">
        <f t="shared" si="51"/>
        <v>83.397321428571416</v>
      </c>
      <c r="V835" s="14">
        <f t="shared" si="50"/>
        <v>83.397321428571416</v>
      </c>
    </row>
    <row r="836" spans="1:22" ht="47.25" x14ac:dyDescent="0.45">
      <c r="A836" s="10"/>
      <c r="B836" s="10" t="s">
        <v>2017</v>
      </c>
      <c r="C836" s="10" t="s">
        <v>8</v>
      </c>
      <c r="D836" s="10" t="s">
        <v>2041</v>
      </c>
      <c r="E836" s="10" t="s">
        <v>872</v>
      </c>
      <c r="F836" s="10" t="s">
        <v>873</v>
      </c>
      <c r="G836" s="10" t="s">
        <v>6</v>
      </c>
      <c r="H836" s="10" t="s">
        <v>792</v>
      </c>
      <c r="I836" s="10" t="s">
        <v>870</v>
      </c>
      <c r="J836" s="10" t="s">
        <v>871</v>
      </c>
      <c r="K836" s="10" t="s">
        <v>874</v>
      </c>
      <c r="L836" s="10">
        <v>40</v>
      </c>
      <c r="M836" s="11">
        <v>2</v>
      </c>
      <c r="N836" s="10" t="s">
        <v>2016</v>
      </c>
      <c r="O836" s="12">
        <v>8058273402160</v>
      </c>
      <c r="P836" s="12">
        <v>2000053917476</v>
      </c>
      <c r="Q836" s="13">
        <v>479</v>
      </c>
      <c r="R836" s="13">
        <f t="shared" si="48"/>
        <v>958</v>
      </c>
      <c r="S836" s="13">
        <v>93.405000000000001</v>
      </c>
      <c r="T836" s="13">
        <f t="shared" si="49"/>
        <v>186.81</v>
      </c>
      <c r="U836" s="14">
        <f t="shared" si="51"/>
        <v>83.397321428571416</v>
      </c>
      <c r="V836" s="14">
        <f t="shared" si="50"/>
        <v>166.79464285714283</v>
      </c>
    </row>
    <row r="837" spans="1:22" ht="47.25" x14ac:dyDescent="0.45">
      <c r="A837" s="10"/>
      <c r="B837" s="10" t="s">
        <v>2017</v>
      </c>
      <c r="C837" s="10" t="s">
        <v>8</v>
      </c>
      <c r="D837" s="10" t="s">
        <v>2041</v>
      </c>
      <c r="E837" s="10" t="s">
        <v>872</v>
      </c>
      <c r="F837" s="10" t="s">
        <v>873</v>
      </c>
      <c r="G837" s="10" t="s">
        <v>6</v>
      </c>
      <c r="H837" s="10" t="s">
        <v>792</v>
      </c>
      <c r="I837" s="10" t="s">
        <v>870</v>
      </c>
      <c r="J837" s="10" t="s">
        <v>871</v>
      </c>
      <c r="K837" s="10" t="s">
        <v>874</v>
      </c>
      <c r="L837" s="10">
        <v>42</v>
      </c>
      <c r="M837" s="11">
        <v>6</v>
      </c>
      <c r="N837" s="10" t="s">
        <v>2016</v>
      </c>
      <c r="O837" s="12">
        <v>8058273535240</v>
      </c>
      <c r="P837" s="12">
        <v>2000053917483</v>
      </c>
      <c r="Q837" s="13">
        <v>479</v>
      </c>
      <c r="R837" s="13">
        <f t="shared" si="48"/>
        <v>2874</v>
      </c>
      <c r="S837" s="13">
        <v>93.405000000000001</v>
      </c>
      <c r="T837" s="13">
        <f t="shared" si="49"/>
        <v>560.43000000000006</v>
      </c>
      <c r="U837" s="14">
        <f t="shared" si="51"/>
        <v>83.397321428571416</v>
      </c>
      <c r="V837" s="14">
        <f t="shared" si="50"/>
        <v>500.3839285714285</v>
      </c>
    </row>
    <row r="838" spans="1:22" ht="47.25" x14ac:dyDescent="0.45">
      <c r="A838" s="10"/>
      <c r="B838" s="10" t="s">
        <v>2017</v>
      </c>
      <c r="C838" s="10" t="s">
        <v>8</v>
      </c>
      <c r="D838" s="10" t="s">
        <v>2041</v>
      </c>
      <c r="E838" s="10" t="s">
        <v>872</v>
      </c>
      <c r="F838" s="10" t="s">
        <v>873</v>
      </c>
      <c r="G838" s="10" t="s">
        <v>6</v>
      </c>
      <c r="H838" s="10" t="s">
        <v>792</v>
      </c>
      <c r="I838" s="10" t="s">
        <v>870</v>
      </c>
      <c r="J838" s="10" t="s">
        <v>871</v>
      </c>
      <c r="K838" s="10" t="s">
        <v>874</v>
      </c>
      <c r="L838" s="10">
        <v>44</v>
      </c>
      <c r="M838" s="11">
        <v>2</v>
      </c>
      <c r="N838" s="10" t="s">
        <v>2016</v>
      </c>
      <c r="O838" s="12">
        <v>8058273530580</v>
      </c>
      <c r="P838" s="12">
        <v>2000053917490</v>
      </c>
      <c r="Q838" s="13">
        <v>479</v>
      </c>
      <c r="R838" s="13">
        <f t="shared" si="48"/>
        <v>958</v>
      </c>
      <c r="S838" s="13">
        <v>93.405000000000001</v>
      </c>
      <c r="T838" s="13">
        <f t="shared" si="49"/>
        <v>186.81</v>
      </c>
      <c r="U838" s="14">
        <f t="shared" si="51"/>
        <v>83.397321428571416</v>
      </c>
      <c r="V838" s="14">
        <f t="shared" si="50"/>
        <v>166.79464285714283</v>
      </c>
    </row>
    <row r="839" spans="1:22" ht="47.25" x14ac:dyDescent="0.45">
      <c r="A839" s="10"/>
      <c r="B839" s="10" t="s">
        <v>2017</v>
      </c>
      <c r="C839" s="10" t="s">
        <v>8</v>
      </c>
      <c r="D839" s="10" t="s">
        <v>2041</v>
      </c>
      <c r="E839" s="10" t="s">
        <v>872</v>
      </c>
      <c r="F839" s="10" t="s">
        <v>873</v>
      </c>
      <c r="G839" s="10" t="s">
        <v>6</v>
      </c>
      <c r="H839" s="10" t="s">
        <v>792</v>
      </c>
      <c r="I839" s="10" t="s">
        <v>870</v>
      </c>
      <c r="J839" s="10" t="s">
        <v>871</v>
      </c>
      <c r="K839" s="10" t="s">
        <v>874</v>
      </c>
      <c r="L839" s="10">
        <v>46</v>
      </c>
      <c r="M839" s="11">
        <v>1</v>
      </c>
      <c r="N839" s="10" t="s">
        <v>2016</v>
      </c>
      <c r="O839" s="12">
        <v>8058273530597</v>
      </c>
      <c r="P839" s="12">
        <v>2000053917506</v>
      </c>
      <c r="Q839" s="13">
        <v>479</v>
      </c>
      <c r="R839" s="13">
        <f t="shared" si="48"/>
        <v>479</v>
      </c>
      <c r="S839" s="13">
        <v>93.405000000000001</v>
      </c>
      <c r="T839" s="13">
        <f t="shared" si="49"/>
        <v>93.405000000000001</v>
      </c>
      <c r="U839" s="14">
        <f t="shared" si="51"/>
        <v>83.397321428571416</v>
      </c>
      <c r="V839" s="14">
        <f t="shared" si="50"/>
        <v>83.397321428571416</v>
      </c>
    </row>
    <row r="840" spans="1:22" ht="100.05" customHeight="1" x14ac:dyDescent="0.45">
      <c r="A840" s="10"/>
      <c r="B840" s="10" t="s">
        <v>2017</v>
      </c>
      <c r="C840" s="10" t="s">
        <v>8</v>
      </c>
      <c r="D840" s="10" t="s">
        <v>2041</v>
      </c>
      <c r="E840" s="10" t="s">
        <v>872</v>
      </c>
      <c r="F840" s="10" t="s">
        <v>873</v>
      </c>
      <c r="G840" s="10" t="s">
        <v>6</v>
      </c>
      <c r="H840" s="10" t="s">
        <v>792</v>
      </c>
      <c r="I840" s="10" t="s">
        <v>870</v>
      </c>
      <c r="J840" s="10" t="s">
        <v>871</v>
      </c>
      <c r="K840" s="10" t="s">
        <v>85</v>
      </c>
      <c r="L840" s="10">
        <v>40</v>
      </c>
      <c r="M840" s="11">
        <v>4</v>
      </c>
      <c r="N840" s="10">
        <v>11</v>
      </c>
      <c r="O840" s="12">
        <v>8058273535332</v>
      </c>
      <c r="P840" s="12">
        <v>2000053917155</v>
      </c>
      <c r="Q840" s="13">
        <v>479</v>
      </c>
      <c r="R840" s="13">
        <f t="shared" si="48"/>
        <v>1916</v>
      </c>
      <c r="S840" s="13">
        <v>93.405000000000001</v>
      </c>
      <c r="T840" s="13">
        <f t="shared" si="49"/>
        <v>373.62</v>
      </c>
      <c r="U840" s="14">
        <f t="shared" si="51"/>
        <v>83.397321428571416</v>
      </c>
      <c r="V840" s="14">
        <f t="shared" si="50"/>
        <v>333.58928571428567</v>
      </c>
    </row>
    <row r="841" spans="1:22" ht="47.25" x14ac:dyDescent="0.45">
      <c r="A841" s="10"/>
      <c r="B841" s="10" t="s">
        <v>2017</v>
      </c>
      <c r="C841" s="10" t="s">
        <v>8</v>
      </c>
      <c r="D841" s="10" t="s">
        <v>2041</v>
      </c>
      <c r="E841" s="10" t="s">
        <v>872</v>
      </c>
      <c r="F841" s="10" t="s">
        <v>873</v>
      </c>
      <c r="G841" s="10" t="s">
        <v>6</v>
      </c>
      <c r="H841" s="10" t="s">
        <v>792</v>
      </c>
      <c r="I841" s="10" t="s">
        <v>870</v>
      </c>
      <c r="J841" s="10" t="s">
        <v>871</v>
      </c>
      <c r="K841" s="10" t="s">
        <v>85</v>
      </c>
      <c r="L841" s="10">
        <v>42</v>
      </c>
      <c r="M841" s="11">
        <v>3</v>
      </c>
      <c r="N841" s="10" t="s">
        <v>2016</v>
      </c>
      <c r="O841" s="12">
        <v>8058273535349</v>
      </c>
      <c r="P841" s="12">
        <v>2000053917162</v>
      </c>
      <c r="Q841" s="13">
        <v>479</v>
      </c>
      <c r="R841" s="13">
        <f t="shared" si="48"/>
        <v>1437</v>
      </c>
      <c r="S841" s="13">
        <v>93.405000000000001</v>
      </c>
      <c r="T841" s="13">
        <f t="shared" si="49"/>
        <v>280.21500000000003</v>
      </c>
      <c r="U841" s="14">
        <f t="shared" si="51"/>
        <v>83.397321428571416</v>
      </c>
      <c r="V841" s="14">
        <f t="shared" si="50"/>
        <v>250.19196428571425</v>
      </c>
    </row>
    <row r="842" spans="1:22" ht="47.25" x14ac:dyDescent="0.45">
      <c r="A842" s="10"/>
      <c r="B842" s="10" t="s">
        <v>2017</v>
      </c>
      <c r="C842" s="10" t="s">
        <v>8</v>
      </c>
      <c r="D842" s="10" t="s">
        <v>2041</v>
      </c>
      <c r="E842" s="10" t="s">
        <v>872</v>
      </c>
      <c r="F842" s="10" t="s">
        <v>873</v>
      </c>
      <c r="G842" s="10" t="s">
        <v>6</v>
      </c>
      <c r="H842" s="10" t="s">
        <v>792</v>
      </c>
      <c r="I842" s="10" t="s">
        <v>870</v>
      </c>
      <c r="J842" s="10" t="s">
        <v>871</v>
      </c>
      <c r="K842" s="10" t="s">
        <v>85</v>
      </c>
      <c r="L842" s="10">
        <v>44</v>
      </c>
      <c r="M842" s="11">
        <v>3</v>
      </c>
      <c r="N842" s="10" t="s">
        <v>2016</v>
      </c>
      <c r="O842" s="12">
        <v>2000053917179</v>
      </c>
      <c r="P842" s="12">
        <v>3079273535356</v>
      </c>
      <c r="Q842" s="13">
        <v>479</v>
      </c>
      <c r="R842" s="13">
        <f t="shared" si="48"/>
        <v>1437</v>
      </c>
      <c r="S842" s="13">
        <v>93.405000000000001</v>
      </c>
      <c r="T842" s="13">
        <f t="shared" si="49"/>
        <v>280.21500000000003</v>
      </c>
      <c r="U842" s="14">
        <f t="shared" si="51"/>
        <v>83.397321428571416</v>
      </c>
      <c r="V842" s="14">
        <f t="shared" si="50"/>
        <v>250.19196428571425</v>
      </c>
    </row>
    <row r="843" spans="1:22" ht="47.25" x14ac:dyDescent="0.45">
      <c r="A843" s="10"/>
      <c r="B843" s="10" t="s">
        <v>2017</v>
      </c>
      <c r="C843" s="10" t="s">
        <v>8</v>
      </c>
      <c r="D843" s="10" t="s">
        <v>2041</v>
      </c>
      <c r="E843" s="10" t="s">
        <v>872</v>
      </c>
      <c r="F843" s="10" t="s">
        <v>873</v>
      </c>
      <c r="G843" s="10" t="s">
        <v>6</v>
      </c>
      <c r="H843" s="10" t="s">
        <v>792</v>
      </c>
      <c r="I843" s="10" t="s">
        <v>870</v>
      </c>
      <c r="J843" s="10" t="s">
        <v>871</v>
      </c>
      <c r="K843" s="10" t="s">
        <v>85</v>
      </c>
      <c r="L843" s="10">
        <v>46</v>
      </c>
      <c r="M843" s="11">
        <v>1</v>
      </c>
      <c r="N843" s="10" t="s">
        <v>2016</v>
      </c>
      <c r="O843" s="12">
        <v>8058273535363</v>
      </c>
      <c r="P843" s="12">
        <v>2000053917186</v>
      </c>
      <c r="Q843" s="13">
        <v>479</v>
      </c>
      <c r="R843" s="13">
        <f t="shared" si="48"/>
        <v>479</v>
      </c>
      <c r="S843" s="13">
        <v>93.405000000000001</v>
      </c>
      <c r="T843" s="13">
        <f t="shared" si="49"/>
        <v>93.405000000000001</v>
      </c>
      <c r="U843" s="14">
        <f t="shared" si="51"/>
        <v>83.397321428571416</v>
      </c>
      <c r="V843" s="14">
        <f t="shared" si="50"/>
        <v>83.397321428571416</v>
      </c>
    </row>
    <row r="844" spans="1:22" ht="100.05" customHeight="1" x14ac:dyDescent="0.45">
      <c r="A844" s="10"/>
      <c r="B844" s="10" t="s">
        <v>2017</v>
      </c>
      <c r="C844" s="10" t="s">
        <v>8</v>
      </c>
      <c r="D844" s="10" t="s">
        <v>2041</v>
      </c>
      <c r="E844" s="10" t="s">
        <v>872</v>
      </c>
      <c r="F844" s="10" t="s">
        <v>873</v>
      </c>
      <c r="G844" s="10" t="s">
        <v>6</v>
      </c>
      <c r="H844" s="10" t="s">
        <v>792</v>
      </c>
      <c r="I844" s="10" t="s">
        <v>870</v>
      </c>
      <c r="J844" s="10" t="s">
        <v>871</v>
      </c>
      <c r="K844" s="10" t="s">
        <v>176</v>
      </c>
      <c r="L844" s="10">
        <v>40</v>
      </c>
      <c r="M844" s="11">
        <v>1</v>
      </c>
      <c r="N844" s="10">
        <v>4</v>
      </c>
      <c r="O844" s="12">
        <v>8058273535387</v>
      </c>
      <c r="P844" s="12">
        <v>2000053917315</v>
      </c>
      <c r="Q844" s="13">
        <v>479</v>
      </c>
      <c r="R844" s="13">
        <f t="shared" si="48"/>
        <v>479</v>
      </c>
      <c r="S844" s="13">
        <v>93.405000000000001</v>
      </c>
      <c r="T844" s="13">
        <f t="shared" si="49"/>
        <v>93.405000000000001</v>
      </c>
      <c r="U844" s="14">
        <f t="shared" si="51"/>
        <v>83.397321428571416</v>
      </c>
      <c r="V844" s="14">
        <f t="shared" si="50"/>
        <v>83.397321428571416</v>
      </c>
    </row>
    <row r="845" spans="1:22" ht="47.25" x14ac:dyDescent="0.45">
      <c r="A845" s="10"/>
      <c r="B845" s="10" t="s">
        <v>2017</v>
      </c>
      <c r="C845" s="10" t="s">
        <v>8</v>
      </c>
      <c r="D845" s="10" t="s">
        <v>2041</v>
      </c>
      <c r="E845" s="10" t="s">
        <v>872</v>
      </c>
      <c r="F845" s="10" t="s">
        <v>873</v>
      </c>
      <c r="G845" s="10" t="s">
        <v>6</v>
      </c>
      <c r="H845" s="10" t="s">
        <v>792</v>
      </c>
      <c r="I845" s="10" t="s">
        <v>870</v>
      </c>
      <c r="J845" s="10" t="s">
        <v>871</v>
      </c>
      <c r="K845" s="10" t="s">
        <v>176</v>
      </c>
      <c r="L845" s="10">
        <v>42</v>
      </c>
      <c r="M845" s="11">
        <v>1</v>
      </c>
      <c r="N845" s="10" t="s">
        <v>2016</v>
      </c>
      <c r="O845" s="12">
        <v>8058273535394</v>
      </c>
      <c r="P845" s="12">
        <v>2000053917322</v>
      </c>
      <c r="Q845" s="13">
        <v>479</v>
      </c>
      <c r="R845" s="13">
        <f t="shared" si="48"/>
        <v>479</v>
      </c>
      <c r="S845" s="13">
        <v>93.405000000000001</v>
      </c>
      <c r="T845" s="13">
        <f t="shared" si="49"/>
        <v>93.405000000000001</v>
      </c>
      <c r="U845" s="14">
        <f t="shared" si="51"/>
        <v>83.397321428571416</v>
      </c>
      <c r="V845" s="14">
        <f t="shared" si="50"/>
        <v>83.397321428571416</v>
      </c>
    </row>
    <row r="846" spans="1:22" ht="47.25" x14ac:dyDescent="0.45">
      <c r="A846" s="10"/>
      <c r="B846" s="10" t="s">
        <v>2017</v>
      </c>
      <c r="C846" s="10" t="s">
        <v>8</v>
      </c>
      <c r="D846" s="10" t="s">
        <v>2041</v>
      </c>
      <c r="E846" s="10" t="s">
        <v>872</v>
      </c>
      <c r="F846" s="10" t="s">
        <v>873</v>
      </c>
      <c r="G846" s="10" t="s">
        <v>6</v>
      </c>
      <c r="H846" s="10" t="s">
        <v>792</v>
      </c>
      <c r="I846" s="10" t="s">
        <v>870</v>
      </c>
      <c r="J846" s="10" t="s">
        <v>871</v>
      </c>
      <c r="K846" s="10" t="s">
        <v>176</v>
      </c>
      <c r="L846" s="10">
        <v>46</v>
      </c>
      <c r="M846" s="11">
        <v>2</v>
      </c>
      <c r="N846" s="10" t="s">
        <v>2016</v>
      </c>
      <c r="O846" s="12">
        <v>8058273535417</v>
      </c>
      <c r="P846" s="12">
        <v>2000053917346</v>
      </c>
      <c r="Q846" s="13">
        <v>479</v>
      </c>
      <c r="R846" s="13">
        <f t="shared" si="48"/>
        <v>958</v>
      </c>
      <c r="S846" s="13">
        <v>93.405000000000001</v>
      </c>
      <c r="T846" s="13">
        <f t="shared" si="49"/>
        <v>186.81</v>
      </c>
      <c r="U846" s="14">
        <f t="shared" si="51"/>
        <v>83.397321428571416</v>
      </c>
      <c r="V846" s="14">
        <f t="shared" si="50"/>
        <v>166.79464285714283</v>
      </c>
    </row>
    <row r="847" spans="1:22" ht="100.05" customHeight="1" x14ac:dyDescent="0.45">
      <c r="A847" s="10"/>
      <c r="B847" s="10" t="s">
        <v>2017</v>
      </c>
      <c r="C847" s="10" t="s">
        <v>8</v>
      </c>
      <c r="D847" s="10" t="s">
        <v>2041</v>
      </c>
      <c r="E847" s="10" t="s">
        <v>877</v>
      </c>
      <c r="F847" s="10" t="s">
        <v>78</v>
      </c>
      <c r="G847" s="10" t="s">
        <v>6</v>
      </c>
      <c r="H847" s="10" t="s">
        <v>792</v>
      </c>
      <c r="I847" s="10" t="s">
        <v>875</v>
      </c>
      <c r="J847" s="10" t="s">
        <v>876</v>
      </c>
      <c r="K847" s="10" t="s">
        <v>471</v>
      </c>
      <c r="L847" s="10">
        <v>38</v>
      </c>
      <c r="M847" s="11">
        <v>7</v>
      </c>
      <c r="N847" s="10">
        <v>23</v>
      </c>
      <c r="O847" s="12">
        <v>2000053918107</v>
      </c>
      <c r="P847" s="12">
        <v>8058273522875</v>
      </c>
      <c r="Q847" s="13">
        <v>1034</v>
      </c>
      <c r="R847" s="13">
        <f t="shared" ref="R847:R910" si="52">SUM(Q847*M847)</f>
        <v>7238</v>
      </c>
      <c r="S847" s="13">
        <v>201.63</v>
      </c>
      <c r="T847" s="13">
        <f t="shared" ref="T847:T910" si="53">SUM(S847*M847)</f>
        <v>1411.4099999999999</v>
      </c>
      <c r="U847" s="14">
        <f t="shared" si="51"/>
        <v>180.02678571428569</v>
      </c>
      <c r="V847" s="14">
        <f t="shared" ref="V847:V910" si="54">SUM(U847*M847)</f>
        <v>1260.1874999999998</v>
      </c>
    </row>
    <row r="848" spans="1:22" ht="47.25" x14ac:dyDescent="0.45">
      <c r="A848" s="10"/>
      <c r="B848" s="10" t="s">
        <v>2017</v>
      </c>
      <c r="C848" s="10" t="s">
        <v>8</v>
      </c>
      <c r="D848" s="10" t="s">
        <v>2041</v>
      </c>
      <c r="E848" s="10" t="s">
        <v>877</v>
      </c>
      <c r="F848" s="10" t="s">
        <v>78</v>
      </c>
      <c r="G848" s="10" t="s">
        <v>6</v>
      </c>
      <c r="H848" s="10" t="s">
        <v>792</v>
      </c>
      <c r="I848" s="10" t="s">
        <v>875</v>
      </c>
      <c r="J848" s="10" t="s">
        <v>876</v>
      </c>
      <c r="K848" s="10" t="s">
        <v>471</v>
      </c>
      <c r="L848" s="10">
        <v>40</v>
      </c>
      <c r="M848" s="11">
        <v>7</v>
      </c>
      <c r="N848" s="10" t="s">
        <v>2016</v>
      </c>
      <c r="O848" s="12">
        <v>2000053918114</v>
      </c>
      <c r="P848" s="12">
        <v>8058273406137</v>
      </c>
      <c r="Q848" s="13">
        <v>1034</v>
      </c>
      <c r="R848" s="13">
        <f t="shared" si="52"/>
        <v>7238</v>
      </c>
      <c r="S848" s="13">
        <v>201.63</v>
      </c>
      <c r="T848" s="13">
        <f t="shared" si="53"/>
        <v>1411.4099999999999</v>
      </c>
      <c r="U848" s="14">
        <f t="shared" ref="U848:U911" si="55">SUM(S848/1.12)</f>
        <v>180.02678571428569</v>
      </c>
      <c r="V848" s="14">
        <f t="shared" si="54"/>
        <v>1260.1874999999998</v>
      </c>
    </row>
    <row r="849" spans="1:22" ht="47.25" x14ac:dyDescent="0.45">
      <c r="A849" s="10"/>
      <c r="B849" s="10" t="s">
        <v>2017</v>
      </c>
      <c r="C849" s="10" t="s">
        <v>8</v>
      </c>
      <c r="D849" s="10" t="s">
        <v>2041</v>
      </c>
      <c r="E849" s="10" t="s">
        <v>877</v>
      </c>
      <c r="F849" s="10" t="s">
        <v>78</v>
      </c>
      <c r="G849" s="10" t="s">
        <v>6</v>
      </c>
      <c r="H849" s="10" t="s">
        <v>792</v>
      </c>
      <c r="I849" s="10" t="s">
        <v>875</v>
      </c>
      <c r="J849" s="10" t="s">
        <v>876</v>
      </c>
      <c r="K849" s="10" t="s">
        <v>471</v>
      </c>
      <c r="L849" s="10">
        <v>42</v>
      </c>
      <c r="M849" s="11">
        <v>6</v>
      </c>
      <c r="N849" s="10" t="s">
        <v>2016</v>
      </c>
      <c r="O849" s="12">
        <v>2000053918121</v>
      </c>
      <c r="P849" s="12">
        <v>8058273522882</v>
      </c>
      <c r="Q849" s="13">
        <v>1034</v>
      </c>
      <c r="R849" s="13">
        <f t="shared" si="52"/>
        <v>6204</v>
      </c>
      <c r="S849" s="13">
        <v>201.63</v>
      </c>
      <c r="T849" s="13">
        <f t="shared" si="53"/>
        <v>1209.78</v>
      </c>
      <c r="U849" s="14">
        <f t="shared" si="55"/>
        <v>180.02678571428569</v>
      </c>
      <c r="V849" s="14">
        <f t="shared" si="54"/>
        <v>1080.1607142857142</v>
      </c>
    </row>
    <row r="850" spans="1:22" ht="47.25" x14ac:dyDescent="0.45">
      <c r="A850" s="10"/>
      <c r="B850" s="10" t="s">
        <v>2017</v>
      </c>
      <c r="C850" s="10" t="s">
        <v>8</v>
      </c>
      <c r="D850" s="10" t="s">
        <v>2041</v>
      </c>
      <c r="E850" s="10" t="s">
        <v>877</v>
      </c>
      <c r="F850" s="10" t="s">
        <v>78</v>
      </c>
      <c r="G850" s="10" t="s">
        <v>6</v>
      </c>
      <c r="H850" s="10" t="s">
        <v>792</v>
      </c>
      <c r="I850" s="10" t="s">
        <v>875</v>
      </c>
      <c r="J850" s="10" t="s">
        <v>876</v>
      </c>
      <c r="K850" s="10" t="s">
        <v>471</v>
      </c>
      <c r="L850" s="10">
        <v>44</v>
      </c>
      <c r="M850" s="11">
        <v>3</v>
      </c>
      <c r="N850" s="10" t="s">
        <v>2016</v>
      </c>
      <c r="O850" s="12">
        <v>2000053918138</v>
      </c>
      <c r="P850" s="12">
        <v>8058273522899</v>
      </c>
      <c r="Q850" s="13">
        <v>1034</v>
      </c>
      <c r="R850" s="13">
        <f t="shared" si="52"/>
        <v>3102</v>
      </c>
      <c r="S850" s="13">
        <v>201.63</v>
      </c>
      <c r="T850" s="13">
        <f t="shared" si="53"/>
        <v>604.89</v>
      </c>
      <c r="U850" s="14">
        <f t="shared" si="55"/>
        <v>180.02678571428569</v>
      </c>
      <c r="V850" s="14">
        <f t="shared" si="54"/>
        <v>540.08035714285711</v>
      </c>
    </row>
    <row r="851" spans="1:22" ht="100.05" customHeight="1" x14ac:dyDescent="0.45">
      <c r="A851" s="10"/>
      <c r="B851" s="10" t="s">
        <v>2017</v>
      </c>
      <c r="C851" s="10" t="s">
        <v>8</v>
      </c>
      <c r="D851" s="10" t="s">
        <v>2041</v>
      </c>
      <c r="E851" s="10" t="s">
        <v>877</v>
      </c>
      <c r="F851" s="10" t="s">
        <v>78</v>
      </c>
      <c r="G851" s="10" t="s">
        <v>6</v>
      </c>
      <c r="H851" s="10" t="s">
        <v>792</v>
      </c>
      <c r="I851" s="10" t="s">
        <v>875</v>
      </c>
      <c r="J851" s="10" t="s">
        <v>876</v>
      </c>
      <c r="K851" s="10" t="s">
        <v>85</v>
      </c>
      <c r="L851" s="10">
        <v>38</v>
      </c>
      <c r="M851" s="11">
        <v>1</v>
      </c>
      <c r="N851" s="10">
        <v>11</v>
      </c>
      <c r="O851" s="12">
        <v>2000053917629</v>
      </c>
      <c r="P851" s="12">
        <v>8058273522745</v>
      </c>
      <c r="Q851" s="13">
        <v>1034</v>
      </c>
      <c r="R851" s="13">
        <f t="shared" si="52"/>
        <v>1034</v>
      </c>
      <c r="S851" s="13">
        <v>201.63</v>
      </c>
      <c r="T851" s="13">
        <f t="shared" si="53"/>
        <v>201.63</v>
      </c>
      <c r="U851" s="14">
        <f t="shared" si="55"/>
        <v>180.02678571428569</v>
      </c>
      <c r="V851" s="14">
        <f t="shared" si="54"/>
        <v>180.02678571428569</v>
      </c>
    </row>
    <row r="852" spans="1:22" ht="47.25" x14ac:dyDescent="0.45">
      <c r="A852" s="10"/>
      <c r="B852" s="10" t="s">
        <v>2017</v>
      </c>
      <c r="C852" s="10" t="s">
        <v>8</v>
      </c>
      <c r="D852" s="10" t="s">
        <v>2041</v>
      </c>
      <c r="E852" s="10" t="s">
        <v>877</v>
      </c>
      <c r="F852" s="10" t="s">
        <v>78</v>
      </c>
      <c r="G852" s="10" t="s">
        <v>6</v>
      </c>
      <c r="H852" s="10" t="s">
        <v>792</v>
      </c>
      <c r="I852" s="10" t="s">
        <v>875</v>
      </c>
      <c r="J852" s="10" t="s">
        <v>876</v>
      </c>
      <c r="K852" s="10" t="s">
        <v>85</v>
      </c>
      <c r="L852" s="10">
        <v>40</v>
      </c>
      <c r="M852" s="11">
        <v>4</v>
      </c>
      <c r="N852" s="10" t="s">
        <v>2016</v>
      </c>
      <c r="O852" s="12">
        <v>2000053917636</v>
      </c>
      <c r="P852" s="12">
        <v>8058273522752</v>
      </c>
      <c r="Q852" s="13">
        <v>1034</v>
      </c>
      <c r="R852" s="13">
        <f t="shared" si="52"/>
        <v>4136</v>
      </c>
      <c r="S852" s="13">
        <v>201.63</v>
      </c>
      <c r="T852" s="13">
        <f t="shared" si="53"/>
        <v>806.52</v>
      </c>
      <c r="U852" s="14">
        <f t="shared" si="55"/>
        <v>180.02678571428569</v>
      </c>
      <c r="V852" s="14">
        <f t="shared" si="54"/>
        <v>720.10714285714278</v>
      </c>
    </row>
    <row r="853" spans="1:22" ht="47.25" x14ac:dyDescent="0.45">
      <c r="A853" s="10"/>
      <c r="B853" s="10" t="s">
        <v>2017</v>
      </c>
      <c r="C853" s="10" t="s">
        <v>8</v>
      </c>
      <c r="D853" s="10" t="s">
        <v>2041</v>
      </c>
      <c r="E853" s="10" t="s">
        <v>877</v>
      </c>
      <c r="F853" s="10" t="s">
        <v>78</v>
      </c>
      <c r="G853" s="10" t="s">
        <v>6</v>
      </c>
      <c r="H853" s="10" t="s">
        <v>792</v>
      </c>
      <c r="I853" s="10" t="s">
        <v>875</v>
      </c>
      <c r="J853" s="10" t="s">
        <v>876</v>
      </c>
      <c r="K853" s="10" t="s">
        <v>85</v>
      </c>
      <c r="L853" s="10">
        <v>42</v>
      </c>
      <c r="M853" s="11">
        <v>4</v>
      </c>
      <c r="N853" s="10" t="s">
        <v>2016</v>
      </c>
      <c r="O853" s="12">
        <v>2000053917643</v>
      </c>
      <c r="P853" s="12">
        <v>8058273522769</v>
      </c>
      <c r="Q853" s="13">
        <v>1034</v>
      </c>
      <c r="R853" s="13">
        <f t="shared" si="52"/>
        <v>4136</v>
      </c>
      <c r="S853" s="13">
        <v>201.63</v>
      </c>
      <c r="T853" s="13">
        <f t="shared" si="53"/>
        <v>806.52</v>
      </c>
      <c r="U853" s="14">
        <f t="shared" si="55"/>
        <v>180.02678571428569</v>
      </c>
      <c r="V853" s="14">
        <f t="shared" si="54"/>
        <v>720.10714285714278</v>
      </c>
    </row>
    <row r="854" spans="1:22" ht="47.25" x14ac:dyDescent="0.45">
      <c r="A854" s="10"/>
      <c r="B854" s="10" t="s">
        <v>2017</v>
      </c>
      <c r="C854" s="10" t="s">
        <v>8</v>
      </c>
      <c r="D854" s="10" t="s">
        <v>2041</v>
      </c>
      <c r="E854" s="10" t="s">
        <v>877</v>
      </c>
      <c r="F854" s="10" t="s">
        <v>78</v>
      </c>
      <c r="G854" s="10" t="s">
        <v>6</v>
      </c>
      <c r="H854" s="10" t="s">
        <v>792</v>
      </c>
      <c r="I854" s="10" t="s">
        <v>875</v>
      </c>
      <c r="J854" s="10" t="s">
        <v>876</v>
      </c>
      <c r="K854" s="10" t="s">
        <v>85</v>
      </c>
      <c r="L854" s="10">
        <v>44</v>
      </c>
      <c r="M854" s="11">
        <v>2</v>
      </c>
      <c r="N854" s="10" t="s">
        <v>2016</v>
      </c>
      <c r="O854" s="12">
        <v>2000053917650</v>
      </c>
      <c r="P854" s="12">
        <v>8058273522776</v>
      </c>
      <c r="Q854" s="13">
        <v>1034</v>
      </c>
      <c r="R854" s="13">
        <f t="shared" si="52"/>
        <v>2068</v>
      </c>
      <c r="S854" s="13">
        <v>201.63</v>
      </c>
      <c r="T854" s="13">
        <f t="shared" si="53"/>
        <v>403.26</v>
      </c>
      <c r="U854" s="14">
        <f t="shared" si="55"/>
        <v>180.02678571428569</v>
      </c>
      <c r="V854" s="14">
        <f t="shared" si="54"/>
        <v>360.05357142857139</v>
      </c>
    </row>
    <row r="855" spans="1:22" ht="100.05" customHeight="1" x14ac:dyDescent="0.45">
      <c r="A855" s="10"/>
      <c r="B855" s="10" t="s">
        <v>2017</v>
      </c>
      <c r="C855" s="10" t="s">
        <v>8</v>
      </c>
      <c r="D855" s="10" t="s">
        <v>2041</v>
      </c>
      <c r="E855" s="10" t="s">
        <v>877</v>
      </c>
      <c r="F855" s="10" t="s">
        <v>78</v>
      </c>
      <c r="G855" s="10" t="s">
        <v>6</v>
      </c>
      <c r="H855" s="10" t="s">
        <v>792</v>
      </c>
      <c r="I855" s="10" t="s">
        <v>875</v>
      </c>
      <c r="J855" s="10" t="s">
        <v>876</v>
      </c>
      <c r="K855" s="10" t="s">
        <v>176</v>
      </c>
      <c r="L855" s="10">
        <v>38</v>
      </c>
      <c r="M855" s="11">
        <v>2</v>
      </c>
      <c r="N855" s="10">
        <v>9</v>
      </c>
      <c r="O855" s="12">
        <v>2000053917780</v>
      </c>
      <c r="P855" s="12">
        <v>8058273522783</v>
      </c>
      <c r="Q855" s="13">
        <v>1034</v>
      </c>
      <c r="R855" s="13">
        <f t="shared" si="52"/>
        <v>2068</v>
      </c>
      <c r="S855" s="13">
        <v>201.63</v>
      </c>
      <c r="T855" s="13">
        <f t="shared" si="53"/>
        <v>403.26</v>
      </c>
      <c r="U855" s="14">
        <f t="shared" si="55"/>
        <v>180.02678571428569</v>
      </c>
      <c r="V855" s="14">
        <f t="shared" si="54"/>
        <v>360.05357142857139</v>
      </c>
    </row>
    <row r="856" spans="1:22" ht="47.25" x14ac:dyDescent="0.45">
      <c r="A856" s="10"/>
      <c r="B856" s="10" t="s">
        <v>2017</v>
      </c>
      <c r="C856" s="10" t="s">
        <v>8</v>
      </c>
      <c r="D856" s="10" t="s">
        <v>2041</v>
      </c>
      <c r="E856" s="10" t="s">
        <v>877</v>
      </c>
      <c r="F856" s="10" t="s">
        <v>78</v>
      </c>
      <c r="G856" s="10" t="s">
        <v>6</v>
      </c>
      <c r="H856" s="10" t="s">
        <v>792</v>
      </c>
      <c r="I856" s="10" t="s">
        <v>875</v>
      </c>
      <c r="J856" s="10" t="s">
        <v>876</v>
      </c>
      <c r="K856" s="10" t="s">
        <v>176</v>
      </c>
      <c r="L856" s="10">
        <v>40</v>
      </c>
      <c r="M856" s="11">
        <v>1</v>
      </c>
      <c r="N856" s="10" t="s">
        <v>2016</v>
      </c>
      <c r="O856" s="12">
        <v>2000053917797</v>
      </c>
      <c r="P856" s="12">
        <v>8058273522790</v>
      </c>
      <c r="Q856" s="13">
        <v>1034</v>
      </c>
      <c r="R856" s="13">
        <f t="shared" si="52"/>
        <v>1034</v>
      </c>
      <c r="S856" s="13">
        <v>201.63</v>
      </c>
      <c r="T856" s="13">
        <f t="shared" si="53"/>
        <v>201.63</v>
      </c>
      <c r="U856" s="14">
        <f t="shared" si="55"/>
        <v>180.02678571428569</v>
      </c>
      <c r="V856" s="14">
        <f t="shared" si="54"/>
        <v>180.02678571428569</v>
      </c>
    </row>
    <row r="857" spans="1:22" ht="47.25" x14ac:dyDescent="0.45">
      <c r="A857" s="10"/>
      <c r="B857" s="10" t="s">
        <v>2017</v>
      </c>
      <c r="C857" s="10" t="s">
        <v>8</v>
      </c>
      <c r="D857" s="10" t="s">
        <v>2041</v>
      </c>
      <c r="E857" s="10" t="s">
        <v>877</v>
      </c>
      <c r="F857" s="10" t="s">
        <v>78</v>
      </c>
      <c r="G857" s="10" t="s">
        <v>6</v>
      </c>
      <c r="H857" s="10" t="s">
        <v>792</v>
      </c>
      <c r="I857" s="10" t="s">
        <v>875</v>
      </c>
      <c r="J857" s="10" t="s">
        <v>876</v>
      </c>
      <c r="K857" s="10" t="s">
        <v>176</v>
      </c>
      <c r="L857" s="10">
        <v>42</v>
      </c>
      <c r="M857" s="11">
        <v>3</v>
      </c>
      <c r="N857" s="10" t="s">
        <v>2016</v>
      </c>
      <c r="O857" s="12">
        <v>2000053917803</v>
      </c>
      <c r="P857" s="12">
        <v>8058273522806</v>
      </c>
      <c r="Q857" s="13">
        <v>1034</v>
      </c>
      <c r="R857" s="13">
        <f t="shared" si="52"/>
        <v>3102</v>
      </c>
      <c r="S857" s="13">
        <v>201.63</v>
      </c>
      <c r="T857" s="13">
        <f t="shared" si="53"/>
        <v>604.89</v>
      </c>
      <c r="U857" s="14">
        <f t="shared" si="55"/>
        <v>180.02678571428569</v>
      </c>
      <c r="V857" s="14">
        <f t="shared" si="54"/>
        <v>540.08035714285711</v>
      </c>
    </row>
    <row r="858" spans="1:22" ht="47.25" x14ac:dyDescent="0.45">
      <c r="A858" s="10"/>
      <c r="B858" s="10" t="s">
        <v>2017</v>
      </c>
      <c r="C858" s="10" t="s">
        <v>8</v>
      </c>
      <c r="D858" s="10" t="s">
        <v>2041</v>
      </c>
      <c r="E858" s="10" t="s">
        <v>877</v>
      </c>
      <c r="F858" s="10" t="s">
        <v>78</v>
      </c>
      <c r="G858" s="10" t="s">
        <v>6</v>
      </c>
      <c r="H858" s="10" t="s">
        <v>792</v>
      </c>
      <c r="I858" s="10" t="s">
        <v>875</v>
      </c>
      <c r="J858" s="10" t="s">
        <v>876</v>
      </c>
      <c r="K858" s="10" t="s">
        <v>176</v>
      </c>
      <c r="L858" s="10">
        <v>44</v>
      </c>
      <c r="M858" s="11">
        <v>2</v>
      </c>
      <c r="N858" s="10" t="s">
        <v>2016</v>
      </c>
      <c r="O858" s="12">
        <v>2000053917810</v>
      </c>
      <c r="P858" s="12">
        <v>8058273522813</v>
      </c>
      <c r="Q858" s="13">
        <v>1034</v>
      </c>
      <c r="R858" s="13">
        <f t="shared" si="52"/>
        <v>2068</v>
      </c>
      <c r="S858" s="13">
        <v>201.63</v>
      </c>
      <c r="T858" s="13">
        <f t="shared" si="53"/>
        <v>403.26</v>
      </c>
      <c r="U858" s="14">
        <f t="shared" si="55"/>
        <v>180.02678571428569</v>
      </c>
      <c r="V858" s="14">
        <f t="shared" si="54"/>
        <v>360.05357142857139</v>
      </c>
    </row>
    <row r="859" spans="1:22" ht="47.25" x14ac:dyDescent="0.45">
      <c r="A859" s="10"/>
      <c r="B859" s="10" t="s">
        <v>2017</v>
      </c>
      <c r="C859" s="10" t="s">
        <v>8</v>
      </c>
      <c r="D859" s="10" t="s">
        <v>2041</v>
      </c>
      <c r="E859" s="10" t="s">
        <v>877</v>
      </c>
      <c r="F859" s="10" t="s">
        <v>78</v>
      </c>
      <c r="G859" s="10" t="s">
        <v>6</v>
      </c>
      <c r="H859" s="10" t="s">
        <v>792</v>
      </c>
      <c r="I859" s="10" t="s">
        <v>875</v>
      </c>
      <c r="J859" s="10" t="s">
        <v>876</v>
      </c>
      <c r="K859" s="10" t="s">
        <v>176</v>
      </c>
      <c r="L859" s="10">
        <v>46</v>
      </c>
      <c r="M859" s="11">
        <v>1</v>
      </c>
      <c r="N859" s="10" t="s">
        <v>2016</v>
      </c>
      <c r="O859" s="12">
        <v>2000053917827</v>
      </c>
      <c r="P859" s="12">
        <v>8058273522820</v>
      </c>
      <c r="Q859" s="13">
        <v>1034</v>
      </c>
      <c r="R859" s="13">
        <f t="shared" si="52"/>
        <v>1034</v>
      </c>
      <c r="S859" s="13">
        <v>201.63</v>
      </c>
      <c r="T859" s="13">
        <f t="shared" si="53"/>
        <v>201.63</v>
      </c>
      <c r="U859" s="14">
        <f t="shared" si="55"/>
        <v>180.02678571428569</v>
      </c>
      <c r="V859" s="14">
        <f t="shared" si="54"/>
        <v>180.02678571428569</v>
      </c>
    </row>
    <row r="860" spans="1:22" ht="100.05" customHeight="1" x14ac:dyDescent="0.45">
      <c r="A860" s="10"/>
      <c r="B860" s="10" t="s">
        <v>2017</v>
      </c>
      <c r="C860" s="10" t="s">
        <v>8</v>
      </c>
      <c r="D860" s="10" t="s">
        <v>2041</v>
      </c>
      <c r="E860" s="10" t="s">
        <v>877</v>
      </c>
      <c r="F860" s="10" t="s">
        <v>78</v>
      </c>
      <c r="G860" s="10" t="s">
        <v>6</v>
      </c>
      <c r="H860" s="10" t="s">
        <v>792</v>
      </c>
      <c r="I860" s="10" t="s">
        <v>875</v>
      </c>
      <c r="J860" s="10" t="s">
        <v>876</v>
      </c>
      <c r="K860" s="10" t="s">
        <v>672</v>
      </c>
      <c r="L860" s="10">
        <v>38</v>
      </c>
      <c r="M860" s="11">
        <v>2</v>
      </c>
      <c r="N860" s="10">
        <v>7</v>
      </c>
      <c r="O860" s="12">
        <v>2000053918268</v>
      </c>
      <c r="P860" s="12">
        <v>8058273522837</v>
      </c>
      <c r="Q860" s="13">
        <v>1034</v>
      </c>
      <c r="R860" s="13">
        <f t="shared" si="52"/>
        <v>2068</v>
      </c>
      <c r="S860" s="13">
        <v>201.63</v>
      </c>
      <c r="T860" s="13">
        <f t="shared" si="53"/>
        <v>403.26</v>
      </c>
      <c r="U860" s="14">
        <f t="shared" si="55"/>
        <v>180.02678571428569</v>
      </c>
      <c r="V860" s="14">
        <f t="shared" si="54"/>
        <v>360.05357142857139</v>
      </c>
    </row>
    <row r="861" spans="1:22" ht="47.25" x14ac:dyDescent="0.45">
      <c r="A861" s="10"/>
      <c r="B861" s="10" t="s">
        <v>2017</v>
      </c>
      <c r="C861" s="10" t="s">
        <v>8</v>
      </c>
      <c r="D861" s="10" t="s">
        <v>2041</v>
      </c>
      <c r="E861" s="10" t="s">
        <v>877</v>
      </c>
      <c r="F861" s="10" t="s">
        <v>78</v>
      </c>
      <c r="G861" s="10" t="s">
        <v>6</v>
      </c>
      <c r="H861" s="10" t="s">
        <v>792</v>
      </c>
      <c r="I861" s="10" t="s">
        <v>875</v>
      </c>
      <c r="J861" s="10" t="s">
        <v>876</v>
      </c>
      <c r="K861" s="10" t="s">
        <v>672</v>
      </c>
      <c r="L861" s="10">
        <v>40</v>
      </c>
      <c r="M861" s="11">
        <v>2</v>
      </c>
      <c r="N861" s="10" t="s">
        <v>2016</v>
      </c>
      <c r="O861" s="12">
        <v>2000053918275</v>
      </c>
      <c r="P861" s="12">
        <v>8058273522844</v>
      </c>
      <c r="Q861" s="13">
        <v>1034</v>
      </c>
      <c r="R861" s="13">
        <f t="shared" si="52"/>
        <v>2068</v>
      </c>
      <c r="S861" s="13">
        <v>201.63</v>
      </c>
      <c r="T861" s="13">
        <f t="shared" si="53"/>
        <v>403.26</v>
      </c>
      <c r="U861" s="14">
        <f t="shared" si="55"/>
        <v>180.02678571428569</v>
      </c>
      <c r="V861" s="14">
        <f t="shared" si="54"/>
        <v>360.05357142857139</v>
      </c>
    </row>
    <row r="862" spans="1:22" ht="47.25" x14ac:dyDescent="0.45">
      <c r="A862" s="10"/>
      <c r="B862" s="10" t="s">
        <v>2017</v>
      </c>
      <c r="C862" s="10" t="s">
        <v>8</v>
      </c>
      <c r="D862" s="10" t="s">
        <v>2041</v>
      </c>
      <c r="E862" s="10" t="s">
        <v>877</v>
      </c>
      <c r="F862" s="10" t="s">
        <v>78</v>
      </c>
      <c r="G862" s="10" t="s">
        <v>6</v>
      </c>
      <c r="H862" s="10" t="s">
        <v>792</v>
      </c>
      <c r="I862" s="10" t="s">
        <v>875</v>
      </c>
      <c r="J862" s="10" t="s">
        <v>876</v>
      </c>
      <c r="K862" s="10" t="s">
        <v>672</v>
      </c>
      <c r="L862" s="10">
        <v>42</v>
      </c>
      <c r="M862" s="11">
        <v>2</v>
      </c>
      <c r="N862" s="10" t="s">
        <v>2016</v>
      </c>
      <c r="O862" s="12">
        <v>2000053918282</v>
      </c>
      <c r="P862" s="12">
        <v>8058273522851</v>
      </c>
      <c r="Q862" s="13">
        <v>1034</v>
      </c>
      <c r="R862" s="13">
        <f t="shared" si="52"/>
        <v>2068</v>
      </c>
      <c r="S862" s="13">
        <v>201.63</v>
      </c>
      <c r="T862" s="13">
        <f t="shared" si="53"/>
        <v>403.26</v>
      </c>
      <c r="U862" s="14">
        <f t="shared" si="55"/>
        <v>180.02678571428569</v>
      </c>
      <c r="V862" s="14">
        <f t="shared" si="54"/>
        <v>360.05357142857139</v>
      </c>
    </row>
    <row r="863" spans="1:22" ht="47.25" x14ac:dyDescent="0.45">
      <c r="A863" s="10"/>
      <c r="B863" s="10" t="s">
        <v>2017</v>
      </c>
      <c r="C863" s="10" t="s">
        <v>8</v>
      </c>
      <c r="D863" s="10" t="s">
        <v>2041</v>
      </c>
      <c r="E863" s="10" t="s">
        <v>877</v>
      </c>
      <c r="F863" s="10" t="s">
        <v>78</v>
      </c>
      <c r="G863" s="10" t="s">
        <v>6</v>
      </c>
      <c r="H863" s="10" t="s">
        <v>792</v>
      </c>
      <c r="I863" s="10" t="s">
        <v>875</v>
      </c>
      <c r="J863" s="10" t="s">
        <v>876</v>
      </c>
      <c r="K863" s="10" t="s">
        <v>672</v>
      </c>
      <c r="L863" s="10">
        <v>44</v>
      </c>
      <c r="M863" s="11">
        <v>1</v>
      </c>
      <c r="N863" s="10" t="s">
        <v>2016</v>
      </c>
      <c r="O863" s="12">
        <v>2000053918299</v>
      </c>
      <c r="P863" s="12">
        <v>8058273522868</v>
      </c>
      <c r="Q863" s="13">
        <v>1034</v>
      </c>
      <c r="R863" s="13">
        <f t="shared" si="52"/>
        <v>1034</v>
      </c>
      <c r="S863" s="13">
        <v>201.63</v>
      </c>
      <c r="T863" s="13">
        <f t="shared" si="53"/>
        <v>201.63</v>
      </c>
      <c r="U863" s="14">
        <f t="shared" si="55"/>
        <v>180.02678571428569</v>
      </c>
      <c r="V863" s="14">
        <f t="shared" si="54"/>
        <v>180.02678571428569</v>
      </c>
    </row>
    <row r="864" spans="1:22" ht="100.05" customHeight="1" x14ac:dyDescent="0.45">
      <c r="A864" s="10"/>
      <c r="B864" s="10" t="s">
        <v>2017</v>
      </c>
      <c r="C864" s="10" t="s">
        <v>8</v>
      </c>
      <c r="D864" s="10" t="s">
        <v>2041</v>
      </c>
      <c r="E864" s="10" t="s">
        <v>877</v>
      </c>
      <c r="F864" s="10" t="s">
        <v>78</v>
      </c>
      <c r="G864" s="10" t="s">
        <v>6</v>
      </c>
      <c r="H864" s="10" t="s">
        <v>792</v>
      </c>
      <c r="I864" s="10" t="s">
        <v>875</v>
      </c>
      <c r="J864" s="10" t="s">
        <v>876</v>
      </c>
      <c r="K864" s="10" t="s">
        <v>878</v>
      </c>
      <c r="L864" s="10">
        <v>38</v>
      </c>
      <c r="M864" s="11">
        <v>3</v>
      </c>
      <c r="N864" s="10">
        <v>6</v>
      </c>
      <c r="O864" s="12">
        <v>2000053918428</v>
      </c>
      <c r="P864" s="12">
        <v>8058273522639</v>
      </c>
      <c r="Q864" s="13">
        <v>1034</v>
      </c>
      <c r="R864" s="13">
        <f t="shared" si="52"/>
        <v>3102</v>
      </c>
      <c r="S864" s="13">
        <v>201.63</v>
      </c>
      <c r="T864" s="13">
        <f t="shared" si="53"/>
        <v>604.89</v>
      </c>
      <c r="U864" s="14">
        <f t="shared" si="55"/>
        <v>180.02678571428569</v>
      </c>
      <c r="V864" s="14">
        <f t="shared" si="54"/>
        <v>540.08035714285711</v>
      </c>
    </row>
    <row r="865" spans="1:22" ht="47.25" x14ac:dyDescent="0.45">
      <c r="A865" s="10"/>
      <c r="B865" s="10" t="s">
        <v>2017</v>
      </c>
      <c r="C865" s="10" t="s">
        <v>8</v>
      </c>
      <c r="D865" s="10" t="s">
        <v>2041</v>
      </c>
      <c r="E865" s="10" t="s">
        <v>877</v>
      </c>
      <c r="F865" s="10" t="s">
        <v>78</v>
      </c>
      <c r="G865" s="10" t="s">
        <v>6</v>
      </c>
      <c r="H865" s="10" t="s">
        <v>792</v>
      </c>
      <c r="I865" s="10" t="s">
        <v>875</v>
      </c>
      <c r="J865" s="10" t="s">
        <v>876</v>
      </c>
      <c r="K865" s="10" t="s">
        <v>878</v>
      </c>
      <c r="L865" s="10">
        <v>40</v>
      </c>
      <c r="M865" s="11">
        <v>1</v>
      </c>
      <c r="N865" s="10" t="s">
        <v>2016</v>
      </c>
      <c r="O865" s="12">
        <v>2000053918435</v>
      </c>
      <c r="P865" s="12">
        <v>8058273522646</v>
      </c>
      <c r="Q865" s="13">
        <v>1034</v>
      </c>
      <c r="R865" s="13">
        <f t="shared" si="52"/>
        <v>1034</v>
      </c>
      <c r="S865" s="13">
        <v>201.63</v>
      </c>
      <c r="T865" s="13">
        <f t="shared" si="53"/>
        <v>201.63</v>
      </c>
      <c r="U865" s="14">
        <f t="shared" si="55"/>
        <v>180.02678571428569</v>
      </c>
      <c r="V865" s="14">
        <f t="shared" si="54"/>
        <v>180.02678571428569</v>
      </c>
    </row>
    <row r="866" spans="1:22" ht="47.25" x14ac:dyDescent="0.45">
      <c r="A866" s="10"/>
      <c r="B866" s="10" t="s">
        <v>2017</v>
      </c>
      <c r="C866" s="10" t="s">
        <v>8</v>
      </c>
      <c r="D866" s="10" t="s">
        <v>2041</v>
      </c>
      <c r="E866" s="10" t="s">
        <v>877</v>
      </c>
      <c r="F866" s="10" t="s">
        <v>78</v>
      </c>
      <c r="G866" s="10" t="s">
        <v>6</v>
      </c>
      <c r="H866" s="10" t="s">
        <v>792</v>
      </c>
      <c r="I866" s="10" t="s">
        <v>875</v>
      </c>
      <c r="J866" s="10" t="s">
        <v>876</v>
      </c>
      <c r="K866" s="10" t="s">
        <v>878</v>
      </c>
      <c r="L866" s="10">
        <v>42</v>
      </c>
      <c r="M866" s="11">
        <v>1</v>
      </c>
      <c r="N866" s="10" t="s">
        <v>2016</v>
      </c>
      <c r="O866" s="12">
        <v>2000053918442</v>
      </c>
      <c r="P866" s="12">
        <v>8058273522653</v>
      </c>
      <c r="Q866" s="13">
        <v>1034</v>
      </c>
      <c r="R866" s="13">
        <f t="shared" si="52"/>
        <v>1034</v>
      </c>
      <c r="S866" s="13">
        <v>201.63</v>
      </c>
      <c r="T866" s="13">
        <f t="shared" si="53"/>
        <v>201.63</v>
      </c>
      <c r="U866" s="14">
        <f t="shared" si="55"/>
        <v>180.02678571428569</v>
      </c>
      <c r="V866" s="14">
        <f t="shared" si="54"/>
        <v>180.02678571428569</v>
      </c>
    </row>
    <row r="867" spans="1:22" ht="47.25" x14ac:dyDescent="0.45">
      <c r="A867" s="10"/>
      <c r="B867" s="10" t="s">
        <v>2017</v>
      </c>
      <c r="C867" s="10" t="s">
        <v>8</v>
      </c>
      <c r="D867" s="10" t="s">
        <v>2041</v>
      </c>
      <c r="E867" s="10" t="s">
        <v>877</v>
      </c>
      <c r="F867" s="10" t="s">
        <v>78</v>
      </c>
      <c r="G867" s="10" t="s">
        <v>6</v>
      </c>
      <c r="H867" s="10" t="s">
        <v>792</v>
      </c>
      <c r="I867" s="10" t="s">
        <v>875</v>
      </c>
      <c r="J867" s="10" t="s">
        <v>876</v>
      </c>
      <c r="K867" s="10" t="s">
        <v>878</v>
      </c>
      <c r="L867" s="10">
        <v>44</v>
      </c>
      <c r="M867" s="11">
        <v>1</v>
      </c>
      <c r="N867" s="10" t="s">
        <v>2016</v>
      </c>
      <c r="O867" s="12">
        <v>2000053918459</v>
      </c>
      <c r="P867" s="12">
        <v>8058273522660</v>
      </c>
      <c r="Q867" s="13">
        <v>1034</v>
      </c>
      <c r="R867" s="13">
        <f t="shared" si="52"/>
        <v>1034</v>
      </c>
      <c r="S867" s="13">
        <v>201.63</v>
      </c>
      <c r="T867" s="13">
        <f t="shared" si="53"/>
        <v>201.63</v>
      </c>
      <c r="U867" s="14">
        <f t="shared" si="55"/>
        <v>180.02678571428569</v>
      </c>
      <c r="V867" s="14">
        <f t="shared" si="54"/>
        <v>180.02678571428569</v>
      </c>
    </row>
    <row r="868" spans="1:22" ht="100.05" customHeight="1" x14ac:dyDescent="0.45">
      <c r="A868" s="10"/>
      <c r="B868" s="10" t="s">
        <v>2017</v>
      </c>
      <c r="C868" s="10" t="s">
        <v>8</v>
      </c>
      <c r="D868" s="10" t="s">
        <v>2041</v>
      </c>
      <c r="E868" s="10" t="s">
        <v>877</v>
      </c>
      <c r="F868" s="10" t="s">
        <v>78</v>
      </c>
      <c r="G868" s="10" t="s">
        <v>6</v>
      </c>
      <c r="H868" s="10" t="s">
        <v>792</v>
      </c>
      <c r="I868" s="10" t="s">
        <v>875</v>
      </c>
      <c r="J868" s="10" t="s">
        <v>876</v>
      </c>
      <c r="K868" s="10" t="s">
        <v>181</v>
      </c>
      <c r="L868" s="10">
        <v>40</v>
      </c>
      <c r="M868" s="11">
        <v>2</v>
      </c>
      <c r="N868" s="10">
        <v>4</v>
      </c>
      <c r="O868" s="12">
        <v>2000053917957</v>
      </c>
      <c r="P868" s="12">
        <v>8058273403938</v>
      </c>
      <c r="Q868" s="13">
        <v>1034</v>
      </c>
      <c r="R868" s="13">
        <f t="shared" si="52"/>
        <v>2068</v>
      </c>
      <c r="S868" s="13">
        <v>201.63</v>
      </c>
      <c r="T868" s="13">
        <f t="shared" si="53"/>
        <v>403.26</v>
      </c>
      <c r="U868" s="14">
        <f t="shared" si="55"/>
        <v>180.02678571428569</v>
      </c>
      <c r="V868" s="14">
        <f t="shared" si="54"/>
        <v>360.05357142857139</v>
      </c>
    </row>
    <row r="869" spans="1:22" ht="47.25" x14ac:dyDescent="0.45">
      <c r="A869" s="10"/>
      <c r="B869" s="10" t="s">
        <v>2017</v>
      </c>
      <c r="C869" s="10" t="s">
        <v>8</v>
      </c>
      <c r="D869" s="10" t="s">
        <v>2041</v>
      </c>
      <c r="E869" s="10" t="s">
        <v>877</v>
      </c>
      <c r="F869" s="10" t="s">
        <v>78</v>
      </c>
      <c r="G869" s="10" t="s">
        <v>6</v>
      </c>
      <c r="H869" s="10" t="s">
        <v>792</v>
      </c>
      <c r="I869" s="10" t="s">
        <v>875</v>
      </c>
      <c r="J869" s="10" t="s">
        <v>876</v>
      </c>
      <c r="K869" s="10" t="s">
        <v>181</v>
      </c>
      <c r="L869" s="10">
        <v>42</v>
      </c>
      <c r="M869" s="11">
        <v>1</v>
      </c>
      <c r="N869" s="10" t="s">
        <v>2016</v>
      </c>
      <c r="O869" s="12">
        <v>2000053917964</v>
      </c>
      <c r="P869" s="12">
        <v>8058273522684</v>
      </c>
      <c r="Q869" s="13">
        <v>1034</v>
      </c>
      <c r="R869" s="13">
        <f t="shared" si="52"/>
        <v>1034</v>
      </c>
      <c r="S869" s="13">
        <v>201.63</v>
      </c>
      <c r="T869" s="13">
        <f t="shared" si="53"/>
        <v>201.63</v>
      </c>
      <c r="U869" s="14">
        <f t="shared" si="55"/>
        <v>180.02678571428569</v>
      </c>
      <c r="V869" s="14">
        <f t="shared" si="54"/>
        <v>180.02678571428569</v>
      </c>
    </row>
    <row r="870" spans="1:22" ht="47.25" x14ac:dyDescent="0.45">
      <c r="A870" s="10"/>
      <c r="B870" s="10" t="s">
        <v>2017</v>
      </c>
      <c r="C870" s="10" t="s">
        <v>8</v>
      </c>
      <c r="D870" s="10" t="s">
        <v>2041</v>
      </c>
      <c r="E870" s="10" t="s">
        <v>877</v>
      </c>
      <c r="F870" s="10" t="s">
        <v>78</v>
      </c>
      <c r="G870" s="10" t="s">
        <v>6</v>
      </c>
      <c r="H870" s="10" t="s">
        <v>792</v>
      </c>
      <c r="I870" s="10" t="s">
        <v>875</v>
      </c>
      <c r="J870" s="10" t="s">
        <v>876</v>
      </c>
      <c r="K870" s="10" t="s">
        <v>181</v>
      </c>
      <c r="L870" s="10">
        <v>44</v>
      </c>
      <c r="M870" s="11">
        <v>1</v>
      </c>
      <c r="N870" s="10" t="s">
        <v>2016</v>
      </c>
      <c r="O870" s="12">
        <v>2000053917971</v>
      </c>
      <c r="P870" s="12">
        <v>8058273522691</v>
      </c>
      <c r="Q870" s="13">
        <v>1034</v>
      </c>
      <c r="R870" s="13">
        <f t="shared" si="52"/>
        <v>1034</v>
      </c>
      <c r="S870" s="13">
        <v>201.63</v>
      </c>
      <c r="T870" s="13">
        <f t="shared" si="53"/>
        <v>201.63</v>
      </c>
      <c r="U870" s="14">
        <f t="shared" si="55"/>
        <v>180.02678571428569</v>
      </c>
      <c r="V870" s="14">
        <f t="shared" si="54"/>
        <v>180.02678571428569</v>
      </c>
    </row>
    <row r="871" spans="1:22" ht="100.05" customHeight="1" x14ac:dyDescent="0.45">
      <c r="A871" s="10"/>
      <c r="B871" s="10" t="s">
        <v>2017</v>
      </c>
      <c r="C871" s="10" t="s">
        <v>8</v>
      </c>
      <c r="D871" s="10" t="s">
        <v>2041</v>
      </c>
      <c r="E871" s="10" t="s">
        <v>877</v>
      </c>
      <c r="F871" s="10" t="s">
        <v>78</v>
      </c>
      <c r="G871" s="10" t="s">
        <v>6</v>
      </c>
      <c r="H871" s="10" t="s">
        <v>792</v>
      </c>
      <c r="I871" s="10" t="s">
        <v>875</v>
      </c>
      <c r="J871" s="10" t="s">
        <v>876</v>
      </c>
      <c r="K871" s="10" t="s">
        <v>879</v>
      </c>
      <c r="L871" s="10">
        <v>38</v>
      </c>
      <c r="M871" s="11">
        <v>2</v>
      </c>
      <c r="N871" s="10">
        <v>2</v>
      </c>
      <c r="O871" s="12">
        <v>8058273522707</v>
      </c>
      <c r="P871" s="12">
        <v>2000053918589</v>
      </c>
      <c r="Q871" s="13">
        <v>1034</v>
      </c>
      <c r="R871" s="13">
        <f t="shared" si="52"/>
        <v>2068</v>
      </c>
      <c r="S871" s="13">
        <v>201.63</v>
      </c>
      <c r="T871" s="13">
        <f t="shared" si="53"/>
        <v>403.26</v>
      </c>
      <c r="U871" s="14">
        <f t="shared" si="55"/>
        <v>180.02678571428569</v>
      </c>
      <c r="V871" s="14">
        <f t="shared" si="54"/>
        <v>360.05357142857139</v>
      </c>
    </row>
    <row r="872" spans="1:22" ht="100.05" customHeight="1" x14ac:dyDescent="0.45">
      <c r="A872" s="10"/>
      <c r="B872" s="10" t="s">
        <v>2017</v>
      </c>
      <c r="C872" s="10" t="s">
        <v>8</v>
      </c>
      <c r="D872" s="10" t="s">
        <v>2041</v>
      </c>
      <c r="E872" s="10" t="s">
        <v>882</v>
      </c>
      <c r="F872" s="10" t="s">
        <v>481</v>
      </c>
      <c r="G872" s="10" t="s">
        <v>6</v>
      </c>
      <c r="H872" s="10" t="s">
        <v>792</v>
      </c>
      <c r="I872" s="10" t="s">
        <v>880</v>
      </c>
      <c r="J872" s="10" t="s">
        <v>881</v>
      </c>
      <c r="K872" s="10" t="s">
        <v>198</v>
      </c>
      <c r="L872" s="10" t="s">
        <v>16</v>
      </c>
      <c r="M872" s="11">
        <v>2</v>
      </c>
      <c r="N872" s="10">
        <v>7</v>
      </c>
      <c r="O872" s="12">
        <v>2000053918848</v>
      </c>
      <c r="P872" s="12">
        <v>8058273523698</v>
      </c>
      <c r="Q872" s="13">
        <v>556</v>
      </c>
      <c r="R872" s="13">
        <f t="shared" si="52"/>
        <v>1112</v>
      </c>
      <c r="S872" s="13">
        <v>108.42000000000002</v>
      </c>
      <c r="T872" s="13">
        <f t="shared" si="53"/>
        <v>216.84000000000003</v>
      </c>
      <c r="U872" s="14">
        <f t="shared" si="55"/>
        <v>96.803571428571431</v>
      </c>
      <c r="V872" s="14">
        <f t="shared" si="54"/>
        <v>193.60714285714286</v>
      </c>
    </row>
    <row r="873" spans="1:22" ht="31.5" x14ac:dyDescent="0.45">
      <c r="A873" s="10"/>
      <c r="B873" s="10" t="s">
        <v>2017</v>
      </c>
      <c r="C873" s="10" t="s">
        <v>8</v>
      </c>
      <c r="D873" s="10" t="s">
        <v>2041</v>
      </c>
      <c r="E873" s="10" t="s">
        <v>882</v>
      </c>
      <c r="F873" s="10" t="s">
        <v>481</v>
      </c>
      <c r="G873" s="10" t="s">
        <v>6</v>
      </c>
      <c r="H873" s="10" t="s">
        <v>792</v>
      </c>
      <c r="I873" s="10" t="s">
        <v>880</v>
      </c>
      <c r="J873" s="10" t="s">
        <v>881</v>
      </c>
      <c r="K873" s="10" t="s">
        <v>198</v>
      </c>
      <c r="L873" s="10" t="s">
        <v>13</v>
      </c>
      <c r="M873" s="11">
        <v>3</v>
      </c>
      <c r="N873" s="10" t="s">
        <v>2016</v>
      </c>
      <c r="O873" s="12">
        <v>2000053918855</v>
      </c>
      <c r="P873" s="12">
        <v>8058273523704</v>
      </c>
      <c r="Q873" s="13">
        <v>556</v>
      </c>
      <c r="R873" s="13">
        <f t="shared" si="52"/>
        <v>1668</v>
      </c>
      <c r="S873" s="13">
        <v>108.42000000000002</v>
      </c>
      <c r="T873" s="13">
        <f t="shared" si="53"/>
        <v>325.26000000000005</v>
      </c>
      <c r="U873" s="14">
        <f t="shared" si="55"/>
        <v>96.803571428571431</v>
      </c>
      <c r="V873" s="14">
        <f t="shared" si="54"/>
        <v>290.41071428571428</v>
      </c>
    </row>
    <row r="874" spans="1:22" ht="31.5" x14ac:dyDescent="0.45">
      <c r="A874" s="10"/>
      <c r="B874" s="10" t="s">
        <v>2017</v>
      </c>
      <c r="C874" s="10" t="s">
        <v>8</v>
      </c>
      <c r="D874" s="10" t="s">
        <v>2041</v>
      </c>
      <c r="E874" s="10" t="s">
        <v>882</v>
      </c>
      <c r="F874" s="10" t="s">
        <v>481</v>
      </c>
      <c r="G874" s="10" t="s">
        <v>6</v>
      </c>
      <c r="H874" s="10" t="s">
        <v>792</v>
      </c>
      <c r="I874" s="10" t="s">
        <v>880</v>
      </c>
      <c r="J874" s="10" t="s">
        <v>881</v>
      </c>
      <c r="K874" s="10" t="s">
        <v>198</v>
      </c>
      <c r="L874" s="10" t="s">
        <v>14</v>
      </c>
      <c r="M874" s="11">
        <v>2</v>
      </c>
      <c r="N874" s="10" t="s">
        <v>2016</v>
      </c>
      <c r="O874" s="12">
        <v>2000053918862</v>
      </c>
      <c r="P874" s="12">
        <v>8058273523711</v>
      </c>
      <c r="Q874" s="13">
        <v>556</v>
      </c>
      <c r="R874" s="13">
        <f t="shared" si="52"/>
        <v>1112</v>
      </c>
      <c r="S874" s="13">
        <v>108.42000000000002</v>
      </c>
      <c r="T874" s="13">
        <f t="shared" si="53"/>
        <v>216.84000000000003</v>
      </c>
      <c r="U874" s="14">
        <f t="shared" si="55"/>
        <v>96.803571428571431</v>
      </c>
      <c r="V874" s="14">
        <f t="shared" si="54"/>
        <v>193.60714285714286</v>
      </c>
    </row>
    <row r="875" spans="1:22" ht="100.05" customHeight="1" x14ac:dyDescent="0.45">
      <c r="A875" s="10"/>
      <c r="B875" s="10" t="s">
        <v>2017</v>
      </c>
      <c r="C875" s="10" t="s">
        <v>8</v>
      </c>
      <c r="D875" s="10" t="s">
        <v>2041</v>
      </c>
      <c r="E875" s="10" t="s">
        <v>882</v>
      </c>
      <c r="F875" s="10" t="s">
        <v>481</v>
      </c>
      <c r="G875" s="10" t="s">
        <v>6</v>
      </c>
      <c r="H875" s="10" t="s">
        <v>792</v>
      </c>
      <c r="I875" s="10" t="s">
        <v>880</v>
      </c>
      <c r="J875" s="10" t="s">
        <v>881</v>
      </c>
      <c r="K875" s="10" t="s">
        <v>75</v>
      </c>
      <c r="L875" s="10" t="s">
        <v>16</v>
      </c>
      <c r="M875" s="11">
        <v>1</v>
      </c>
      <c r="N875" s="10">
        <v>3</v>
      </c>
      <c r="O875" s="12">
        <v>2000053918749</v>
      </c>
      <c r="P875" s="12">
        <v>8058273523582</v>
      </c>
      <c r="Q875" s="13">
        <v>556</v>
      </c>
      <c r="R875" s="13">
        <f t="shared" si="52"/>
        <v>556</v>
      </c>
      <c r="S875" s="13">
        <v>108.42000000000002</v>
      </c>
      <c r="T875" s="13">
        <f t="shared" si="53"/>
        <v>108.42000000000002</v>
      </c>
      <c r="U875" s="14">
        <f t="shared" si="55"/>
        <v>96.803571428571431</v>
      </c>
      <c r="V875" s="14">
        <f t="shared" si="54"/>
        <v>96.803571428571431</v>
      </c>
    </row>
    <row r="876" spans="1:22" ht="31.5" x14ac:dyDescent="0.45">
      <c r="A876" s="10"/>
      <c r="B876" s="10" t="s">
        <v>2017</v>
      </c>
      <c r="C876" s="10" t="s">
        <v>8</v>
      </c>
      <c r="D876" s="10" t="s">
        <v>2041</v>
      </c>
      <c r="E876" s="10" t="s">
        <v>882</v>
      </c>
      <c r="F876" s="10" t="s">
        <v>481</v>
      </c>
      <c r="G876" s="10" t="s">
        <v>6</v>
      </c>
      <c r="H876" s="10" t="s">
        <v>792</v>
      </c>
      <c r="I876" s="10" t="s">
        <v>880</v>
      </c>
      <c r="J876" s="10" t="s">
        <v>881</v>
      </c>
      <c r="K876" s="10" t="s">
        <v>75</v>
      </c>
      <c r="L876" s="10" t="s">
        <v>13</v>
      </c>
      <c r="M876" s="11">
        <v>2</v>
      </c>
      <c r="N876" s="10" t="s">
        <v>2016</v>
      </c>
      <c r="O876" s="12">
        <v>2000053918756</v>
      </c>
      <c r="P876" s="12">
        <v>8058273523599</v>
      </c>
      <c r="Q876" s="13">
        <v>556</v>
      </c>
      <c r="R876" s="13">
        <f t="shared" si="52"/>
        <v>1112</v>
      </c>
      <c r="S876" s="13">
        <v>108.42000000000002</v>
      </c>
      <c r="T876" s="13">
        <f t="shared" si="53"/>
        <v>216.84000000000003</v>
      </c>
      <c r="U876" s="14">
        <f t="shared" si="55"/>
        <v>96.803571428571431</v>
      </c>
      <c r="V876" s="14">
        <f t="shared" si="54"/>
        <v>193.60714285714286</v>
      </c>
    </row>
    <row r="877" spans="1:22" ht="100.05" customHeight="1" x14ac:dyDescent="0.45">
      <c r="A877" s="10"/>
      <c r="B877" s="10" t="s">
        <v>2017</v>
      </c>
      <c r="C877" s="10" t="s">
        <v>8</v>
      </c>
      <c r="D877" s="10" t="s">
        <v>2041</v>
      </c>
      <c r="E877" s="10" t="s">
        <v>885</v>
      </c>
      <c r="F877" s="10" t="s">
        <v>78</v>
      </c>
      <c r="G877" s="10" t="s">
        <v>6</v>
      </c>
      <c r="H877" s="10" t="s">
        <v>792</v>
      </c>
      <c r="I877" s="10" t="s">
        <v>883</v>
      </c>
      <c r="J877" s="10" t="s">
        <v>884</v>
      </c>
      <c r="K877" s="10" t="s">
        <v>472</v>
      </c>
      <c r="L877" s="10" t="s">
        <v>16</v>
      </c>
      <c r="M877" s="11">
        <v>4</v>
      </c>
      <c r="N877" s="10">
        <v>13</v>
      </c>
      <c r="O877" s="12">
        <v>8058273514573</v>
      </c>
      <c r="P877" s="12">
        <v>2000053919142</v>
      </c>
      <c r="Q877" s="13">
        <v>479</v>
      </c>
      <c r="R877" s="13">
        <f t="shared" si="52"/>
        <v>1916</v>
      </c>
      <c r="S877" s="13">
        <v>93.405000000000001</v>
      </c>
      <c r="T877" s="13">
        <f t="shared" si="53"/>
        <v>373.62</v>
      </c>
      <c r="U877" s="14">
        <f t="shared" si="55"/>
        <v>83.397321428571416</v>
      </c>
      <c r="V877" s="14">
        <f t="shared" si="54"/>
        <v>333.58928571428567</v>
      </c>
    </row>
    <row r="878" spans="1:22" ht="31.5" x14ac:dyDescent="0.45">
      <c r="A878" s="10"/>
      <c r="B878" s="10" t="s">
        <v>2017</v>
      </c>
      <c r="C878" s="10" t="s">
        <v>8</v>
      </c>
      <c r="D878" s="10" t="s">
        <v>2041</v>
      </c>
      <c r="E878" s="10" t="s">
        <v>885</v>
      </c>
      <c r="F878" s="10" t="s">
        <v>78</v>
      </c>
      <c r="G878" s="10" t="s">
        <v>6</v>
      </c>
      <c r="H878" s="10" t="s">
        <v>792</v>
      </c>
      <c r="I878" s="10" t="s">
        <v>883</v>
      </c>
      <c r="J878" s="10" t="s">
        <v>884</v>
      </c>
      <c r="K878" s="10" t="s">
        <v>472</v>
      </c>
      <c r="L878" s="10" t="s">
        <v>13</v>
      </c>
      <c r="M878" s="11">
        <v>4</v>
      </c>
      <c r="N878" s="10" t="s">
        <v>2016</v>
      </c>
      <c r="O878" s="12">
        <v>8058273514580</v>
      </c>
      <c r="P878" s="12">
        <v>2000053919159</v>
      </c>
      <c r="Q878" s="13">
        <v>479</v>
      </c>
      <c r="R878" s="13">
        <f t="shared" si="52"/>
        <v>1916</v>
      </c>
      <c r="S878" s="13">
        <v>93.405000000000001</v>
      </c>
      <c r="T878" s="13">
        <f t="shared" si="53"/>
        <v>373.62</v>
      </c>
      <c r="U878" s="14">
        <f t="shared" si="55"/>
        <v>83.397321428571416</v>
      </c>
      <c r="V878" s="14">
        <f t="shared" si="54"/>
        <v>333.58928571428567</v>
      </c>
    </row>
    <row r="879" spans="1:22" ht="31.5" x14ac:dyDescent="0.45">
      <c r="A879" s="10"/>
      <c r="B879" s="10" t="s">
        <v>2017</v>
      </c>
      <c r="C879" s="10" t="s">
        <v>8</v>
      </c>
      <c r="D879" s="10" t="s">
        <v>2041</v>
      </c>
      <c r="E879" s="10" t="s">
        <v>885</v>
      </c>
      <c r="F879" s="10" t="s">
        <v>78</v>
      </c>
      <c r="G879" s="10" t="s">
        <v>6</v>
      </c>
      <c r="H879" s="10" t="s">
        <v>792</v>
      </c>
      <c r="I879" s="10" t="s">
        <v>883</v>
      </c>
      <c r="J879" s="10" t="s">
        <v>884</v>
      </c>
      <c r="K879" s="10" t="s">
        <v>472</v>
      </c>
      <c r="L879" s="10" t="s">
        <v>14</v>
      </c>
      <c r="M879" s="11">
        <v>5</v>
      </c>
      <c r="N879" s="10" t="s">
        <v>2016</v>
      </c>
      <c r="O879" s="12">
        <v>8058273514597</v>
      </c>
      <c r="P879" s="12">
        <v>2000053919166</v>
      </c>
      <c r="Q879" s="13">
        <v>479</v>
      </c>
      <c r="R879" s="13">
        <f t="shared" si="52"/>
        <v>2395</v>
      </c>
      <c r="S879" s="13">
        <v>93.405000000000001</v>
      </c>
      <c r="T879" s="13">
        <f t="shared" si="53"/>
        <v>467.02499999999998</v>
      </c>
      <c r="U879" s="14">
        <f t="shared" si="55"/>
        <v>83.397321428571416</v>
      </c>
      <c r="V879" s="14">
        <f t="shared" si="54"/>
        <v>416.98660714285711</v>
      </c>
    </row>
    <row r="880" spans="1:22" ht="100.05" customHeight="1" x14ac:dyDescent="0.45">
      <c r="A880" s="10"/>
      <c r="B880" s="10" t="s">
        <v>2017</v>
      </c>
      <c r="C880" s="10" t="s">
        <v>8</v>
      </c>
      <c r="D880" s="10" t="s">
        <v>2041</v>
      </c>
      <c r="E880" s="10" t="s">
        <v>885</v>
      </c>
      <c r="F880" s="10" t="s">
        <v>78</v>
      </c>
      <c r="G880" s="10" t="s">
        <v>6</v>
      </c>
      <c r="H880" s="10" t="s">
        <v>792</v>
      </c>
      <c r="I880" s="10" t="s">
        <v>883</v>
      </c>
      <c r="J880" s="10" t="s">
        <v>884</v>
      </c>
      <c r="K880" s="10" t="s">
        <v>471</v>
      </c>
      <c r="L880" s="10" t="s">
        <v>16</v>
      </c>
      <c r="M880" s="11">
        <v>2</v>
      </c>
      <c r="N880" s="10">
        <v>9</v>
      </c>
      <c r="O880" s="12">
        <v>8058273514610</v>
      </c>
      <c r="P880" s="12">
        <v>2000053919241</v>
      </c>
      <c r="Q880" s="13">
        <v>479</v>
      </c>
      <c r="R880" s="13">
        <f t="shared" si="52"/>
        <v>958</v>
      </c>
      <c r="S880" s="13">
        <v>93.405000000000001</v>
      </c>
      <c r="T880" s="13">
        <f t="shared" si="53"/>
        <v>186.81</v>
      </c>
      <c r="U880" s="14">
        <f t="shared" si="55"/>
        <v>83.397321428571416</v>
      </c>
      <c r="V880" s="14">
        <f t="shared" si="54"/>
        <v>166.79464285714283</v>
      </c>
    </row>
    <row r="881" spans="1:22" ht="31.5" x14ac:dyDescent="0.45">
      <c r="A881" s="10"/>
      <c r="B881" s="10" t="s">
        <v>2017</v>
      </c>
      <c r="C881" s="10" t="s">
        <v>8</v>
      </c>
      <c r="D881" s="10" t="s">
        <v>2041</v>
      </c>
      <c r="E881" s="10" t="s">
        <v>885</v>
      </c>
      <c r="F881" s="10" t="s">
        <v>78</v>
      </c>
      <c r="G881" s="10" t="s">
        <v>6</v>
      </c>
      <c r="H881" s="10" t="s">
        <v>792</v>
      </c>
      <c r="I881" s="10" t="s">
        <v>883</v>
      </c>
      <c r="J881" s="10" t="s">
        <v>884</v>
      </c>
      <c r="K881" s="10" t="s">
        <v>471</v>
      </c>
      <c r="L881" s="10" t="s">
        <v>13</v>
      </c>
      <c r="M881" s="11">
        <v>5</v>
      </c>
      <c r="N881" s="10" t="s">
        <v>2016</v>
      </c>
      <c r="O881" s="12">
        <v>8058273401958</v>
      </c>
      <c r="P881" s="12">
        <v>2000053919258</v>
      </c>
      <c r="Q881" s="13">
        <v>479</v>
      </c>
      <c r="R881" s="13">
        <f t="shared" si="52"/>
        <v>2395</v>
      </c>
      <c r="S881" s="13">
        <v>93.405000000000001</v>
      </c>
      <c r="T881" s="13">
        <f t="shared" si="53"/>
        <v>467.02499999999998</v>
      </c>
      <c r="U881" s="14">
        <f t="shared" si="55"/>
        <v>83.397321428571416</v>
      </c>
      <c r="V881" s="14">
        <f t="shared" si="54"/>
        <v>416.98660714285711</v>
      </c>
    </row>
    <row r="882" spans="1:22" ht="31.5" x14ac:dyDescent="0.45">
      <c r="A882" s="10"/>
      <c r="B882" s="10" t="s">
        <v>2017</v>
      </c>
      <c r="C882" s="10" t="s">
        <v>8</v>
      </c>
      <c r="D882" s="10" t="s">
        <v>2041</v>
      </c>
      <c r="E882" s="10" t="s">
        <v>885</v>
      </c>
      <c r="F882" s="10" t="s">
        <v>78</v>
      </c>
      <c r="G882" s="10" t="s">
        <v>6</v>
      </c>
      <c r="H882" s="10" t="s">
        <v>792</v>
      </c>
      <c r="I882" s="10" t="s">
        <v>883</v>
      </c>
      <c r="J882" s="10" t="s">
        <v>884</v>
      </c>
      <c r="K882" s="10" t="s">
        <v>471</v>
      </c>
      <c r="L882" s="10" t="s">
        <v>14</v>
      </c>
      <c r="M882" s="11">
        <v>2</v>
      </c>
      <c r="N882" s="10" t="s">
        <v>2016</v>
      </c>
      <c r="O882" s="12">
        <v>8058273514627</v>
      </c>
      <c r="P882" s="12">
        <v>2000053919265</v>
      </c>
      <c r="Q882" s="13">
        <v>479</v>
      </c>
      <c r="R882" s="13">
        <f t="shared" si="52"/>
        <v>958</v>
      </c>
      <c r="S882" s="13">
        <v>93.405000000000001</v>
      </c>
      <c r="T882" s="13">
        <f t="shared" si="53"/>
        <v>186.81</v>
      </c>
      <c r="U882" s="14">
        <f t="shared" si="55"/>
        <v>83.397321428571416</v>
      </c>
      <c r="V882" s="14">
        <f t="shared" si="54"/>
        <v>166.79464285714283</v>
      </c>
    </row>
    <row r="883" spans="1:22" ht="100.05" customHeight="1" x14ac:dyDescent="0.45">
      <c r="A883" s="10"/>
      <c r="B883" s="10" t="s">
        <v>2017</v>
      </c>
      <c r="C883" s="10" t="s">
        <v>8</v>
      </c>
      <c r="D883" s="10" t="s">
        <v>2041</v>
      </c>
      <c r="E883" s="10" t="s">
        <v>885</v>
      </c>
      <c r="F883" s="10" t="s">
        <v>78</v>
      </c>
      <c r="G883" s="10" t="s">
        <v>6</v>
      </c>
      <c r="H883" s="10" t="s">
        <v>792</v>
      </c>
      <c r="I883" s="10" t="s">
        <v>883</v>
      </c>
      <c r="J883" s="10" t="s">
        <v>884</v>
      </c>
      <c r="K883" s="10" t="s">
        <v>177</v>
      </c>
      <c r="L883" s="10" t="s">
        <v>16</v>
      </c>
      <c r="M883" s="11">
        <v>3</v>
      </c>
      <c r="N883" s="10">
        <v>6</v>
      </c>
      <c r="O883" s="12">
        <v>8058273514702</v>
      </c>
      <c r="P883" s="12">
        <v>2000053918947</v>
      </c>
      <c r="Q883" s="13">
        <v>479</v>
      </c>
      <c r="R883" s="13">
        <f t="shared" si="52"/>
        <v>1437</v>
      </c>
      <c r="S883" s="13">
        <v>93.405000000000001</v>
      </c>
      <c r="T883" s="13">
        <f t="shared" si="53"/>
        <v>280.21500000000003</v>
      </c>
      <c r="U883" s="14">
        <f t="shared" si="55"/>
        <v>83.397321428571416</v>
      </c>
      <c r="V883" s="14">
        <f t="shared" si="54"/>
        <v>250.19196428571425</v>
      </c>
    </row>
    <row r="884" spans="1:22" ht="31.5" x14ac:dyDescent="0.45">
      <c r="A884" s="10"/>
      <c r="B884" s="10" t="s">
        <v>2017</v>
      </c>
      <c r="C884" s="10" t="s">
        <v>8</v>
      </c>
      <c r="D884" s="10" t="s">
        <v>2041</v>
      </c>
      <c r="E884" s="10" t="s">
        <v>885</v>
      </c>
      <c r="F884" s="10" t="s">
        <v>78</v>
      </c>
      <c r="G884" s="10" t="s">
        <v>6</v>
      </c>
      <c r="H884" s="10" t="s">
        <v>792</v>
      </c>
      <c r="I884" s="10" t="s">
        <v>883</v>
      </c>
      <c r="J884" s="10" t="s">
        <v>884</v>
      </c>
      <c r="K884" s="10" t="s">
        <v>177</v>
      </c>
      <c r="L884" s="10" t="s">
        <v>13</v>
      </c>
      <c r="M884" s="11">
        <v>2</v>
      </c>
      <c r="N884" s="10" t="s">
        <v>2016</v>
      </c>
      <c r="O884" s="12">
        <v>8058273514719</v>
      </c>
      <c r="P884" s="12">
        <v>2000053918954</v>
      </c>
      <c r="Q884" s="13">
        <v>479</v>
      </c>
      <c r="R884" s="13">
        <f t="shared" si="52"/>
        <v>958</v>
      </c>
      <c r="S884" s="13">
        <v>93.405000000000001</v>
      </c>
      <c r="T884" s="13">
        <f t="shared" si="53"/>
        <v>186.81</v>
      </c>
      <c r="U884" s="14">
        <f t="shared" si="55"/>
        <v>83.397321428571416</v>
      </c>
      <c r="V884" s="14">
        <f t="shared" si="54"/>
        <v>166.79464285714283</v>
      </c>
    </row>
    <row r="885" spans="1:22" ht="31.5" x14ac:dyDescent="0.45">
      <c r="A885" s="10"/>
      <c r="B885" s="10" t="s">
        <v>2017</v>
      </c>
      <c r="C885" s="10" t="s">
        <v>8</v>
      </c>
      <c r="D885" s="10" t="s">
        <v>2041</v>
      </c>
      <c r="E885" s="10" t="s">
        <v>885</v>
      </c>
      <c r="F885" s="10" t="s">
        <v>78</v>
      </c>
      <c r="G885" s="10" t="s">
        <v>6</v>
      </c>
      <c r="H885" s="10" t="s">
        <v>792</v>
      </c>
      <c r="I885" s="10" t="s">
        <v>883</v>
      </c>
      <c r="J885" s="10" t="s">
        <v>884</v>
      </c>
      <c r="K885" s="10" t="s">
        <v>177</v>
      </c>
      <c r="L885" s="10" t="s">
        <v>14</v>
      </c>
      <c r="M885" s="11">
        <v>1</v>
      </c>
      <c r="N885" s="10" t="s">
        <v>2016</v>
      </c>
      <c r="O885" s="12">
        <v>8058273514726</v>
      </c>
      <c r="P885" s="12">
        <v>2000053918961</v>
      </c>
      <c r="Q885" s="13">
        <v>479</v>
      </c>
      <c r="R885" s="13">
        <f t="shared" si="52"/>
        <v>479</v>
      </c>
      <c r="S885" s="13">
        <v>93.405000000000001</v>
      </c>
      <c r="T885" s="13">
        <f t="shared" si="53"/>
        <v>93.405000000000001</v>
      </c>
      <c r="U885" s="14">
        <f t="shared" si="55"/>
        <v>83.397321428571416</v>
      </c>
      <c r="V885" s="14">
        <f t="shared" si="54"/>
        <v>83.397321428571416</v>
      </c>
    </row>
    <row r="886" spans="1:22" ht="100.05" customHeight="1" x14ac:dyDescent="0.45">
      <c r="A886" s="10"/>
      <c r="B886" s="10" t="s">
        <v>2017</v>
      </c>
      <c r="C886" s="10" t="s">
        <v>8</v>
      </c>
      <c r="D886" s="10" t="s">
        <v>2041</v>
      </c>
      <c r="E886" s="10" t="s">
        <v>885</v>
      </c>
      <c r="F886" s="10" t="s">
        <v>78</v>
      </c>
      <c r="G886" s="10" t="s">
        <v>6</v>
      </c>
      <c r="H886" s="10" t="s">
        <v>792</v>
      </c>
      <c r="I886" s="10" t="s">
        <v>883</v>
      </c>
      <c r="J886" s="10" t="s">
        <v>884</v>
      </c>
      <c r="K886" s="10" t="s">
        <v>176</v>
      </c>
      <c r="L886" s="10" t="s">
        <v>13</v>
      </c>
      <c r="M886" s="11">
        <v>1</v>
      </c>
      <c r="N886" s="10">
        <v>1</v>
      </c>
      <c r="O886" s="12">
        <v>8058273514535</v>
      </c>
      <c r="P886" s="12">
        <v>2000053919050</v>
      </c>
      <c r="Q886" s="13">
        <v>479</v>
      </c>
      <c r="R886" s="13">
        <f t="shared" si="52"/>
        <v>479</v>
      </c>
      <c r="S886" s="13">
        <v>93.405000000000001</v>
      </c>
      <c r="T886" s="13">
        <f t="shared" si="53"/>
        <v>93.405000000000001</v>
      </c>
      <c r="U886" s="14">
        <f t="shared" si="55"/>
        <v>83.397321428571416</v>
      </c>
      <c r="V886" s="14">
        <f t="shared" si="54"/>
        <v>83.397321428571416</v>
      </c>
    </row>
    <row r="887" spans="1:22" ht="100.05" customHeight="1" x14ac:dyDescent="0.45">
      <c r="A887" s="10"/>
      <c r="B887" s="10" t="s">
        <v>2017</v>
      </c>
      <c r="C887" s="10" t="s">
        <v>8</v>
      </c>
      <c r="D887" s="10" t="s">
        <v>2041</v>
      </c>
      <c r="E887" s="10" t="s">
        <v>888</v>
      </c>
      <c r="F887" s="10" t="s">
        <v>589</v>
      </c>
      <c r="G887" s="10" t="s">
        <v>6</v>
      </c>
      <c r="H887" s="10" t="s">
        <v>792</v>
      </c>
      <c r="I887" s="10" t="s">
        <v>886</v>
      </c>
      <c r="J887" s="10" t="s">
        <v>887</v>
      </c>
      <c r="K887" s="10" t="s">
        <v>889</v>
      </c>
      <c r="L887" s="10">
        <v>40</v>
      </c>
      <c r="M887" s="11">
        <v>3</v>
      </c>
      <c r="N887" s="10">
        <v>14</v>
      </c>
      <c r="O887" s="12">
        <v>8058273466155</v>
      </c>
      <c r="P887" s="12">
        <v>2000053919777</v>
      </c>
      <c r="Q887" s="13">
        <v>495</v>
      </c>
      <c r="R887" s="13">
        <f t="shared" si="52"/>
        <v>1485</v>
      </c>
      <c r="S887" s="13">
        <v>96.525000000000006</v>
      </c>
      <c r="T887" s="13">
        <f t="shared" si="53"/>
        <v>289.57500000000005</v>
      </c>
      <c r="U887" s="14">
        <f t="shared" si="55"/>
        <v>86.183035714285708</v>
      </c>
      <c r="V887" s="14">
        <f t="shared" si="54"/>
        <v>258.54910714285711</v>
      </c>
    </row>
    <row r="888" spans="1:22" ht="31.5" x14ac:dyDescent="0.45">
      <c r="A888" s="10"/>
      <c r="B888" s="10" t="s">
        <v>2017</v>
      </c>
      <c r="C888" s="10" t="s">
        <v>8</v>
      </c>
      <c r="D888" s="10" t="s">
        <v>2041</v>
      </c>
      <c r="E888" s="10" t="s">
        <v>888</v>
      </c>
      <c r="F888" s="10" t="s">
        <v>589</v>
      </c>
      <c r="G888" s="10" t="s">
        <v>6</v>
      </c>
      <c r="H888" s="10" t="s">
        <v>792</v>
      </c>
      <c r="I888" s="10" t="s">
        <v>886</v>
      </c>
      <c r="J888" s="10" t="s">
        <v>887</v>
      </c>
      <c r="K888" s="10" t="s">
        <v>889</v>
      </c>
      <c r="L888" s="10">
        <v>42</v>
      </c>
      <c r="M888" s="11">
        <v>2</v>
      </c>
      <c r="N888" s="10" t="s">
        <v>2016</v>
      </c>
      <c r="O888" s="12">
        <v>8058273466162</v>
      </c>
      <c r="P888" s="12">
        <v>2000053919784</v>
      </c>
      <c r="Q888" s="13">
        <v>495</v>
      </c>
      <c r="R888" s="13">
        <f t="shared" si="52"/>
        <v>990</v>
      </c>
      <c r="S888" s="13">
        <v>96.525000000000006</v>
      </c>
      <c r="T888" s="13">
        <f t="shared" si="53"/>
        <v>193.05</v>
      </c>
      <c r="U888" s="14">
        <f t="shared" si="55"/>
        <v>86.183035714285708</v>
      </c>
      <c r="V888" s="14">
        <f t="shared" si="54"/>
        <v>172.36607142857142</v>
      </c>
    </row>
    <row r="889" spans="1:22" ht="31.5" x14ac:dyDescent="0.45">
      <c r="A889" s="10"/>
      <c r="B889" s="10" t="s">
        <v>2017</v>
      </c>
      <c r="C889" s="10" t="s">
        <v>8</v>
      </c>
      <c r="D889" s="10" t="s">
        <v>2041</v>
      </c>
      <c r="E889" s="10" t="s">
        <v>888</v>
      </c>
      <c r="F889" s="10" t="s">
        <v>589</v>
      </c>
      <c r="G889" s="10" t="s">
        <v>6</v>
      </c>
      <c r="H889" s="10" t="s">
        <v>792</v>
      </c>
      <c r="I889" s="10" t="s">
        <v>886</v>
      </c>
      <c r="J889" s="10" t="s">
        <v>887</v>
      </c>
      <c r="K889" s="10" t="s">
        <v>889</v>
      </c>
      <c r="L889" s="10">
        <v>44</v>
      </c>
      <c r="M889" s="11">
        <v>4</v>
      </c>
      <c r="N889" s="10" t="s">
        <v>2016</v>
      </c>
      <c r="O889" s="12">
        <v>8058273466179</v>
      </c>
      <c r="P889" s="12">
        <v>2000053919791</v>
      </c>
      <c r="Q889" s="13">
        <v>495</v>
      </c>
      <c r="R889" s="13">
        <f t="shared" si="52"/>
        <v>1980</v>
      </c>
      <c r="S889" s="13">
        <v>96.525000000000006</v>
      </c>
      <c r="T889" s="13">
        <f t="shared" si="53"/>
        <v>386.1</v>
      </c>
      <c r="U889" s="14">
        <f t="shared" si="55"/>
        <v>86.183035714285708</v>
      </c>
      <c r="V889" s="14">
        <f t="shared" si="54"/>
        <v>344.73214285714283</v>
      </c>
    </row>
    <row r="890" spans="1:22" ht="31.5" x14ac:dyDescent="0.45">
      <c r="A890" s="10"/>
      <c r="B890" s="10" t="s">
        <v>2017</v>
      </c>
      <c r="C890" s="10" t="s">
        <v>8</v>
      </c>
      <c r="D890" s="10" t="s">
        <v>2041</v>
      </c>
      <c r="E890" s="10" t="s">
        <v>888</v>
      </c>
      <c r="F890" s="10" t="s">
        <v>589</v>
      </c>
      <c r="G890" s="10" t="s">
        <v>6</v>
      </c>
      <c r="H890" s="10" t="s">
        <v>792</v>
      </c>
      <c r="I890" s="10" t="s">
        <v>886</v>
      </c>
      <c r="J890" s="10" t="s">
        <v>887</v>
      </c>
      <c r="K890" s="10" t="s">
        <v>889</v>
      </c>
      <c r="L890" s="10">
        <v>46</v>
      </c>
      <c r="M890" s="11">
        <v>3</v>
      </c>
      <c r="N890" s="10" t="s">
        <v>2016</v>
      </c>
      <c r="O890" s="12">
        <v>8058273466186</v>
      </c>
      <c r="P890" s="12">
        <v>2000053919807</v>
      </c>
      <c r="Q890" s="13">
        <v>495</v>
      </c>
      <c r="R890" s="13">
        <f t="shared" si="52"/>
        <v>1485</v>
      </c>
      <c r="S890" s="13">
        <v>96.525000000000006</v>
      </c>
      <c r="T890" s="13">
        <f t="shared" si="53"/>
        <v>289.57500000000005</v>
      </c>
      <c r="U890" s="14">
        <f t="shared" si="55"/>
        <v>86.183035714285708</v>
      </c>
      <c r="V890" s="14">
        <f t="shared" si="54"/>
        <v>258.54910714285711</v>
      </c>
    </row>
    <row r="891" spans="1:22" ht="31.5" x14ac:dyDescent="0.45">
      <c r="A891" s="10"/>
      <c r="B891" s="10" t="s">
        <v>2017</v>
      </c>
      <c r="C891" s="10" t="s">
        <v>8</v>
      </c>
      <c r="D891" s="10" t="s">
        <v>2041</v>
      </c>
      <c r="E891" s="10" t="s">
        <v>888</v>
      </c>
      <c r="F891" s="10" t="s">
        <v>589</v>
      </c>
      <c r="G891" s="10" t="s">
        <v>6</v>
      </c>
      <c r="H891" s="10" t="s">
        <v>792</v>
      </c>
      <c r="I891" s="10" t="s">
        <v>886</v>
      </c>
      <c r="J891" s="10" t="s">
        <v>887</v>
      </c>
      <c r="K891" s="10" t="s">
        <v>889</v>
      </c>
      <c r="L891" s="10">
        <v>48</v>
      </c>
      <c r="M891" s="11">
        <v>2</v>
      </c>
      <c r="N891" s="10" t="s">
        <v>2016</v>
      </c>
      <c r="O891" s="12">
        <v>8058273466193</v>
      </c>
      <c r="P891" s="12">
        <v>2000053919814</v>
      </c>
      <c r="Q891" s="13">
        <v>495</v>
      </c>
      <c r="R891" s="13">
        <f t="shared" si="52"/>
        <v>990</v>
      </c>
      <c r="S891" s="13">
        <v>96.525000000000006</v>
      </c>
      <c r="T891" s="13">
        <f t="shared" si="53"/>
        <v>193.05</v>
      </c>
      <c r="U891" s="14">
        <f t="shared" si="55"/>
        <v>86.183035714285708</v>
      </c>
      <c r="V891" s="14">
        <f t="shared" si="54"/>
        <v>172.36607142857142</v>
      </c>
    </row>
    <row r="892" spans="1:22" ht="100.05" customHeight="1" x14ac:dyDescent="0.45">
      <c r="A892" s="10"/>
      <c r="B892" s="10" t="s">
        <v>2017</v>
      </c>
      <c r="C892" s="10" t="s">
        <v>8</v>
      </c>
      <c r="D892" s="10" t="s">
        <v>2041</v>
      </c>
      <c r="E892" s="10" t="s">
        <v>888</v>
      </c>
      <c r="F892" s="10" t="s">
        <v>589</v>
      </c>
      <c r="G892" s="10" t="s">
        <v>6</v>
      </c>
      <c r="H892" s="10" t="s">
        <v>792</v>
      </c>
      <c r="I892" s="10" t="s">
        <v>886</v>
      </c>
      <c r="J892" s="10" t="s">
        <v>887</v>
      </c>
      <c r="K892" s="10" t="s">
        <v>890</v>
      </c>
      <c r="L892" s="10">
        <v>40</v>
      </c>
      <c r="M892" s="11">
        <v>3</v>
      </c>
      <c r="N892" s="10">
        <v>10</v>
      </c>
      <c r="O892" s="12">
        <v>8058273466278</v>
      </c>
      <c r="P892" s="12">
        <v>2000053919616</v>
      </c>
      <c r="Q892" s="13">
        <v>495</v>
      </c>
      <c r="R892" s="13">
        <f t="shared" si="52"/>
        <v>1485</v>
      </c>
      <c r="S892" s="13">
        <v>96.525000000000006</v>
      </c>
      <c r="T892" s="13">
        <f t="shared" si="53"/>
        <v>289.57500000000005</v>
      </c>
      <c r="U892" s="14">
        <f t="shared" si="55"/>
        <v>86.183035714285708</v>
      </c>
      <c r="V892" s="14">
        <f t="shared" si="54"/>
        <v>258.54910714285711</v>
      </c>
    </row>
    <row r="893" spans="1:22" ht="31.5" x14ac:dyDescent="0.45">
      <c r="A893" s="10"/>
      <c r="B893" s="10" t="s">
        <v>2017</v>
      </c>
      <c r="C893" s="10" t="s">
        <v>8</v>
      </c>
      <c r="D893" s="10" t="s">
        <v>2041</v>
      </c>
      <c r="E893" s="10" t="s">
        <v>888</v>
      </c>
      <c r="F893" s="10" t="s">
        <v>589</v>
      </c>
      <c r="G893" s="10" t="s">
        <v>6</v>
      </c>
      <c r="H893" s="10" t="s">
        <v>792</v>
      </c>
      <c r="I893" s="10" t="s">
        <v>886</v>
      </c>
      <c r="J893" s="10" t="s">
        <v>887</v>
      </c>
      <c r="K893" s="10" t="s">
        <v>890</v>
      </c>
      <c r="L893" s="10">
        <v>42</v>
      </c>
      <c r="M893" s="11">
        <v>2</v>
      </c>
      <c r="N893" s="10" t="s">
        <v>2016</v>
      </c>
      <c r="O893" s="12">
        <v>8058273466285</v>
      </c>
      <c r="P893" s="12">
        <v>2000053919623</v>
      </c>
      <c r="Q893" s="13">
        <v>495</v>
      </c>
      <c r="R893" s="13">
        <f t="shared" si="52"/>
        <v>990</v>
      </c>
      <c r="S893" s="13">
        <v>96.525000000000006</v>
      </c>
      <c r="T893" s="13">
        <f t="shared" si="53"/>
        <v>193.05</v>
      </c>
      <c r="U893" s="14">
        <f t="shared" si="55"/>
        <v>86.183035714285708</v>
      </c>
      <c r="V893" s="14">
        <f t="shared" si="54"/>
        <v>172.36607142857142</v>
      </c>
    </row>
    <row r="894" spans="1:22" ht="31.5" x14ac:dyDescent="0.45">
      <c r="A894" s="10"/>
      <c r="B894" s="10" t="s">
        <v>2017</v>
      </c>
      <c r="C894" s="10" t="s">
        <v>8</v>
      </c>
      <c r="D894" s="10" t="s">
        <v>2041</v>
      </c>
      <c r="E894" s="10" t="s">
        <v>888</v>
      </c>
      <c r="F894" s="10" t="s">
        <v>589</v>
      </c>
      <c r="G894" s="10" t="s">
        <v>6</v>
      </c>
      <c r="H894" s="10" t="s">
        <v>792</v>
      </c>
      <c r="I894" s="10" t="s">
        <v>886</v>
      </c>
      <c r="J894" s="10" t="s">
        <v>887</v>
      </c>
      <c r="K894" s="10" t="s">
        <v>890</v>
      </c>
      <c r="L894" s="10">
        <v>44</v>
      </c>
      <c r="M894" s="11">
        <v>3</v>
      </c>
      <c r="N894" s="10" t="s">
        <v>2016</v>
      </c>
      <c r="O894" s="12">
        <v>8058273466292</v>
      </c>
      <c r="P894" s="12">
        <v>2000053919630</v>
      </c>
      <c r="Q894" s="13">
        <v>495</v>
      </c>
      <c r="R894" s="13">
        <f t="shared" si="52"/>
        <v>1485</v>
      </c>
      <c r="S894" s="13">
        <v>96.525000000000006</v>
      </c>
      <c r="T894" s="13">
        <f t="shared" si="53"/>
        <v>289.57500000000005</v>
      </c>
      <c r="U894" s="14">
        <f t="shared" si="55"/>
        <v>86.183035714285708</v>
      </c>
      <c r="V894" s="14">
        <f t="shared" si="54"/>
        <v>258.54910714285711</v>
      </c>
    </row>
    <row r="895" spans="1:22" ht="31.5" x14ac:dyDescent="0.45">
      <c r="A895" s="10"/>
      <c r="B895" s="10" t="s">
        <v>2017</v>
      </c>
      <c r="C895" s="10" t="s">
        <v>8</v>
      </c>
      <c r="D895" s="10" t="s">
        <v>2041</v>
      </c>
      <c r="E895" s="10" t="s">
        <v>888</v>
      </c>
      <c r="F895" s="10" t="s">
        <v>589</v>
      </c>
      <c r="G895" s="10" t="s">
        <v>6</v>
      </c>
      <c r="H895" s="10" t="s">
        <v>792</v>
      </c>
      <c r="I895" s="10" t="s">
        <v>886</v>
      </c>
      <c r="J895" s="10" t="s">
        <v>887</v>
      </c>
      <c r="K895" s="10" t="s">
        <v>890</v>
      </c>
      <c r="L895" s="10">
        <v>46</v>
      </c>
      <c r="M895" s="11">
        <v>1</v>
      </c>
      <c r="N895" s="10" t="s">
        <v>2016</v>
      </c>
      <c r="O895" s="12">
        <v>8058273466308</v>
      </c>
      <c r="P895" s="12">
        <v>2000053919647</v>
      </c>
      <c r="Q895" s="13">
        <v>495</v>
      </c>
      <c r="R895" s="13">
        <f t="shared" si="52"/>
        <v>495</v>
      </c>
      <c r="S895" s="13">
        <v>96.525000000000006</v>
      </c>
      <c r="T895" s="13">
        <f t="shared" si="53"/>
        <v>96.525000000000006</v>
      </c>
      <c r="U895" s="14">
        <f t="shared" si="55"/>
        <v>86.183035714285708</v>
      </c>
      <c r="V895" s="14">
        <f t="shared" si="54"/>
        <v>86.183035714285708</v>
      </c>
    </row>
    <row r="896" spans="1:22" ht="31.5" x14ac:dyDescent="0.45">
      <c r="A896" s="10"/>
      <c r="B896" s="10" t="s">
        <v>2017</v>
      </c>
      <c r="C896" s="10" t="s">
        <v>8</v>
      </c>
      <c r="D896" s="10" t="s">
        <v>2041</v>
      </c>
      <c r="E896" s="10" t="s">
        <v>888</v>
      </c>
      <c r="F896" s="10" t="s">
        <v>589</v>
      </c>
      <c r="G896" s="10" t="s">
        <v>6</v>
      </c>
      <c r="H896" s="10" t="s">
        <v>792</v>
      </c>
      <c r="I896" s="10" t="s">
        <v>886</v>
      </c>
      <c r="J896" s="10" t="s">
        <v>887</v>
      </c>
      <c r="K896" s="10" t="s">
        <v>890</v>
      </c>
      <c r="L896" s="10">
        <v>48</v>
      </c>
      <c r="M896" s="11">
        <v>1</v>
      </c>
      <c r="N896" s="10" t="s">
        <v>2016</v>
      </c>
      <c r="O896" s="12">
        <v>8058273466315</v>
      </c>
      <c r="P896" s="12">
        <v>2000053919654</v>
      </c>
      <c r="Q896" s="13">
        <v>495</v>
      </c>
      <c r="R896" s="13">
        <f t="shared" si="52"/>
        <v>495</v>
      </c>
      <c r="S896" s="13">
        <v>96.525000000000006</v>
      </c>
      <c r="T896" s="13">
        <f t="shared" si="53"/>
        <v>96.525000000000006</v>
      </c>
      <c r="U896" s="14">
        <f t="shared" si="55"/>
        <v>86.183035714285708</v>
      </c>
      <c r="V896" s="14">
        <f t="shared" si="54"/>
        <v>86.183035714285708</v>
      </c>
    </row>
    <row r="897" spans="1:22" ht="100.05" customHeight="1" x14ac:dyDescent="0.45">
      <c r="A897" s="10"/>
      <c r="B897" s="10" t="s">
        <v>2017</v>
      </c>
      <c r="C897" s="10" t="s">
        <v>8</v>
      </c>
      <c r="D897" s="10" t="s">
        <v>2041</v>
      </c>
      <c r="E897" s="10" t="s">
        <v>888</v>
      </c>
      <c r="F897" s="10" t="s">
        <v>589</v>
      </c>
      <c r="G897" s="10" t="s">
        <v>6</v>
      </c>
      <c r="H897" s="10" t="s">
        <v>792</v>
      </c>
      <c r="I897" s="10" t="s">
        <v>886</v>
      </c>
      <c r="J897" s="10" t="s">
        <v>887</v>
      </c>
      <c r="K897" s="10" t="s">
        <v>891</v>
      </c>
      <c r="L897" s="10">
        <v>40</v>
      </c>
      <c r="M897" s="11">
        <v>2</v>
      </c>
      <c r="N897" s="10">
        <v>9</v>
      </c>
      <c r="O897" s="12">
        <v>8058273466209</v>
      </c>
      <c r="P897" s="12">
        <v>2000053919937</v>
      </c>
      <c r="Q897" s="13">
        <v>495</v>
      </c>
      <c r="R897" s="13">
        <f t="shared" si="52"/>
        <v>990</v>
      </c>
      <c r="S897" s="13">
        <v>96.525000000000006</v>
      </c>
      <c r="T897" s="13">
        <f t="shared" si="53"/>
        <v>193.05</v>
      </c>
      <c r="U897" s="14">
        <f t="shared" si="55"/>
        <v>86.183035714285708</v>
      </c>
      <c r="V897" s="14">
        <f t="shared" si="54"/>
        <v>172.36607142857142</v>
      </c>
    </row>
    <row r="898" spans="1:22" ht="31.5" x14ac:dyDescent="0.45">
      <c r="A898" s="10"/>
      <c r="B898" s="10" t="s">
        <v>2017</v>
      </c>
      <c r="C898" s="10" t="s">
        <v>8</v>
      </c>
      <c r="D898" s="10" t="s">
        <v>2041</v>
      </c>
      <c r="E898" s="10" t="s">
        <v>888</v>
      </c>
      <c r="F898" s="10" t="s">
        <v>589</v>
      </c>
      <c r="G898" s="10" t="s">
        <v>6</v>
      </c>
      <c r="H898" s="10" t="s">
        <v>792</v>
      </c>
      <c r="I898" s="10" t="s">
        <v>886</v>
      </c>
      <c r="J898" s="10" t="s">
        <v>887</v>
      </c>
      <c r="K898" s="10" t="s">
        <v>891</v>
      </c>
      <c r="L898" s="10">
        <v>42</v>
      </c>
      <c r="M898" s="11">
        <v>2</v>
      </c>
      <c r="N898" s="10" t="s">
        <v>2016</v>
      </c>
      <c r="O898" s="12">
        <v>8058273466216</v>
      </c>
      <c r="P898" s="12">
        <v>2000053919944</v>
      </c>
      <c r="Q898" s="13">
        <v>495</v>
      </c>
      <c r="R898" s="13">
        <f t="shared" si="52"/>
        <v>990</v>
      </c>
      <c r="S898" s="13">
        <v>96.525000000000006</v>
      </c>
      <c r="T898" s="13">
        <f t="shared" si="53"/>
        <v>193.05</v>
      </c>
      <c r="U898" s="14">
        <f t="shared" si="55"/>
        <v>86.183035714285708</v>
      </c>
      <c r="V898" s="14">
        <f t="shared" si="54"/>
        <v>172.36607142857142</v>
      </c>
    </row>
    <row r="899" spans="1:22" ht="31.5" x14ac:dyDescent="0.45">
      <c r="A899" s="10"/>
      <c r="B899" s="10" t="s">
        <v>2017</v>
      </c>
      <c r="C899" s="10" t="s">
        <v>8</v>
      </c>
      <c r="D899" s="10" t="s">
        <v>2041</v>
      </c>
      <c r="E899" s="10" t="s">
        <v>888</v>
      </c>
      <c r="F899" s="10" t="s">
        <v>589</v>
      </c>
      <c r="G899" s="10" t="s">
        <v>6</v>
      </c>
      <c r="H899" s="10" t="s">
        <v>792</v>
      </c>
      <c r="I899" s="10" t="s">
        <v>886</v>
      </c>
      <c r="J899" s="10" t="s">
        <v>887</v>
      </c>
      <c r="K899" s="10" t="s">
        <v>891</v>
      </c>
      <c r="L899" s="10">
        <v>44</v>
      </c>
      <c r="M899" s="11">
        <v>3</v>
      </c>
      <c r="N899" s="10" t="s">
        <v>2016</v>
      </c>
      <c r="O899" s="12">
        <v>8058273466223</v>
      </c>
      <c r="P899" s="12">
        <v>2000053919951</v>
      </c>
      <c r="Q899" s="13">
        <v>495</v>
      </c>
      <c r="R899" s="13">
        <f t="shared" si="52"/>
        <v>1485</v>
      </c>
      <c r="S899" s="13">
        <v>96.525000000000006</v>
      </c>
      <c r="T899" s="13">
        <f t="shared" si="53"/>
        <v>289.57500000000005</v>
      </c>
      <c r="U899" s="14">
        <f t="shared" si="55"/>
        <v>86.183035714285708</v>
      </c>
      <c r="V899" s="14">
        <f t="shared" si="54"/>
        <v>258.54910714285711</v>
      </c>
    </row>
    <row r="900" spans="1:22" ht="31.5" x14ac:dyDescent="0.45">
      <c r="A900" s="10"/>
      <c r="B900" s="10" t="s">
        <v>2017</v>
      </c>
      <c r="C900" s="10" t="s">
        <v>8</v>
      </c>
      <c r="D900" s="10" t="s">
        <v>2041</v>
      </c>
      <c r="E900" s="10" t="s">
        <v>888</v>
      </c>
      <c r="F900" s="10" t="s">
        <v>589</v>
      </c>
      <c r="G900" s="10" t="s">
        <v>6</v>
      </c>
      <c r="H900" s="10" t="s">
        <v>792</v>
      </c>
      <c r="I900" s="10" t="s">
        <v>886</v>
      </c>
      <c r="J900" s="10" t="s">
        <v>887</v>
      </c>
      <c r="K900" s="10" t="s">
        <v>891</v>
      </c>
      <c r="L900" s="10">
        <v>46</v>
      </c>
      <c r="M900" s="11">
        <v>2</v>
      </c>
      <c r="N900" s="10" t="s">
        <v>2016</v>
      </c>
      <c r="O900" s="12">
        <v>8058273466230</v>
      </c>
      <c r="P900" s="12">
        <v>2000053919968</v>
      </c>
      <c r="Q900" s="13">
        <v>495</v>
      </c>
      <c r="R900" s="13">
        <f t="shared" si="52"/>
        <v>990</v>
      </c>
      <c r="S900" s="13">
        <v>96.525000000000006</v>
      </c>
      <c r="T900" s="13">
        <f t="shared" si="53"/>
        <v>193.05</v>
      </c>
      <c r="U900" s="14">
        <f t="shared" si="55"/>
        <v>86.183035714285708</v>
      </c>
      <c r="V900" s="14">
        <f t="shared" si="54"/>
        <v>172.36607142857142</v>
      </c>
    </row>
    <row r="901" spans="1:22" ht="100.05" customHeight="1" x14ac:dyDescent="0.45">
      <c r="A901" s="10"/>
      <c r="B901" s="10" t="s">
        <v>2017</v>
      </c>
      <c r="C901" s="10" t="s">
        <v>8</v>
      </c>
      <c r="D901" s="10" t="s">
        <v>2041</v>
      </c>
      <c r="E901" s="10" t="s">
        <v>888</v>
      </c>
      <c r="F901" s="10" t="s">
        <v>589</v>
      </c>
      <c r="G901" s="10" t="s">
        <v>6</v>
      </c>
      <c r="H901" s="10" t="s">
        <v>792</v>
      </c>
      <c r="I901" s="10" t="s">
        <v>886</v>
      </c>
      <c r="J901" s="10" t="s">
        <v>887</v>
      </c>
      <c r="K901" s="10" t="s">
        <v>833</v>
      </c>
      <c r="L901" s="10">
        <v>40</v>
      </c>
      <c r="M901" s="11">
        <v>1</v>
      </c>
      <c r="N901" s="10">
        <v>7</v>
      </c>
      <c r="O901" s="12">
        <v>8058273466322</v>
      </c>
      <c r="P901" s="12">
        <v>2000053919456</v>
      </c>
      <c r="Q901" s="13">
        <v>495</v>
      </c>
      <c r="R901" s="13">
        <f t="shared" si="52"/>
        <v>495</v>
      </c>
      <c r="S901" s="13">
        <v>96.525000000000006</v>
      </c>
      <c r="T901" s="13">
        <f t="shared" si="53"/>
        <v>96.525000000000006</v>
      </c>
      <c r="U901" s="14">
        <f t="shared" si="55"/>
        <v>86.183035714285708</v>
      </c>
      <c r="V901" s="14">
        <f t="shared" si="54"/>
        <v>86.183035714285708</v>
      </c>
    </row>
    <row r="902" spans="1:22" ht="31.5" x14ac:dyDescent="0.45">
      <c r="A902" s="10"/>
      <c r="B902" s="10" t="s">
        <v>2017</v>
      </c>
      <c r="C902" s="10" t="s">
        <v>8</v>
      </c>
      <c r="D902" s="10" t="s">
        <v>2041</v>
      </c>
      <c r="E902" s="10" t="s">
        <v>888</v>
      </c>
      <c r="F902" s="10" t="s">
        <v>589</v>
      </c>
      <c r="G902" s="10" t="s">
        <v>6</v>
      </c>
      <c r="H902" s="10" t="s">
        <v>792</v>
      </c>
      <c r="I902" s="10" t="s">
        <v>886</v>
      </c>
      <c r="J902" s="10" t="s">
        <v>887</v>
      </c>
      <c r="K902" s="10" t="s">
        <v>833</v>
      </c>
      <c r="L902" s="10">
        <v>42</v>
      </c>
      <c r="M902" s="11">
        <v>2</v>
      </c>
      <c r="N902" s="10" t="s">
        <v>2016</v>
      </c>
      <c r="O902" s="12">
        <v>8058273466247</v>
      </c>
      <c r="P902" s="12">
        <v>2000053919463</v>
      </c>
      <c r="Q902" s="13">
        <v>495</v>
      </c>
      <c r="R902" s="13">
        <f t="shared" si="52"/>
        <v>990</v>
      </c>
      <c r="S902" s="13">
        <v>96.525000000000006</v>
      </c>
      <c r="T902" s="13">
        <f t="shared" si="53"/>
        <v>193.05</v>
      </c>
      <c r="U902" s="14">
        <f t="shared" si="55"/>
        <v>86.183035714285708</v>
      </c>
      <c r="V902" s="14">
        <f t="shared" si="54"/>
        <v>172.36607142857142</v>
      </c>
    </row>
    <row r="903" spans="1:22" ht="31.5" x14ac:dyDescent="0.45">
      <c r="A903" s="10"/>
      <c r="B903" s="10" t="s">
        <v>2017</v>
      </c>
      <c r="C903" s="10" t="s">
        <v>8</v>
      </c>
      <c r="D903" s="10" t="s">
        <v>2041</v>
      </c>
      <c r="E903" s="10" t="s">
        <v>888</v>
      </c>
      <c r="F903" s="10" t="s">
        <v>589</v>
      </c>
      <c r="G903" s="10" t="s">
        <v>6</v>
      </c>
      <c r="H903" s="10" t="s">
        <v>792</v>
      </c>
      <c r="I903" s="10" t="s">
        <v>886</v>
      </c>
      <c r="J903" s="10" t="s">
        <v>887</v>
      </c>
      <c r="K903" s="10" t="s">
        <v>833</v>
      </c>
      <c r="L903" s="10">
        <v>44</v>
      </c>
      <c r="M903" s="11">
        <v>3</v>
      </c>
      <c r="N903" s="10" t="s">
        <v>2016</v>
      </c>
      <c r="O903" s="12">
        <v>8058273466254</v>
      </c>
      <c r="P903" s="12">
        <v>2000053919470</v>
      </c>
      <c r="Q903" s="13">
        <v>495</v>
      </c>
      <c r="R903" s="13">
        <f t="shared" si="52"/>
        <v>1485</v>
      </c>
      <c r="S903" s="13">
        <v>96.525000000000006</v>
      </c>
      <c r="T903" s="13">
        <f t="shared" si="53"/>
        <v>289.57500000000005</v>
      </c>
      <c r="U903" s="14">
        <f t="shared" si="55"/>
        <v>86.183035714285708</v>
      </c>
      <c r="V903" s="14">
        <f t="shared" si="54"/>
        <v>258.54910714285711</v>
      </c>
    </row>
    <row r="904" spans="1:22" ht="31.5" x14ac:dyDescent="0.45">
      <c r="A904" s="10"/>
      <c r="B904" s="10" t="s">
        <v>2017</v>
      </c>
      <c r="C904" s="10" t="s">
        <v>8</v>
      </c>
      <c r="D904" s="10" t="s">
        <v>2041</v>
      </c>
      <c r="E904" s="10" t="s">
        <v>888</v>
      </c>
      <c r="F904" s="10" t="s">
        <v>589</v>
      </c>
      <c r="G904" s="10" t="s">
        <v>6</v>
      </c>
      <c r="H904" s="10" t="s">
        <v>792</v>
      </c>
      <c r="I904" s="10" t="s">
        <v>886</v>
      </c>
      <c r="J904" s="10" t="s">
        <v>887</v>
      </c>
      <c r="K904" s="10" t="s">
        <v>833</v>
      </c>
      <c r="L904" s="10">
        <v>46</v>
      </c>
      <c r="M904" s="11">
        <v>1</v>
      </c>
      <c r="N904" s="10" t="s">
        <v>2016</v>
      </c>
      <c r="O904" s="12">
        <v>8058273466261</v>
      </c>
      <c r="P904" s="12">
        <v>2000053919487</v>
      </c>
      <c r="Q904" s="13">
        <v>495</v>
      </c>
      <c r="R904" s="13">
        <f t="shared" si="52"/>
        <v>495</v>
      </c>
      <c r="S904" s="13">
        <v>96.525000000000006</v>
      </c>
      <c r="T904" s="13">
        <f t="shared" si="53"/>
        <v>96.525000000000006</v>
      </c>
      <c r="U904" s="14">
        <f t="shared" si="55"/>
        <v>86.183035714285708</v>
      </c>
      <c r="V904" s="14">
        <f t="shared" si="54"/>
        <v>86.183035714285708</v>
      </c>
    </row>
    <row r="905" spans="1:22" ht="100.05" customHeight="1" x14ac:dyDescent="0.45">
      <c r="A905" s="10"/>
      <c r="B905" s="10" t="s">
        <v>2017</v>
      </c>
      <c r="C905" s="10" t="s">
        <v>8</v>
      </c>
      <c r="D905" s="10" t="s">
        <v>2041</v>
      </c>
      <c r="E905" s="10" t="s">
        <v>894</v>
      </c>
      <c r="F905" s="10" t="s">
        <v>83</v>
      </c>
      <c r="G905" s="10" t="s">
        <v>6</v>
      </c>
      <c r="H905" s="10" t="s">
        <v>792</v>
      </c>
      <c r="I905" s="10" t="s">
        <v>892</v>
      </c>
      <c r="J905" s="10" t="s">
        <v>893</v>
      </c>
      <c r="K905" s="10" t="s">
        <v>87</v>
      </c>
      <c r="L905" s="10">
        <v>38</v>
      </c>
      <c r="M905" s="11">
        <v>3</v>
      </c>
      <c r="N905" s="10">
        <v>5</v>
      </c>
      <c r="O905" s="12">
        <v>2000053920568</v>
      </c>
      <c r="P905" s="12">
        <v>8058273782422</v>
      </c>
      <c r="Q905" s="13">
        <v>1073</v>
      </c>
      <c r="R905" s="13">
        <f t="shared" si="52"/>
        <v>3219</v>
      </c>
      <c r="S905" s="13">
        <v>209.23499999999999</v>
      </c>
      <c r="T905" s="13">
        <f t="shared" si="53"/>
        <v>627.70499999999993</v>
      </c>
      <c r="U905" s="14">
        <f t="shared" si="55"/>
        <v>186.81696428571425</v>
      </c>
      <c r="V905" s="14">
        <f t="shared" si="54"/>
        <v>560.45089285714278</v>
      </c>
    </row>
    <row r="906" spans="1:22" ht="31.5" x14ac:dyDescent="0.45">
      <c r="A906" s="10"/>
      <c r="B906" s="10" t="s">
        <v>2017</v>
      </c>
      <c r="C906" s="10" t="s">
        <v>8</v>
      </c>
      <c r="D906" s="10" t="s">
        <v>2041</v>
      </c>
      <c r="E906" s="10" t="s">
        <v>894</v>
      </c>
      <c r="F906" s="10" t="s">
        <v>83</v>
      </c>
      <c r="G906" s="10" t="s">
        <v>6</v>
      </c>
      <c r="H906" s="10" t="s">
        <v>792</v>
      </c>
      <c r="I906" s="10" t="s">
        <v>892</v>
      </c>
      <c r="J906" s="10" t="s">
        <v>893</v>
      </c>
      <c r="K906" s="10" t="s">
        <v>87</v>
      </c>
      <c r="L906" s="10">
        <v>42</v>
      </c>
      <c r="M906" s="11">
        <v>1</v>
      </c>
      <c r="N906" s="10" t="s">
        <v>2016</v>
      </c>
      <c r="O906" s="12">
        <v>2000053920582</v>
      </c>
      <c r="P906" s="12">
        <v>8058273782446</v>
      </c>
      <c r="Q906" s="13">
        <v>1073</v>
      </c>
      <c r="R906" s="13">
        <f t="shared" si="52"/>
        <v>1073</v>
      </c>
      <c r="S906" s="13">
        <v>209.23499999999999</v>
      </c>
      <c r="T906" s="13">
        <f t="shared" si="53"/>
        <v>209.23499999999999</v>
      </c>
      <c r="U906" s="14">
        <f t="shared" si="55"/>
        <v>186.81696428571425</v>
      </c>
      <c r="V906" s="14">
        <f t="shared" si="54"/>
        <v>186.81696428571425</v>
      </c>
    </row>
    <row r="907" spans="1:22" ht="31.5" x14ac:dyDescent="0.45">
      <c r="A907" s="10"/>
      <c r="B907" s="10" t="s">
        <v>2017</v>
      </c>
      <c r="C907" s="10" t="s">
        <v>8</v>
      </c>
      <c r="D907" s="10" t="s">
        <v>2041</v>
      </c>
      <c r="E907" s="10" t="s">
        <v>894</v>
      </c>
      <c r="F907" s="10" t="s">
        <v>83</v>
      </c>
      <c r="G907" s="10" t="s">
        <v>6</v>
      </c>
      <c r="H907" s="10" t="s">
        <v>792</v>
      </c>
      <c r="I907" s="10" t="s">
        <v>892</v>
      </c>
      <c r="J907" s="10" t="s">
        <v>893</v>
      </c>
      <c r="K907" s="10" t="s">
        <v>87</v>
      </c>
      <c r="L907" s="10">
        <v>44</v>
      </c>
      <c r="M907" s="11">
        <v>1</v>
      </c>
      <c r="N907" s="10" t="s">
        <v>2016</v>
      </c>
      <c r="O907" s="12">
        <v>2000053920599</v>
      </c>
      <c r="P907" s="12">
        <v>8058273782453</v>
      </c>
      <c r="Q907" s="13">
        <v>1073</v>
      </c>
      <c r="R907" s="13">
        <f t="shared" si="52"/>
        <v>1073</v>
      </c>
      <c r="S907" s="13">
        <v>209.23499999999999</v>
      </c>
      <c r="T907" s="13">
        <f t="shared" si="53"/>
        <v>209.23499999999999</v>
      </c>
      <c r="U907" s="14">
        <f t="shared" si="55"/>
        <v>186.81696428571425</v>
      </c>
      <c r="V907" s="14">
        <f t="shared" si="54"/>
        <v>186.81696428571425</v>
      </c>
    </row>
    <row r="908" spans="1:22" ht="100.05" customHeight="1" x14ac:dyDescent="0.45">
      <c r="A908" s="10"/>
      <c r="B908" s="10" t="s">
        <v>2017</v>
      </c>
      <c r="C908" s="10" t="s">
        <v>8</v>
      </c>
      <c r="D908" s="10" t="s">
        <v>2041</v>
      </c>
      <c r="E908" s="10" t="s">
        <v>894</v>
      </c>
      <c r="F908" s="10" t="s">
        <v>83</v>
      </c>
      <c r="G908" s="10" t="s">
        <v>6</v>
      </c>
      <c r="H908" s="10" t="s">
        <v>792</v>
      </c>
      <c r="I908" s="10" t="s">
        <v>892</v>
      </c>
      <c r="J908" s="10" t="s">
        <v>893</v>
      </c>
      <c r="K908" s="10" t="s">
        <v>84</v>
      </c>
      <c r="L908" s="10">
        <v>40</v>
      </c>
      <c r="M908" s="11">
        <v>3</v>
      </c>
      <c r="N908" s="10">
        <v>4</v>
      </c>
      <c r="O908" s="12">
        <v>2000053920735</v>
      </c>
      <c r="P908" s="12">
        <v>8058273782484</v>
      </c>
      <c r="Q908" s="13">
        <v>1073</v>
      </c>
      <c r="R908" s="13">
        <f t="shared" si="52"/>
        <v>3219</v>
      </c>
      <c r="S908" s="13">
        <v>209.23499999999999</v>
      </c>
      <c r="T908" s="13">
        <f t="shared" si="53"/>
        <v>627.70499999999993</v>
      </c>
      <c r="U908" s="14">
        <f t="shared" si="55"/>
        <v>186.81696428571425</v>
      </c>
      <c r="V908" s="14">
        <f t="shared" si="54"/>
        <v>560.45089285714278</v>
      </c>
    </row>
    <row r="909" spans="1:22" ht="31.5" x14ac:dyDescent="0.45">
      <c r="A909" s="10"/>
      <c r="B909" s="10" t="s">
        <v>2017</v>
      </c>
      <c r="C909" s="10" t="s">
        <v>8</v>
      </c>
      <c r="D909" s="10" t="s">
        <v>2041</v>
      </c>
      <c r="E909" s="10" t="s">
        <v>894</v>
      </c>
      <c r="F909" s="10" t="s">
        <v>83</v>
      </c>
      <c r="G909" s="10" t="s">
        <v>6</v>
      </c>
      <c r="H909" s="10" t="s">
        <v>792</v>
      </c>
      <c r="I909" s="10" t="s">
        <v>892</v>
      </c>
      <c r="J909" s="10" t="s">
        <v>893</v>
      </c>
      <c r="K909" s="10" t="s">
        <v>84</v>
      </c>
      <c r="L909" s="10">
        <v>44</v>
      </c>
      <c r="M909" s="11">
        <v>1</v>
      </c>
      <c r="N909" s="10" t="s">
        <v>2016</v>
      </c>
      <c r="O909" s="12">
        <v>2000053920759</v>
      </c>
      <c r="P909" s="12">
        <v>8058273782507</v>
      </c>
      <c r="Q909" s="13">
        <v>1073</v>
      </c>
      <c r="R909" s="13">
        <f t="shared" si="52"/>
        <v>1073</v>
      </c>
      <c r="S909" s="13">
        <v>209.23499999999999</v>
      </c>
      <c r="T909" s="13">
        <f t="shared" si="53"/>
        <v>209.23499999999999</v>
      </c>
      <c r="U909" s="14">
        <f t="shared" si="55"/>
        <v>186.81696428571425</v>
      </c>
      <c r="V909" s="14">
        <f t="shared" si="54"/>
        <v>186.81696428571425</v>
      </c>
    </row>
    <row r="910" spans="1:22" ht="100.05" customHeight="1" x14ac:dyDescent="0.45">
      <c r="A910" s="10"/>
      <c r="B910" s="10" t="s">
        <v>2017</v>
      </c>
      <c r="C910" s="10" t="s">
        <v>8</v>
      </c>
      <c r="D910" s="10" t="s">
        <v>2041</v>
      </c>
      <c r="E910" s="10" t="s">
        <v>894</v>
      </c>
      <c r="F910" s="10" t="s">
        <v>83</v>
      </c>
      <c r="G910" s="10" t="s">
        <v>6</v>
      </c>
      <c r="H910" s="10" t="s">
        <v>792</v>
      </c>
      <c r="I910" s="10" t="s">
        <v>892</v>
      </c>
      <c r="J910" s="10" t="s">
        <v>893</v>
      </c>
      <c r="K910" s="10" t="s">
        <v>85</v>
      </c>
      <c r="L910" s="10">
        <v>40</v>
      </c>
      <c r="M910" s="11">
        <v>2</v>
      </c>
      <c r="N910" s="10">
        <v>3</v>
      </c>
      <c r="O910" s="12">
        <v>2000053920254</v>
      </c>
      <c r="P910" s="12">
        <v>8058273731888</v>
      </c>
      <c r="Q910" s="13">
        <v>1073</v>
      </c>
      <c r="R910" s="13">
        <f t="shared" si="52"/>
        <v>2146</v>
      </c>
      <c r="S910" s="13">
        <v>209.23499999999999</v>
      </c>
      <c r="T910" s="13">
        <f t="shared" si="53"/>
        <v>418.46999999999997</v>
      </c>
      <c r="U910" s="14">
        <f t="shared" si="55"/>
        <v>186.81696428571425</v>
      </c>
      <c r="V910" s="14">
        <f t="shared" si="54"/>
        <v>373.6339285714285</v>
      </c>
    </row>
    <row r="911" spans="1:22" ht="31.5" x14ac:dyDescent="0.45">
      <c r="A911" s="10"/>
      <c r="B911" s="10" t="s">
        <v>2017</v>
      </c>
      <c r="C911" s="10" t="s">
        <v>8</v>
      </c>
      <c r="D911" s="10" t="s">
        <v>2041</v>
      </c>
      <c r="E911" s="10" t="s">
        <v>894</v>
      </c>
      <c r="F911" s="10" t="s">
        <v>83</v>
      </c>
      <c r="G911" s="10" t="s">
        <v>6</v>
      </c>
      <c r="H911" s="10" t="s">
        <v>792</v>
      </c>
      <c r="I911" s="10" t="s">
        <v>892</v>
      </c>
      <c r="J911" s="10" t="s">
        <v>893</v>
      </c>
      <c r="K911" s="10" t="s">
        <v>85</v>
      </c>
      <c r="L911" s="10">
        <v>46</v>
      </c>
      <c r="M911" s="11">
        <v>1</v>
      </c>
      <c r="N911" s="10" t="s">
        <v>2016</v>
      </c>
      <c r="O911" s="12">
        <v>2000053920285</v>
      </c>
      <c r="P911" s="12">
        <v>8058273782361</v>
      </c>
      <c r="Q911" s="13">
        <v>1073</v>
      </c>
      <c r="R911" s="13">
        <f t="shared" ref="R911:R974" si="56">SUM(Q911*M911)</f>
        <v>1073</v>
      </c>
      <c r="S911" s="13">
        <v>209.23499999999999</v>
      </c>
      <c r="T911" s="13">
        <f t="shared" ref="T911:T974" si="57">SUM(S911*M911)</f>
        <v>209.23499999999999</v>
      </c>
      <c r="U911" s="14">
        <f t="shared" si="55"/>
        <v>186.81696428571425</v>
      </c>
      <c r="V911" s="14">
        <f t="shared" ref="V911:V974" si="58">SUM(U911*M911)</f>
        <v>186.81696428571425</v>
      </c>
    </row>
    <row r="912" spans="1:22" ht="100.05" customHeight="1" x14ac:dyDescent="0.45">
      <c r="A912" s="10"/>
      <c r="B912" s="10" t="s">
        <v>2017</v>
      </c>
      <c r="C912" s="10" t="s">
        <v>8</v>
      </c>
      <c r="D912" s="10" t="s">
        <v>2041</v>
      </c>
      <c r="E912" s="10" t="s">
        <v>894</v>
      </c>
      <c r="F912" s="10" t="s">
        <v>83</v>
      </c>
      <c r="G912" s="10" t="s">
        <v>6</v>
      </c>
      <c r="H912" s="10" t="s">
        <v>792</v>
      </c>
      <c r="I912" s="10" t="s">
        <v>892</v>
      </c>
      <c r="J912" s="10" t="s">
        <v>893</v>
      </c>
      <c r="K912" s="10" t="s">
        <v>86</v>
      </c>
      <c r="L912" s="10">
        <v>40</v>
      </c>
      <c r="M912" s="11">
        <v>1</v>
      </c>
      <c r="N912" s="10">
        <v>2</v>
      </c>
      <c r="O912" s="12">
        <v>2000053920414</v>
      </c>
      <c r="P912" s="12">
        <v>8058273782538</v>
      </c>
      <c r="Q912" s="13">
        <v>1073</v>
      </c>
      <c r="R912" s="13">
        <f t="shared" si="56"/>
        <v>1073</v>
      </c>
      <c r="S912" s="13">
        <v>209.23499999999999</v>
      </c>
      <c r="T912" s="13">
        <f t="shared" si="57"/>
        <v>209.23499999999999</v>
      </c>
      <c r="U912" s="14">
        <f t="shared" ref="U912:U975" si="59">SUM(S912/1.12)</f>
        <v>186.81696428571425</v>
      </c>
      <c r="V912" s="14">
        <f t="shared" si="58"/>
        <v>186.81696428571425</v>
      </c>
    </row>
    <row r="913" spans="1:22" ht="31.5" x14ac:dyDescent="0.45">
      <c r="A913" s="10"/>
      <c r="B913" s="10" t="s">
        <v>2017</v>
      </c>
      <c r="C913" s="10" t="s">
        <v>8</v>
      </c>
      <c r="D913" s="10" t="s">
        <v>2041</v>
      </c>
      <c r="E913" s="10" t="s">
        <v>894</v>
      </c>
      <c r="F913" s="10" t="s">
        <v>83</v>
      </c>
      <c r="G913" s="10" t="s">
        <v>6</v>
      </c>
      <c r="H913" s="10" t="s">
        <v>792</v>
      </c>
      <c r="I913" s="10" t="s">
        <v>892</v>
      </c>
      <c r="J913" s="10" t="s">
        <v>893</v>
      </c>
      <c r="K913" s="10" t="s">
        <v>86</v>
      </c>
      <c r="L913" s="10">
        <v>46</v>
      </c>
      <c r="M913" s="11">
        <v>1</v>
      </c>
      <c r="N913" s="10" t="s">
        <v>2016</v>
      </c>
      <c r="O913" s="12">
        <v>2000053920445</v>
      </c>
      <c r="P913" s="12">
        <v>8058273782569</v>
      </c>
      <c r="Q913" s="13">
        <v>1073</v>
      </c>
      <c r="R913" s="13">
        <f t="shared" si="56"/>
        <v>1073</v>
      </c>
      <c r="S913" s="13">
        <v>209.23499999999999</v>
      </c>
      <c r="T913" s="13">
        <f t="shared" si="57"/>
        <v>209.23499999999999</v>
      </c>
      <c r="U913" s="14">
        <f t="shared" si="59"/>
        <v>186.81696428571425</v>
      </c>
      <c r="V913" s="14">
        <f t="shared" si="58"/>
        <v>186.81696428571425</v>
      </c>
    </row>
    <row r="914" spans="1:22" ht="100.05" customHeight="1" x14ac:dyDescent="0.45">
      <c r="A914" s="10"/>
      <c r="B914" s="10" t="s">
        <v>2017</v>
      </c>
      <c r="C914" s="10" t="s">
        <v>8</v>
      </c>
      <c r="D914" s="10" t="s">
        <v>2041</v>
      </c>
      <c r="E914" s="10" t="s">
        <v>800</v>
      </c>
      <c r="F914" s="10" t="s">
        <v>481</v>
      </c>
      <c r="G914" s="10" t="s">
        <v>6</v>
      </c>
      <c r="H914" s="10" t="s">
        <v>792</v>
      </c>
      <c r="I914" s="10" t="s">
        <v>895</v>
      </c>
      <c r="J914" s="10" t="s">
        <v>896</v>
      </c>
      <c r="K914" s="10" t="s">
        <v>79</v>
      </c>
      <c r="L914" s="10">
        <v>38</v>
      </c>
      <c r="M914" s="11">
        <v>1</v>
      </c>
      <c r="N914" s="10">
        <v>4</v>
      </c>
      <c r="O914" s="12">
        <v>8058273891278</v>
      </c>
      <c r="P914" s="12">
        <v>2000053920889</v>
      </c>
      <c r="Q914" s="13">
        <v>655</v>
      </c>
      <c r="R914" s="13">
        <f t="shared" si="56"/>
        <v>655</v>
      </c>
      <c r="S914" s="13">
        <v>127.72500000000001</v>
      </c>
      <c r="T914" s="13">
        <f t="shared" si="57"/>
        <v>127.72500000000001</v>
      </c>
      <c r="U914" s="14">
        <f t="shared" si="59"/>
        <v>114.04017857142857</v>
      </c>
      <c r="V914" s="14">
        <f t="shared" si="58"/>
        <v>114.04017857142857</v>
      </c>
    </row>
    <row r="915" spans="1:22" ht="47.25" x14ac:dyDescent="0.45">
      <c r="A915" s="10"/>
      <c r="B915" s="10" t="s">
        <v>2017</v>
      </c>
      <c r="C915" s="10" t="s">
        <v>8</v>
      </c>
      <c r="D915" s="10" t="s">
        <v>2041</v>
      </c>
      <c r="E915" s="10" t="s">
        <v>800</v>
      </c>
      <c r="F915" s="10" t="s">
        <v>481</v>
      </c>
      <c r="G915" s="10" t="s">
        <v>6</v>
      </c>
      <c r="H915" s="10" t="s">
        <v>792</v>
      </c>
      <c r="I915" s="10" t="s">
        <v>895</v>
      </c>
      <c r="J915" s="10" t="s">
        <v>896</v>
      </c>
      <c r="K915" s="10" t="s">
        <v>79</v>
      </c>
      <c r="L915" s="10">
        <v>40</v>
      </c>
      <c r="M915" s="11">
        <v>1</v>
      </c>
      <c r="N915" s="10" t="s">
        <v>2016</v>
      </c>
      <c r="O915" s="12">
        <v>8058273891285</v>
      </c>
      <c r="P915" s="12">
        <v>2000053920896</v>
      </c>
      <c r="Q915" s="13">
        <v>655</v>
      </c>
      <c r="R915" s="13">
        <f t="shared" si="56"/>
        <v>655</v>
      </c>
      <c r="S915" s="13">
        <v>127.72500000000001</v>
      </c>
      <c r="T915" s="13">
        <f t="shared" si="57"/>
        <v>127.72500000000001</v>
      </c>
      <c r="U915" s="14">
        <f t="shared" si="59"/>
        <v>114.04017857142857</v>
      </c>
      <c r="V915" s="14">
        <f t="shared" si="58"/>
        <v>114.04017857142857</v>
      </c>
    </row>
    <row r="916" spans="1:22" ht="47.25" x14ac:dyDescent="0.45">
      <c r="A916" s="10"/>
      <c r="B916" s="10" t="s">
        <v>2017</v>
      </c>
      <c r="C916" s="10" t="s">
        <v>8</v>
      </c>
      <c r="D916" s="10" t="s">
        <v>2041</v>
      </c>
      <c r="E916" s="10" t="s">
        <v>800</v>
      </c>
      <c r="F916" s="10" t="s">
        <v>481</v>
      </c>
      <c r="G916" s="10" t="s">
        <v>6</v>
      </c>
      <c r="H916" s="10" t="s">
        <v>792</v>
      </c>
      <c r="I916" s="10" t="s">
        <v>895</v>
      </c>
      <c r="J916" s="10" t="s">
        <v>896</v>
      </c>
      <c r="K916" s="10" t="s">
        <v>79</v>
      </c>
      <c r="L916" s="10">
        <v>42</v>
      </c>
      <c r="M916" s="11">
        <v>1</v>
      </c>
      <c r="N916" s="10" t="s">
        <v>2016</v>
      </c>
      <c r="O916" s="12">
        <v>8058273891292</v>
      </c>
      <c r="P916" s="12">
        <v>2000053920902</v>
      </c>
      <c r="Q916" s="13">
        <v>655</v>
      </c>
      <c r="R916" s="13">
        <f t="shared" si="56"/>
        <v>655</v>
      </c>
      <c r="S916" s="13">
        <v>127.72500000000001</v>
      </c>
      <c r="T916" s="13">
        <f t="shared" si="57"/>
        <v>127.72500000000001</v>
      </c>
      <c r="U916" s="14">
        <f t="shared" si="59"/>
        <v>114.04017857142857</v>
      </c>
      <c r="V916" s="14">
        <f t="shared" si="58"/>
        <v>114.04017857142857</v>
      </c>
    </row>
    <row r="917" spans="1:22" ht="47.25" x14ac:dyDescent="0.45">
      <c r="A917" s="10"/>
      <c r="B917" s="10" t="s">
        <v>2017</v>
      </c>
      <c r="C917" s="10" t="s">
        <v>8</v>
      </c>
      <c r="D917" s="10" t="s">
        <v>2041</v>
      </c>
      <c r="E917" s="10" t="s">
        <v>800</v>
      </c>
      <c r="F917" s="10" t="s">
        <v>481</v>
      </c>
      <c r="G917" s="10" t="s">
        <v>6</v>
      </c>
      <c r="H917" s="10" t="s">
        <v>792</v>
      </c>
      <c r="I917" s="10" t="s">
        <v>895</v>
      </c>
      <c r="J917" s="10" t="s">
        <v>896</v>
      </c>
      <c r="K917" s="10" t="s">
        <v>79</v>
      </c>
      <c r="L917" s="10">
        <v>44</v>
      </c>
      <c r="M917" s="11">
        <v>1</v>
      </c>
      <c r="N917" s="10" t="s">
        <v>2016</v>
      </c>
      <c r="O917" s="12">
        <v>8058273891308</v>
      </c>
      <c r="P917" s="12">
        <v>2000053920919</v>
      </c>
      <c r="Q917" s="13">
        <v>655</v>
      </c>
      <c r="R917" s="13">
        <f t="shared" si="56"/>
        <v>655</v>
      </c>
      <c r="S917" s="13">
        <v>127.72500000000001</v>
      </c>
      <c r="T917" s="13">
        <f t="shared" si="57"/>
        <v>127.72500000000001</v>
      </c>
      <c r="U917" s="14">
        <f t="shared" si="59"/>
        <v>114.04017857142857</v>
      </c>
      <c r="V917" s="14">
        <f t="shared" si="58"/>
        <v>114.04017857142857</v>
      </c>
    </row>
    <row r="918" spans="1:22" ht="100.05" customHeight="1" x14ac:dyDescent="0.45">
      <c r="A918" s="10"/>
      <c r="B918" s="10" t="s">
        <v>2017</v>
      </c>
      <c r="C918" s="10" t="s">
        <v>8</v>
      </c>
      <c r="D918" s="10" t="s">
        <v>2041</v>
      </c>
      <c r="E918" s="10" t="s">
        <v>800</v>
      </c>
      <c r="F918" s="10" t="s">
        <v>481</v>
      </c>
      <c r="G918" s="10" t="s">
        <v>6</v>
      </c>
      <c r="H918" s="10" t="s">
        <v>792</v>
      </c>
      <c r="I918" s="10" t="s">
        <v>895</v>
      </c>
      <c r="J918" s="10" t="s">
        <v>896</v>
      </c>
      <c r="K918" s="10" t="s">
        <v>613</v>
      </c>
      <c r="L918" s="10">
        <v>38</v>
      </c>
      <c r="M918" s="11">
        <v>1</v>
      </c>
      <c r="N918" s="10">
        <v>2</v>
      </c>
      <c r="O918" s="12">
        <v>8058273891353</v>
      </c>
      <c r="P918" s="12">
        <v>2000053921206</v>
      </c>
      <c r="Q918" s="13">
        <v>655</v>
      </c>
      <c r="R918" s="13">
        <f t="shared" si="56"/>
        <v>655</v>
      </c>
      <c r="S918" s="13">
        <v>127.72500000000001</v>
      </c>
      <c r="T918" s="13">
        <f t="shared" si="57"/>
        <v>127.72500000000001</v>
      </c>
      <c r="U918" s="14">
        <f t="shared" si="59"/>
        <v>114.04017857142857</v>
      </c>
      <c r="V918" s="14">
        <f t="shared" si="58"/>
        <v>114.04017857142857</v>
      </c>
    </row>
    <row r="919" spans="1:22" ht="47.25" x14ac:dyDescent="0.45">
      <c r="A919" s="10"/>
      <c r="B919" s="10" t="s">
        <v>2017</v>
      </c>
      <c r="C919" s="10" t="s">
        <v>8</v>
      </c>
      <c r="D919" s="10" t="s">
        <v>2041</v>
      </c>
      <c r="E919" s="10" t="s">
        <v>800</v>
      </c>
      <c r="F919" s="10" t="s">
        <v>481</v>
      </c>
      <c r="G919" s="10" t="s">
        <v>6</v>
      </c>
      <c r="H919" s="10" t="s">
        <v>792</v>
      </c>
      <c r="I919" s="10" t="s">
        <v>895</v>
      </c>
      <c r="J919" s="10" t="s">
        <v>896</v>
      </c>
      <c r="K919" s="10" t="s">
        <v>613</v>
      </c>
      <c r="L919" s="10">
        <v>40</v>
      </c>
      <c r="M919" s="11">
        <v>1</v>
      </c>
      <c r="N919" s="10" t="s">
        <v>2016</v>
      </c>
      <c r="O919" s="12">
        <v>8058273891360</v>
      </c>
      <c r="P919" s="12">
        <v>2000053921213</v>
      </c>
      <c r="Q919" s="13">
        <v>655</v>
      </c>
      <c r="R919" s="13">
        <f t="shared" si="56"/>
        <v>655</v>
      </c>
      <c r="S919" s="13">
        <v>127.72500000000001</v>
      </c>
      <c r="T919" s="13">
        <f t="shared" si="57"/>
        <v>127.72500000000001</v>
      </c>
      <c r="U919" s="14">
        <f t="shared" si="59"/>
        <v>114.04017857142857</v>
      </c>
      <c r="V919" s="14">
        <f t="shared" si="58"/>
        <v>114.04017857142857</v>
      </c>
    </row>
    <row r="920" spans="1:22" ht="100.05" customHeight="1" x14ac:dyDescent="0.45">
      <c r="A920" s="10"/>
      <c r="B920" s="10" t="s">
        <v>2017</v>
      </c>
      <c r="C920" s="10" t="s">
        <v>8</v>
      </c>
      <c r="D920" s="10" t="s">
        <v>2041</v>
      </c>
      <c r="E920" s="10" t="s">
        <v>800</v>
      </c>
      <c r="F920" s="10" t="s">
        <v>481</v>
      </c>
      <c r="G920" s="10" t="s">
        <v>6</v>
      </c>
      <c r="H920" s="10" t="s">
        <v>792</v>
      </c>
      <c r="I920" s="10" t="s">
        <v>895</v>
      </c>
      <c r="J920" s="10" t="s">
        <v>896</v>
      </c>
      <c r="K920" s="10" t="s">
        <v>85</v>
      </c>
      <c r="L920" s="10">
        <v>42</v>
      </c>
      <c r="M920" s="11">
        <v>1</v>
      </c>
      <c r="N920" s="10">
        <v>1</v>
      </c>
      <c r="O920" s="12">
        <v>8058273856727</v>
      </c>
      <c r="P920" s="12">
        <v>2000053921060</v>
      </c>
      <c r="Q920" s="13">
        <v>655</v>
      </c>
      <c r="R920" s="13">
        <f t="shared" si="56"/>
        <v>655</v>
      </c>
      <c r="S920" s="13">
        <v>127.72500000000001</v>
      </c>
      <c r="T920" s="13">
        <f t="shared" si="57"/>
        <v>127.72500000000001</v>
      </c>
      <c r="U920" s="14">
        <f t="shared" si="59"/>
        <v>114.04017857142857</v>
      </c>
      <c r="V920" s="14">
        <f t="shared" si="58"/>
        <v>114.04017857142857</v>
      </c>
    </row>
    <row r="921" spans="1:22" ht="100.05" customHeight="1" x14ac:dyDescent="0.45">
      <c r="A921" s="10"/>
      <c r="B921" s="10" t="s">
        <v>2017</v>
      </c>
      <c r="C921" s="10" t="s">
        <v>8</v>
      </c>
      <c r="D921" s="10" t="s">
        <v>2041</v>
      </c>
      <c r="E921" s="10" t="s">
        <v>899</v>
      </c>
      <c r="F921" s="10" t="s">
        <v>78</v>
      </c>
      <c r="G921" s="10" t="s">
        <v>6</v>
      </c>
      <c r="H921" s="10" t="s">
        <v>792</v>
      </c>
      <c r="I921" s="10" t="s">
        <v>897</v>
      </c>
      <c r="J921" s="10" t="s">
        <v>898</v>
      </c>
      <c r="K921" s="10" t="s">
        <v>174</v>
      </c>
      <c r="L921" s="10">
        <v>40</v>
      </c>
      <c r="M921" s="11">
        <v>3</v>
      </c>
      <c r="N921" s="10">
        <v>4</v>
      </c>
      <c r="O921" s="12">
        <v>2000053921374</v>
      </c>
      <c r="P921" s="12">
        <v>8058273744789</v>
      </c>
      <c r="Q921" s="13">
        <v>759</v>
      </c>
      <c r="R921" s="13">
        <f t="shared" si="56"/>
        <v>2277</v>
      </c>
      <c r="S921" s="13">
        <v>148.005</v>
      </c>
      <c r="T921" s="13">
        <f t="shared" si="57"/>
        <v>444.01499999999999</v>
      </c>
      <c r="U921" s="14">
        <f t="shared" si="59"/>
        <v>132.14732142857142</v>
      </c>
      <c r="V921" s="14">
        <f t="shared" si="58"/>
        <v>396.44196428571422</v>
      </c>
    </row>
    <row r="922" spans="1:22" ht="31.5" x14ac:dyDescent="0.45">
      <c r="A922" s="10"/>
      <c r="B922" s="10" t="s">
        <v>2017</v>
      </c>
      <c r="C922" s="10" t="s">
        <v>8</v>
      </c>
      <c r="D922" s="10" t="s">
        <v>2041</v>
      </c>
      <c r="E922" s="10" t="s">
        <v>899</v>
      </c>
      <c r="F922" s="10" t="s">
        <v>78</v>
      </c>
      <c r="G922" s="10" t="s">
        <v>6</v>
      </c>
      <c r="H922" s="10" t="s">
        <v>792</v>
      </c>
      <c r="I922" s="10" t="s">
        <v>897</v>
      </c>
      <c r="J922" s="10" t="s">
        <v>898</v>
      </c>
      <c r="K922" s="10" t="s">
        <v>174</v>
      </c>
      <c r="L922" s="10">
        <v>42</v>
      </c>
      <c r="M922" s="11">
        <v>1</v>
      </c>
      <c r="N922" s="10" t="s">
        <v>2016</v>
      </c>
      <c r="O922" s="12">
        <v>2000053921381</v>
      </c>
      <c r="P922" s="12">
        <v>2058273235719</v>
      </c>
      <c r="Q922" s="13">
        <v>759</v>
      </c>
      <c r="R922" s="13">
        <f t="shared" si="56"/>
        <v>759</v>
      </c>
      <c r="S922" s="13">
        <v>148.005</v>
      </c>
      <c r="T922" s="13">
        <f t="shared" si="57"/>
        <v>148.005</v>
      </c>
      <c r="U922" s="14">
        <f t="shared" si="59"/>
        <v>132.14732142857142</v>
      </c>
      <c r="V922" s="14">
        <f t="shared" si="58"/>
        <v>132.14732142857142</v>
      </c>
    </row>
    <row r="923" spans="1:22" ht="100.05" customHeight="1" x14ac:dyDescent="0.45">
      <c r="A923" s="10"/>
      <c r="B923" s="10" t="s">
        <v>2017</v>
      </c>
      <c r="C923" s="10" t="s">
        <v>8</v>
      </c>
      <c r="D923" s="10" t="s">
        <v>2041</v>
      </c>
      <c r="E923" s="10" t="s">
        <v>899</v>
      </c>
      <c r="F923" s="10" t="s">
        <v>78</v>
      </c>
      <c r="G923" s="10" t="s">
        <v>6</v>
      </c>
      <c r="H923" s="10" t="s">
        <v>792</v>
      </c>
      <c r="I923" s="10" t="s">
        <v>897</v>
      </c>
      <c r="J923" s="10" t="s">
        <v>898</v>
      </c>
      <c r="K923" s="10" t="s">
        <v>53</v>
      </c>
      <c r="L923" s="10">
        <v>42</v>
      </c>
      <c r="M923" s="11">
        <v>1</v>
      </c>
      <c r="N923" s="10">
        <v>2</v>
      </c>
      <c r="O923" s="12">
        <v>2000053921541</v>
      </c>
      <c r="P923" s="12">
        <v>2058273235146</v>
      </c>
      <c r="Q923" s="13">
        <v>759</v>
      </c>
      <c r="R923" s="13">
        <f t="shared" si="56"/>
        <v>759</v>
      </c>
      <c r="S923" s="13">
        <v>148.005</v>
      </c>
      <c r="T923" s="13">
        <f t="shared" si="57"/>
        <v>148.005</v>
      </c>
      <c r="U923" s="14">
        <f t="shared" si="59"/>
        <v>132.14732142857142</v>
      </c>
      <c r="V923" s="14">
        <f t="shared" si="58"/>
        <v>132.14732142857142</v>
      </c>
    </row>
    <row r="924" spans="1:22" ht="31.5" x14ac:dyDescent="0.45">
      <c r="A924" s="10"/>
      <c r="B924" s="10" t="s">
        <v>2017</v>
      </c>
      <c r="C924" s="10" t="s">
        <v>8</v>
      </c>
      <c r="D924" s="10" t="s">
        <v>2041</v>
      </c>
      <c r="E924" s="10" t="s">
        <v>899</v>
      </c>
      <c r="F924" s="10" t="s">
        <v>78</v>
      </c>
      <c r="G924" s="10" t="s">
        <v>6</v>
      </c>
      <c r="H924" s="10" t="s">
        <v>792</v>
      </c>
      <c r="I924" s="10" t="s">
        <v>897</v>
      </c>
      <c r="J924" s="10" t="s">
        <v>898</v>
      </c>
      <c r="K924" s="10" t="s">
        <v>53</v>
      </c>
      <c r="L924" s="10">
        <v>44</v>
      </c>
      <c r="M924" s="11">
        <v>1</v>
      </c>
      <c r="N924" s="10" t="s">
        <v>2016</v>
      </c>
      <c r="O924" s="12">
        <v>2000053921558</v>
      </c>
      <c r="P924" s="12">
        <v>2058273235153</v>
      </c>
      <c r="Q924" s="13">
        <v>759</v>
      </c>
      <c r="R924" s="13">
        <f t="shared" si="56"/>
        <v>759</v>
      </c>
      <c r="S924" s="13">
        <v>148.005</v>
      </c>
      <c r="T924" s="13">
        <f t="shared" si="57"/>
        <v>148.005</v>
      </c>
      <c r="U924" s="14">
        <f t="shared" si="59"/>
        <v>132.14732142857142</v>
      </c>
      <c r="V924" s="14">
        <f t="shared" si="58"/>
        <v>132.14732142857142</v>
      </c>
    </row>
    <row r="925" spans="1:22" ht="100.05" customHeight="1" x14ac:dyDescent="0.45">
      <c r="A925" s="10"/>
      <c r="B925" s="10" t="s">
        <v>2017</v>
      </c>
      <c r="C925" s="10" t="s">
        <v>8</v>
      </c>
      <c r="D925" s="10" t="s">
        <v>2041</v>
      </c>
      <c r="E925" s="10" t="s">
        <v>902</v>
      </c>
      <c r="F925" s="10" t="s">
        <v>481</v>
      </c>
      <c r="G925" s="10" t="s">
        <v>6</v>
      </c>
      <c r="H925" s="10" t="s">
        <v>792</v>
      </c>
      <c r="I925" s="10" t="s">
        <v>900</v>
      </c>
      <c r="J925" s="10" t="s">
        <v>901</v>
      </c>
      <c r="K925" s="10" t="s">
        <v>903</v>
      </c>
      <c r="L925" s="10">
        <v>38</v>
      </c>
      <c r="M925" s="11">
        <v>5</v>
      </c>
      <c r="N925" s="10">
        <v>19</v>
      </c>
      <c r="O925" s="12">
        <v>8058273808313</v>
      </c>
      <c r="P925" s="12">
        <v>2000053922166</v>
      </c>
      <c r="Q925" s="13">
        <v>1018</v>
      </c>
      <c r="R925" s="13">
        <f t="shared" si="56"/>
        <v>5090</v>
      </c>
      <c r="S925" s="13">
        <v>198.51</v>
      </c>
      <c r="T925" s="13">
        <f t="shared" si="57"/>
        <v>992.55</v>
      </c>
      <c r="U925" s="14">
        <f t="shared" si="59"/>
        <v>177.24107142857142</v>
      </c>
      <c r="V925" s="14">
        <f t="shared" si="58"/>
        <v>886.20535714285711</v>
      </c>
    </row>
    <row r="926" spans="1:22" ht="47.25" x14ac:dyDescent="0.45">
      <c r="A926" s="10"/>
      <c r="B926" s="10" t="s">
        <v>2017</v>
      </c>
      <c r="C926" s="10" t="s">
        <v>8</v>
      </c>
      <c r="D926" s="10" t="s">
        <v>2041</v>
      </c>
      <c r="E926" s="10" t="s">
        <v>902</v>
      </c>
      <c r="F926" s="10" t="s">
        <v>481</v>
      </c>
      <c r="G926" s="10" t="s">
        <v>6</v>
      </c>
      <c r="H926" s="10" t="s">
        <v>792</v>
      </c>
      <c r="I926" s="10" t="s">
        <v>900</v>
      </c>
      <c r="J926" s="10" t="s">
        <v>901</v>
      </c>
      <c r="K926" s="10" t="s">
        <v>903</v>
      </c>
      <c r="L926" s="10">
        <v>40</v>
      </c>
      <c r="M926" s="11">
        <v>2</v>
      </c>
      <c r="N926" s="10" t="s">
        <v>2016</v>
      </c>
      <c r="O926" s="12">
        <v>8058273744970</v>
      </c>
      <c r="P926" s="12">
        <v>2000053922173</v>
      </c>
      <c r="Q926" s="13">
        <v>1018</v>
      </c>
      <c r="R926" s="13">
        <f t="shared" si="56"/>
        <v>2036</v>
      </c>
      <c r="S926" s="13">
        <v>198.51</v>
      </c>
      <c r="T926" s="13">
        <f t="shared" si="57"/>
        <v>397.02</v>
      </c>
      <c r="U926" s="14">
        <f t="shared" si="59"/>
        <v>177.24107142857142</v>
      </c>
      <c r="V926" s="14">
        <f t="shared" si="58"/>
        <v>354.48214285714283</v>
      </c>
    </row>
    <row r="927" spans="1:22" ht="47.25" x14ac:dyDescent="0.45">
      <c r="A927" s="10"/>
      <c r="B927" s="10" t="s">
        <v>2017</v>
      </c>
      <c r="C927" s="10" t="s">
        <v>8</v>
      </c>
      <c r="D927" s="10" t="s">
        <v>2041</v>
      </c>
      <c r="E927" s="10" t="s">
        <v>902</v>
      </c>
      <c r="F927" s="10" t="s">
        <v>481</v>
      </c>
      <c r="G927" s="10" t="s">
        <v>6</v>
      </c>
      <c r="H927" s="10" t="s">
        <v>792</v>
      </c>
      <c r="I927" s="10" t="s">
        <v>900</v>
      </c>
      <c r="J927" s="10" t="s">
        <v>901</v>
      </c>
      <c r="K927" s="10" t="s">
        <v>903</v>
      </c>
      <c r="L927" s="10">
        <v>42</v>
      </c>
      <c r="M927" s="11">
        <v>8</v>
      </c>
      <c r="N927" s="10" t="s">
        <v>2016</v>
      </c>
      <c r="O927" s="12">
        <v>8058273808320</v>
      </c>
      <c r="P927" s="12">
        <v>2000053922180</v>
      </c>
      <c r="Q927" s="13">
        <v>1018</v>
      </c>
      <c r="R927" s="13">
        <f t="shared" si="56"/>
        <v>8144</v>
      </c>
      <c r="S927" s="13">
        <v>198.51</v>
      </c>
      <c r="T927" s="13">
        <f t="shared" si="57"/>
        <v>1588.08</v>
      </c>
      <c r="U927" s="14">
        <f t="shared" si="59"/>
        <v>177.24107142857142</v>
      </c>
      <c r="V927" s="14">
        <f t="shared" si="58"/>
        <v>1417.9285714285713</v>
      </c>
    </row>
    <row r="928" spans="1:22" ht="47.25" x14ac:dyDescent="0.45">
      <c r="A928" s="10"/>
      <c r="B928" s="10" t="s">
        <v>2017</v>
      </c>
      <c r="C928" s="10" t="s">
        <v>8</v>
      </c>
      <c r="D928" s="10" t="s">
        <v>2041</v>
      </c>
      <c r="E928" s="10" t="s">
        <v>902</v>
      </c>
      <c r="F928" s="10" t="s">
        <v>481</v>
      </c>
      <c r="G928" s="10" t="s">
        <v>6</v>
      </c>
      <c r="H928" s="10" t="s">
        <v>792</v>
      </c>
      <c r="I928" s="10" t="s">
        <v>900</v>
      </c>
      <c r="J928" s="10" t="s">
        <v>901</v>
      </c>
      <c r="K928" s="10" t="s">
        <v>903</v>
      </c>
      <c r="L928" s="10">
        <v>44</v>
      </c>
      <c r="M928" s="11">
        <v>4</v>
      </c>
      <c r="N928" s="10" t="s">
        <v>2016</v>
      </c>
      <c r="O928" s="12">
        <v>8058273808337</v>
      </c>
      <c r="P928" s="12">
        <v>2000053922197</v>
      </c>
      <c r="Q928" s="13">
        <v>1018</v>
      </c>
      <c r="R928" s="13">
        <f t="shared" si="56"/>
        <v>4072</v>
      </c>
      <c r="S928" s="13">
        <v>198.51</v>
      </c>
      <c r="T928" s="13">
        <f t="shared" si="57"/>
        <v>794.04</v>
      </c>
      <c r="U928" s="14">
        <f t="shared" si="59"/>
        <v>177.24107142857142</v>
      </c>
      <c r="V928" s="14">
        <f t="shared" si="58"/>
        <v>708.96428571428567</v>
      </c>
    </row>
    <row r="929" spans="1:22" ht="100.05" customHeight="1" x14ac:dyDescent="0.45">
      <c r="A929" s="10"/>
      <c r="B929" s="10" t="s">
        <v>2017</v>
      </c>
      <c r="C929" s="10" t="s">
        <v>8</v>
      </c>
      <c r="D929" s="10" t="s">
        <v>2041</v>
      </c>
      <c r="E929" s="10" t="s">
        <v>902</v>
      </c>
      <c r="F929" s="10" t="s">
        <v>481</v>
      </c>
      <c r="G929" s="10" t="s">
        <v>6</v>
      </c>
      <c r="H929" s="10" t="s">
        <v>792</v>
      </c>
      <c r="I929" s="10" t="s">
        <v>900</v>
      </c>
      <c r="J929" s="10" t="s">
        <v>901</v>
      </c>
      <c r="K929" s="10" t="s">
        <v>650</v>
      </c>
      <c r="L929" s="10">
        <v>40</v>
      </c>
      <c r="M929" s="11">
        <v>1</v>
      </c>
      <c r="N929" s="10">
        <v>4</v>
      </c>
      <c r="O929" s="12">
        <v>8058273744963</v>
      </c>
      <c r="P929" s="12">
        <v>2000053921695</v>
      </c>
      <c r="Q929" s="13">
        <v>1018</v>
      </c>
      <c r="R929" s="13">
        <f t="shared" si="56"/>
        <v>1018</v>
      </c>
      <c r="S929" s="13">
        <v>198.51</v>
      </c>
      <c r="T929" s="13">
        <f t="shared" si="57"/>
        <v>198.51</v>
      </c>
      <c r="U929" s="14">
        <f t="shared" si="59"/>
        <v>177.24107142857142</v>
      </c>
      <c r="V929" s="14">
        <f t="shared" si="58"/>
        <v>177.24107142857142</v>
      </c>
    </row>
    <row r="930" spans="1:22" ht="47.25" x14ac:dyDescent="0.45">
      <c r="A930" s="10"/>
      <c r="B930" s="10" t="s">
        <v>2017</v>
      </c>
      <c r="C930" s="10" t="s">
        <v>8</v>
      </c>
      <c r="D930" s="10" t="s">
        <v>2041</v>
      </c>
      <c r="E930" s="10" t="s">
        <v>902</v>
      </c>
      <c r="F930" s="10" t="s">
        <v>481</v>
      </c>
      <c r="G930" s="10" t="s">
        <v>6</v>
      </c>
      <c r="H930" s="10" t="s">
        <v>792</v>
      </c>
      <c r="I930" s="10" t="s">
        <v>900</v>
      </c>
      <c r="J930" s="10" t="s">
        <v>901</v>
      </c>
      <c r="K930" s="10" t="s">
        <v>650</v>
      </c>
      <c r="L930" s="10">
        <v>42</v>
      </c>
      <c r="M930" s="11">
        <v>3</v>
      </c>
      <c r="N930" s="10" t="s">
        <v>2016</v>
      </c>
      <c r="O930" s="12">
        <v>8058273796290</v>
      </c>
      <c r="P930" s="12">
        <v>2000053921701</v>
      </c>
      <c r="Q930" s="13">
        <v>1018</v>
      </c>
      <c r="R930" s="13">
        <f t="shared" si="56"/>
        <v>3054</v>
      </c>
      <c r="S930" s="13">
        <v>198.51</v>
      </c>
      <c r="T930" s="13">
        <f t="shared" si="57"/>
        <v>595.53</v>
      </c>
      <c r="U930" s="14">
        <f t="shared" si="59"/>
        <v>177.24107142857142</v>
      </c>
      <c r="V930" s="14">
        <f t="shared" si="58"/>
        <v>531.72321428571422</v>
      </c>
    </row>
    <row r="931" spans="1:22" ht="100.05" customHeight="1" x14ac:dyDescent="0.45">
      <c r="A931" s="10"/>
      <c r="B931" s="10" t="s">
        <v>2017</v>
      </c>
      <c r="C931" s="10" t="s">
        <v>8</v>
      </c>
      <c r="D931" s="10" t="s">
        <v>2041</v>
      </c>
      <c r="E931" s="10" t="s">
        <v>902</v>
      </c>
      <c r="F931" s="10" t="s">
        <v>481</v>
      </c>
      <c r="G931" s="10" t="s">
        <v>6</v>
      </c>
      <c r="H931" s="10" t="s">
        <v>792</v>
      </c>
      <c r="I931" s="10" t="s">
        <v>900</v>
      </c>
      <c r="J931" s="10" t="s">
        <v>901</v>
      </c>
      <c r="K931" s="10" t="s">
        <v>904</v>
      </c>
      <c r="L931" s="10">
        <v>40</v>
      </c>
      <c r="M931" s="11">
        <v>1</v>
      </c>
      <c r="N931" s="10">
        <v>3</v>
      </c>
      <c r="O931" s="12">
        <v>8058273808368</v>
      </c>
      <c r="P931" s="12">
        <v>2000053922333</v>
      </c>
      <c r="Q931" s="13">
        <v>1018</v>
      </c>
      <c r="R931" s="13">
        <f t="shared" si="56"/>
        <v>1018</v>
      </c>
      <c r="S931" s="13">
        <v>198.51</v>
      </c>
      <c r="T931" s="13">
        <f t="shared" si="57"/>
        <v>198.51</v>
      </c>
      <c r="U931" s="14">
        <f t="shared" si="59"/>
        <v>177.24107142857142</v>
      </c>
      <c r="V931" s="14">
        <f t="shared" si="58"/>
        <v>177.24107142857142</v>
      </c>
    </row>
    <row r="932" spans="1:22" ht="47.25" x14ac:dyDescent="0.45">
      <c r="A932" s="10"/>
      <c r="B932" s="10" t="s">
        <v>2017</v>
      </c>
      <c r="C932" s="10" t="s">
        <v>8</v>
      </c>
      <c r="D932" s="10" t="s">
        <v>2041</v>
      </c>
      <c r="E932" s="10" t="s">
        <v>902</v>
      </c>
      <c r="F932" s="10" t="s">
        <v>481</v>
      </c>
      <c r="G932" s="10" t="s">
        <v>6</v>
      </c>
      <c r="H932" s="10" t="s">
        <v>792</v>
      </c>
      <c r="I932" s="10" t="s">
        <v>900</v>
      </c>
      <c r="J932" s="10" t="s">
        <v>901</v>
      </c>
      <c r="K932" s="10" t="s">
        <v>904</v>
      </c>
      <c r="L932" s="10">
        <v>42</v>
      </c>
      <c r="M932" s="11">
        <v>2</v>
      </c>
      <c r="N932" s="10" t="s">
        <v>2016</v>
      </c>
      <c r="O932" s="12">
        <v>8058273808375</v>
      </c>
      <c r="P932" s="12">
        <v>2000053922340</v>
      </c>
      <c r="Q932" s="13">
        <v>1018</v>
      </c>
      <c r="R932" s="13">
        <f t="shared" si="56"/>
        <v>2036</v>
      </c>
      <c r="S932" s="13">
        <v>198.51</v>
      </c>
      <c r="T932" s="13">
        <f t="shared" si="57"/>
        <v>397.02</v>
      </c>
      <c r="U932" s="14">
        <f t="shared" si="59"/>
        <v>177.24107142857142</v>
      </c>
      <c r="V932" s="14">
        <f t="shared" si="58"/>
        <v>354.48214285714283</v>
      </c>
    </row>
    <row r="933" spans="1:22" ht="100.05" customHeight="1" x14ac:dyDescent="0.45">
      <c r="A933" s="10"/>
      <c r="B933" s="10" t="s">
        <v>2017</v>
      </c>
      <c r="C933" s="10" t="s">
        <v>8</v>
      </c>
      <c r="D933" s="10" t="s">
        <v>2041</v>
      </c>
      <c r="E933" s="10" t="s">
        <v>902</v>
      </c>
      <c r="F933" s="10" t="s">
        <v>481</v>
      </c>
      <c r="G933" s="10" t="s">
        <v>6</v>
      </c>
      <c r="H933" s="10" t="s">
        <v>792</v>
      </c>
      <c r="I933" s="10" t="s">
        <v>900</v>
      </c>
      <c r="J933" s="10" t="s">
        <v>901</v>
      </c>
      <c r="K933" s="10" t="s">
        <v>649</v>
      </c>
      <c r="L933" s="10">
        <v>44</v>
      </c>
      <c r="M933" s="11">
        <v>1</v>
      </c>
      <c r="N933" s="10">
        <v>1</v>
      </c>
      <c r="O933" s="12">
        <v>8058273808436</v>
      </c>
      <c r="P933" s="12">
        <v>2000053921879</v>
      </c>
      <c r="Q933" s="13">
        <v>1018</v>
      </c>
      <c r="R933" s="13">
        <f t="shared" si="56"/>
        <v>1018</v>
      </c>
      <c r="S933" s="13">
        <v>198.51</v>
      </c>
      <c r="T933" s="13">
        <f t="shared" si="57"/>
        <v>198.51</v>
      </c>
      <c r="U933" s="14">
        <f t="shared" si="59"/>
        <v>177.24107142857142</v>
      </c>
      <c r="V933" s="14">
        <f t="shared" si="58"/>
        <v>177.24107142857142</v>
      </c>
    </row>
    <row r="934" spans="1:22" ht="100.05" customHeight="1" x14ac:dyDescent="0.45">
      <c r="A934" s="10"/>
      <c r="B934" s="10" t="s">
        <v>2017</v>
      </c>
      <c r="C934" s="10" t="s">
        <v>8</v>
      </c>
      <c r="D934" s="10" t="s">
        <v>2041</v>
      </c>
      <c r="E934" s="10" t="s">
        <v>902</v>
      </c>
      <c r="F934" s="10" t="s">
        <v>481</v>
      </c>
      <c r="G934" s="10" t="s">
        <v>6</v>
      </c>
      <c r="H934" s="10" t="s">
        <v>792</v>
      </c>
      <c r="I934" s="10" t="s">
        <v>900</v>
      </c>
      <c r="J934" s="10" t="s">
        <v>901</v>
      </c>
      <c r="K934" s="10" t="s">
        <v>905</v>
      </c>
      <c r="L934" s="10">
        <v>40</v>
      </c>
      <c r="M934" s="11">
        <v>1</v>
      </c>
      <c r="N934" s="10">
        <v>1</v>
      </c>
      <c r="O934" s="12">
        <v>8058273805435</v>
      </c>
      <c r="P934" s="12">
        <v>2000053922012</v>
      </c>
      <c r="Q934" s="13">
        <v>1018</v>
      </c>
      <c r="R934" s="13">
        <f t="shared" si="56"/>
        <v>1018</v>
      </c>
      <c r="S934" s="13">
        <v>198.51</v>
      </c>
      <c r="T934" s="13">
        <f t="shared" si="57"/>
        <v>198.51</v>
      </c>
      <c r="U934" s="14">
        <f t="shared" si="59"/>
        <v>177.24107142857142</v>
      </c>
      <c r="V934" s="14">
        <f t="shared" si="58"/>
        <v>177.24107142857142</v>
      </c>
    </row>
    <row r="935" spans="1:22" ht="100.05" customHeight="1" x14ac:dyDescent="0.45">
      <c r="A935" s="10"/>
      <c r="B935" s="10" t="s">
        <v>2017</v>
      </c>
      <c r="C935" s="10" t="s">
        <v>8</v>
      </c>
      <c r="D935" s="10" t="s">
        <v>2041</v>
      </c>
      <c r="E935" s="10" t="s">
        <v>908</v>
      </c>
      <c r="F935" s="10" t="s">
        <v>78</v>
      </c>
      <c r="G935" s="10" t="s">
        <v>6</v>
      </c>
      <c r="H935" s="10" t="s">
        <v>792</v>
      </c>
      <c r="I935" s="10" t="s">
        <v>906</v>
      </c>
      <c r="J935" s="10" t="s">
        <v>907</v>
      </c>
      <c r="K935" s="10" t="s">
        <v>498</v>
      </c>
      <c r="L935" s="10">
        <v>40</v>
      </c>
      <c r="M935" s="11">
        <v>1</v>
      </c>
      <c r="N935" s="10">
        <v>4</v>
      </c>
      <c r="O935" s="12">
        <v>2000053922494</v>
      </c>
      <c r="P935" s="12">
        <v>8058273742877</v>
      </c>
      <c r="Q935" s="13">
        <v>765</v>
      </c>
      <c r="R935" s="13">
        <f t="shared" si="56"/>
        <v>765</v>
      </c>
      <c r="S935" s="13">
        <v>149.17500000000001</v>
      </c>
      <c r="T935" s="13">
        <f t="shared" si="57"/>
        <v>149.17500000000001</v>
      </c>
      <c r="U935" s="14">
        <f t="shared" si="59"/>
        <v>133.19196428571428</v>
      </c>
      <c r="V935" s="14">
        <f t="shared" si="58"/>
        <v>133.19196428571428</v>
      </c>
    </row>
    <row r="936" spans="1:22" ht="47.25" x14ac:dyDescent="0.45">
      <c r="A936" s="10"/>
      <c r="B936" s="10" t="s">
        <v>2017</v>
      </c>
      <c r="C936" s="10" t="s">
        <v>8</v>
      </c>
      <c r="D936" s="10" t="s">
        <v>2041</v>
      </c>
      <c r="E936" s="10" t="s">
        <v>908</v>
      </c>
      <c r="F936" s="10" t="s">
        <v>78</v>
      </c>
      <c r="G936" s="10" t="s">
        <v>6</v>
      </c>
      <c r="H936" s="10" t="s">
        <v>792</v>
      </c>
      <c r="I936" s="10" t="s">
        <v>906</v>
      </c>
      <c r="J936" s="10" t="s">
        <v>907</v>
      </c>
      <c r="K936" s="10" t="s">
        <v>498</v>
      </c>
      <c r="L936" s="10">
        <v>42</v>
      </c>
      <c r="M936" s="11">
        <v>1</v>
      </c>
      <c r="N936" s="10" t="s">
        <v>2016</v>
      </c>
      <c r="O936" s="12">
        <v>2000053922500</v>
      </c>
      <c r="P936" s="12">
        <v>8058273850947</v>
      </c>
      <c r="Q936" s="13">
        <v>765</v>
      </c>
      <c r="R936" s="13">
        <f t="shared" si="56"/>
        <v>765</v>
      </c>
      <c r="S936" s="13">
        <v>149.17500000000001</v>
      </c>
      <c r="T936" s="13">
        <f t="shared" si="57"/>
        <v>149.17500000000001</v>
      </c>
      <c r="U936" s="14">
        <f t="shared" si="59"/>
        <v>133.19196428571428</v>
      </c>
      <c r="V936" s="14">
        <f t="shared" si="58"/>
        <v>133.19196428571428</v>
      </c>
    </row>
    <row r="937" spans="1:22" ht="47.25" x14ac:dyDescent="0.45">
      <c r="A937" s="10"/>
      <c r="B937" s="10" t="s">
        <v>2017</v>
      </c>
      <c r="C937" s="10" t="s">
        <v>8</v>
      </c>
      <c r="D937" s="10" t="s">
        <v>2041</v>
      </c>
      <c r="E937" s="10" t="s">
        <v>908</v>
      </c>
      <c r="F937" s="10" t="s">
        <v>78</v>
      </c>
      <c r="G937" s="10" t="s">
        <v>6</v>
      </c>
      <c r="H937" s="10" t="s">
        <v>792</v>
      </c>
      <c r="I937" s="10" t="s">
        <v>906</v>
      </c>
      <c r="J937" s="10" t="s">
        <v>907</v>
      </c>
      <c r="K937" s="10" t="s">
        <v>498</v>
      </c>
      <c r="L937" s="10">
        <v>44</v>
      </c>
      <c r="M937" s="11">
        <v>1</v>
      </c>
      <c r="N937" s="10" t="s">
        <v>2016</v>
      </c>
      <c r="O937" s="12">
        <v>2000053922517</v>
      </c>
      <c r="P937" s="12">
        <v>8058273850954</v>
      </c>
      <c r="Q937" s="13">
        <v>765</v>
      </c>
      <c r="R937" s="13">
        <f t="shared" si="56"/>
        <v>765</v>
      </c>
      <c r="S937" s="13">
        <v>149.17500000000001</v>
      </c>
      <c r="T937" s="13">
        <f t="shared" si="57"/>
        <v>149.17500000000001</v>
      </c>
      <c r="U937" s="14">
        <f t="shared" si="59"/>
        <v>133.19196428571428</v>
      </c>
      <c r="V937" s="14">
        <f t="shared" si="58"/>
        <v>133.19196428571428</v>
      </c>
    </row>
    <row r="938" spans="1:22" ht="47.25" x14ac:dyDescent="0.45">
      <c r="A938" s="10"/>
      <c r="B938" s="10" t="s">
        <v>2017</v>
      </c>
      <c r="C938" s="10" t="s">
        <v>8</v>
      </c>
      <c r="D938" s="10" t="s">
        <v>2041</v>
      </c>
      <c r="E938" s="10" t="s">
        <v>908</v>
      </c>
      <c r="F938" s="10" t="s">
        <v>78</v>
      </c>
      <c r="G938" s="10" t="s">
        <v>6</v>
      </c>
      <c r="H938" s="10" t="s">
        <v>792</v>
      </c>
      <c r="I938" s="10" t="s">
        <v>906</v>
      </c>
      <c r="J938" s="10" t="s">
        <v>907</v>
      </c>
      <c r="K938" s="10" t="s">
        <v>498</v>
      </c>
      <c r="L938" s="10">
        <v>46</v>
      </c>
      <c r="M938" s="11">
        <v>1</v>
      </c>
      <c r="N938" s="10" t="s">
        <v>2016</v>
      </c>
      <c r="O938" s="12">
        <v>2000053922524</v>
      </c>
      <c r="P938" s="12">
        <v>8058273850961</v>
      </c>
      <c r="Q938" s="13">
        <v>765</v>
      </c>
      <c r="R938" s="13">
        <f t="shared" si="56"/>
        <v>765</v>
      </c>
      <c r="S938" s="13">
        <v>149.17500000000001</v>
      </c>
      <c r="T938" s="13">
        <f t="shared" si="57"/>
        <v>149.17500000000001</v>
      </c>
      <c r="U938" s="14">
        <f t="shared" si="59"/>
        <v>133.19196428571428</v>
      </c>
      <c r="V938" s="14">
        <f t="shared" si="58"/>
        <v>133.19196428571428</v>
      </c>
    </row>
    <row r="939" spans="1:22" ht="100.05" customHeight="1" x14ac:dyDescent="0.45">
      <c r="A939" s="10"/>
      <c r="B939" s="10" t="s">
        <v>2017</v>
      </c>
      <c r="C939" s="10" t="s">
        <v>8</v>
      </c>
      <c r="D939" s="10" t="s">
        <v>2041</v>
      </c>
      <c r="E939" s="10" t="s">
        <v>911</v>
      </c>
      <c r="F939" s="10" t="s">
        <v>83</v>
      </c>
      <c r="G939" s="10" t="s">
        <v>6</v>
      </c>
      <c r="H939" s="10" t="s">
        <v>792</v>
      </c>
      <c r="I939" s="10" t="s">
        <v>909</v>
      </c>
      <c r="J939" s="10" t="s">
        <v>910</v>
      </c>
      <c r="K939" s="10" t="s">
        <v>87</v>
      </c>
      <c r="L939" s="10">
        <v>40</v>
      </c>
      <c r="M939" s="11">
        <v>1</v>
      </c>
      <c r="N939" s="10">
        <v>1</v>
      </c>
      <c r="O939" s="12">
        <v>2000053922654</v>
      </c>
      <c r="P939" s="12">
        <v>8058273744864</v>
      </c>
      <c r="Q939" s="13">
        <v>957</v>
      </c>
      <c r="R939" s="13">
        <f t="shared" si="56"/>
        <v>957</v>
      </c>
      <c r="S939" s="13">
        <v>186.61500000000001</v>
      </c>
      <c r="T939" s="13">
        <f t="shared" si="57"/>
        <v>186.61500000000001</v>
      </c>
      <c r="U939" s="14">
        <f t="shared" si="59"/>
        <v>166.62053571428569</v>
      </c>
      <c r="V939" s="14">
        <f t="shared" si="58"/>
        <v>166.62053571428569</v>
      </c>
    </row>
    <row r="940" spans="1:22" ht="100.05" customHeight="1" x14ac:dyDescent="0.45">
      <c r="A940" s="10"/>
      <c r="B940" s="10" t="s">
        <v>2017</v>
      </c>
      <c r="C940" s="10" t="s">
        <v>8</v>
      </c>
      <c r="D940" s="10" t="s">
        <v>2041</v>
      </c>
      <c r="E940" s="10" t="s">
        <v>914</v>
      </c>
      <c r="F940" s="10" t="s">
        <v>78</v>
      </c>
      <c r="G940" s="10" t="s">
        <v>6</v>
      </c>
      <c r="H940" s="10" t="s">
        <v>792</v>
      </c>
      <c r="I940" s="10" t="s">
        <v>912</v>
      </c>
      <c r="J940" s="10" t="s">
        <v>913</v>
      </c>
      <c r="K940" s="10" t="s">
        <v>192</v>
      </c>
      <c r="L940" s="10">
        <v>40</v>
      </c>
      <c r="M940" s="11">
        <v>1</v>
      </c>
      <c r="N940" s="10">
        <v>1</v>
      </c>
      <c r="O940" s="12">
        <v>2000053922814</v>
      </c>
      <c r="P940" s="12">
        <v>8058273746110</v>
      </c>
      <c r="Q940" s="13">
        <v>836</v>
      </c>
      <c r="R940" s="13">
        <f t="shared" si="56"/>
        <v>836</v>
      </c>
      <c r="S940" s="13">
        <v>163.02000000000001</v>
      </c>
      <c r="T940" s="13">
        <f t="shared" si="57"/>
        <v>163.02000000000001</v>
      </c>
      <c r="U940" s="14">
        <f t="shared" si="59"/>
        <v>145.55357142857142</v>
      </c>
      <c r="V940" s="14">
        <f t="shared" si="58"/>
        <v>145.55357142857142</v>
      </c>
    </row>
    <row r="941" spans="1:22" ht="100.05" customHeight="1" x14ac:dyDescent="0.45">
      <c r="A941" s="10"/>
      <c r="B941" s="10" t="s">
        <v>2017</v>
      </c>
      <c r="C941" s="10" t="s">
        <v>8</v>
      </c>
      <c r="D941" s="10" t="s">
        <v>2041</v>
      </c>
      <c r="E941" s="10" t="s">
        <v>908</v>
      </c>
      <c r="F941" s="10" t="s">
        <v>78</v>
      </c>
      <c r="G941" s="10" t="s">
        <v>6</v>
      </c>
      <c r="H941" s="10" t="s">
        <v>792</v>
      </c>
      <c r="I941" s="10" t="s">
        <v>915</v>
      </c>
      <c r="J941" s="10" t="s">
        <v>916</v>
      </c>
      <c r="K941" s="10" t="s">
        <v>498</v>
      </c>
      <c r="L941" s="10">
        <v>38</v>
      </c>
      <c r="M941" s="11">
        <v>6</v>
      </c>
      <c r="N941" s="10">
        <v>23</v>
      </c>
      <c r="O941" s="12">
        <v>2000053922968</v>
      </c>
      <c r="P941" s="12">
        <v>8058273890004</v>
      </c>
      <c r="Q941" s="13">
        <v>649</v>
      </c>
      <c r="R941" s="13">
        <f t="shared" si="56"/>
        <v>3894</v>
      </c>
      <c r="S941" s="13">
        <v>126.55499999999999</v>
      </c>
      <c r="T941" s="13">
        <f t="shared" si="57"/>
        <v>759.32999999999993</v>
      </c>
      <c r="U941" s="14">
        <f t="shared" si="59"/>
        <v>112.99553571428569</v>
      </c>
      <c r="V941" s="14">
        <f t="shared" si="58"/>
        <v>677.97321428571422</v>
      </c>
    </row>
    <row r="942" spans="1:22" ht="47.25" x14ac:dyDescent="0.45">
      <c r="A942" s="10"/>
      <c r="B942" s="10" t="s">
        <v>2017</v>
      </c>
      <c r="C942" s="10" t="s">
        <v>8</v>
      </c>
      <c r="D942" s="10" t="s">
        <v>2041</v>
      </c>
      <c r="E942" s="10" t="s">
        <v>908</v>
      </c>
      <c r="F942" s="10" t="s">
        <v>78</v>
      </c>
      <c r="G942" s="10" t="s">
        <v>6</v>
      </c>
      <c r="H942" s="10" t="s">
        <v>792</v>
      </c>
      <c r="I942" s="10" t="s">
        <v>915</v>
      </c>
      <c r="J942" s="10" t="s">
        <v>916</v>
      </c>
      <c r="K942" s="10" t="s">
        <v>498</v>
      </c>
      <c r="L942" s="10">
        <v>40</v>
      </c>
      <c r="M942" s="11">
        <v>5</v>
      </c>
      <c r="N942" s="10" t="s">
        <v>2016</v>
      </c>
      <c r="O942" s="12">
        <v>2000053922975</v>
      </c>
      <c r="P942" s="12">
        <v>8058273890011</v>
      </c>
      <c r="Q942" s="13">
        <v>649</v>
      </c>
      <c r="R942" s="13">
        <f t="shared" si="56"/>
        <v>3245</v>
      </c>
      <c r="S942" s="13">
        <v>126.55499999999999</v>
      </c>
      <c r="T942" s="13">
        <f t="shared" si="57"/>
        <v>632.77499999999998</v>
      </c>
      <c r="U942" s="14">
        <f t="shared" si="59"/>
        <v>112.99553571428569</v>
      </c>
      <c r="V942" s="14">
        <f t="shared" si="58"/>
        <v>564.97767857142844</v>
      </c>
    </row>
    <row r="943" spans="1:22" ht="47.25" x14ac:dyDescent="0.45">
      <c r="A943" s="10"/>
      <c r="B943" s="10" t="s">
        <v>2017</v>
      </c>
      <c r="C943" s="10" t="s">
        <v>8</v>
      </c>
      <c r="D943" s="10" t="s">
        <v>2041</v>
      </c>
      <c r="E943" s="10" t="s">
        <v>908</v>
      </c>
      <c r="F943" s="10" t="s">
        <v>78</v>
      </c>
      <c r="G943" s="10" t="s">
        <v>6</v>
      </c>
      <c r="H943" s="10" t="s">
        <v>792</v>
      </c>
      <c r="I943" s="10" t="s">
        <v>915</v>
      </c>
      <c r="J943" s="10" t="s">
        <v>916</v>
      </c>
      <c r="K943" s="10" t="s">
        <v>498</v>
      </c>
      <c r="L943" s="10">
        <v>42</v>
      </c>
      <c r="M943" s="11">
        <v>8</v>
      </c>
      <c r="N943" s="10" t="s">
        <v>2016</v>
      </c>
      <c r="O943" s="12">
        <v>2000053922982</v>
      </c>
      <c r="P943" s="12">
        <v>8058273890028</v>
      </c>
      <c r="Q943" s="13">
        <v>649</v>
      </c>
      <c r="R943" s="13">
        <f t="shared" si="56"/>
        <v>5192</v>
      </c>
      <c r="S943" s="13">
        <v>126.55499999999999</v>
      </c>
      <c r="T943" s="13">
        <f t="shared" si="57"/>
        <v>1012.4399999999999</v>
      </c>
      <c r="U943" s="14">
        <f t="shared" si="59"/>
        <v>112.99553571428569</v>
      </c>
      <c r="V943" s="14">
        <f t="shared" si="58"/>
        <v>903.96428571428555</v>
      </c>
    </row>
    <row r="944" spans="1:22" ht="47.25" x14ac:dyDescent="0.45">
      <c r="A944" s="10"/>
      <c r="B944" s="10" t="s">
        <v>2017</v>
      </c>
      <c r="C944" s="10" t="s">
        <v>8</v>
      </c>
      <c r="D944" s="10" t="s">
        <v>2041</v>
      </c>
      <c r="E944" s="10" t="s">
        <v>908</v>
      </c>
      <c r="F944" s="10" t="s">
        <v>78</v>
      </c>
      <c r="G944" s="10" t="s">
        <v>6</v>
      </c>
      <c r="H944" s="10" t="s">
        <v>792</v>
      </c>
      <c r="I944" s="10" t="s">
        <v>915</v>
      </c>
      <c r="J944" s="10" t="s">
        <v>916</v>
      </c>
      <c r="K944" s="10" t="s">
        <v>498</v>
      </c>
      <c r="L944" s="10">
        <v>44</v>
      </c>
      <c r="M944" s="11">
        <v>4</v>
      </c>
      <c r="N944" s="10" t="s">
        <v>2016</v>
      </c>
      <c r="O944" s="12">
        <v>2000053922999</v>
      </c>
      <c r="P944" s="12">
        <v>8058273890035</v>
      </c>
      <c r="Q944" s="13">
        <v>649</v>
      </c>
      <c r="R944" s="13">
        <f t="shared" si="56"/>
        <v>2596</v>
      </c>
      <c r="S944" s="13">
        <v>126.55499999999999</v>
      </c>
      <c r="T944" s="13">
        <f t="shared" si="57"/>
        <v>506.21999999999997</v>
      </c>
      <c r="U944" s="14">
        <f t="shared" si="59"/>
        <v>112.99553571428569</v>
      </c>
      <c r="V944" s="14">
        <f t="shared" si="58"/>
        <v>451.98214285714278</v>
      </c>
    </row>
    <row r="945" spans="1:22" ht="100.05" customHeight="1" x14ac:dyDescent="0.45">
      <c r="A945" s="10"/>
      <c r="B945" s="10" t="s">
        <v>2017</v>
      </c>
      <c r="C945" s="10" t="s">
        <v>8</v>
      </c>
      <c r="D945" s="10" t="s">
        <v>2041</v>
      </c>
      <c r="E945" s="10" t="s">
        <v>908</v>
      </c>
      <c r="F945" s="10" t="s">
        <v>78</v>
      </c>
      <c r="G945" s="10" t="s">
        <v>6</v>
      </c>
      <c r="H945" s="10" t="s">
        <v>792</v>
      </c>
      <c r="I945" s="10" t="s">
        <v>915</v>
      </c>
      <c r="J945" s="10" t="s">
        <v>916</v>
      </c>
      <c r="K945" s="10" t="s">
        <v>917</v>
      </c>
      <c r="L945" s="10">
        <v>38</v>
      </c>
      <c r="M945" s="11">
        <v>3</v>
      </c>
      <c r="N945" s="10">
        <v>12</v>
      </c>
      <c r="O945" s="12">
        <v>2000053923125</v>
      </c>
      <c r="P945" s="12">
        <v>8058273890042</v>
      </c>
      <c r="Q945" s="13">
        <v>649</v>
      </c>
      <c r="R945" s="13">
        <f t="shared" si="56"/>
        <v>1947</v>
      </c>
      <c r="S945" s="13">
        <v>126.55499999999999</v>
      </c>
      <c r="T945" s="13">
        <f t="shared" si="57"/>
        <v>379.66499999999996</v>
      </c>
      <c r="U945" s="14">
        <f t="shared" si="59"/>
        <v>112.99553571428569</v>
      </c>
      <c r="V945" s="14">
        <f t="shared" si="58"/>
        <v>338.98660714285711</v>
      </c>
    </row>
    <row r="946" spans="1:22" ht="47.25" x14ac:dyDescent="0.45">
      <c r="A946" s="10"/>
      <c r="B946" s="10" t="s">
        <v>2017</v>
      </c>
      <c r="C946" s="10" t="s">
        <v>8</v>
      </c>
      <c r="D946" s="10" t="s">
        <v>2041</v>
      </c>
      <c r="E946" s="10" t="s">
        <v>908</v>
      </c>
      <c r="F946" s="10" t="s">
        <v>78</v>
      </c>
      <c r="G946" s="10" t="s">
        <v>6</v>
      </c>
      <c r="H946" s="10" t="s">
        <v>792</v>
      </c>
      <c r="I946" s="10" t="s">
        <v>915</v>
      </c>
      <c r="J946" s="10" t="s">
        <v>916</v>
      </c>
      <c r="K946" s="10" t="s">
        <v>917</v>
      </c>
      <c r="L946" s="10">
        <v>40</v>
      </c>
      <c r="M946" s="11">
        <v>3</v>
      </c>
      <c r="N946" s="10" t="s">
        <v>2016</v>
      </c>
      <c r="O946" s="12">
        <v>2000053923132</v>
      </c>
      <c r="P946" s="12">
        <v>8058273890059</v>
      </c>
      <c r="Q946" s="13">
        <v>649</v>
      </c>
      <c r="R946" s="13">
        <f t="shared" si="56"/>
        <v>1947</v>
      </c>
      <c r="S946" s="13">
        <v>126.55499999999999</v>
      </c>
      <c r="T946" s="13">
        <f t="shared" si="57"/>
        <v>379.66499999999996</v>
      </c>
      <c r="U946" s="14">
        <f t="shared" si="59"/>
        <v>112.99553571428569</v>
      </c>
      <c r="V946" s="14">
        <f t="shared" si="58"/>
        <v>338.98660714285711</v>
      </c>
    </row>
    <row r="947" spans="1:22" ht="47.25" x14ac:dyDescent="0.45">
      <c r="A947" s="10"/>
      <c r="B947" s="10" t="s">
        <v>2017</v>
      </c>
      <c r="C947" s="10" t="s">
        <v>8</v>
      </c>
      <c r="D947" s="10" t="s">
        <v>2041</v>
      </c>
      <c r="E947" s="10" t="s">
        <v>908</v>
      </c>
      <c r="F947" s="10" t="s">
        <v>78</v>
      </c>
      <c r="G947" s="10" t="s">
        <v>6</v>
      </c>
      <c r="H947" s="10" t="s">
        <v>792</v>
      </c>
      <c r="I947" s="10" t="s">
        <v>915</v>
      </c>
      <c r="J947" s="10" t="s">
        <v>916</v>
      </c>
      <c r="K947" s="10" t="s">
        <v>917</v>
      </c>
      <c r="L947" s="10">
        <v>42</v>
      </c>
      <c r="M947" s="11">
        <v>3</v>
      </c>
      <c r="N947" s="10" t="s">
        <v>2016</v>
      </c>
      <c r="O947" s="12">
        <v>2000053923149</v>
      </c>
      <c r="P947" s="12">
        <v>8058273890066</v>
      </c>
      <c r="Q947" s="13">
        <v>649</v>
      </c>
      <c r="R947" s="13">
        <f t="shared" si="56"/>
        <v>1947</v>
      </c>
      <c r="S947" s="13">
        <v>126.55499999999999</v>
      </c>
      <c r="T947" s="13">
        <f t="shared" si="57"/>
        <v>379.66499999999996</v>
      </c>
      <c r="U947" s="14">
        <f t="shared" si="59"/>
        <v>112.99553571428569</v>
      </c>
      <c r="V947" s="14">
        <f t="shared" si="58"/>
        <v>338.98660714285711</v>
      </c>
    </row>
    <row r="948" spans="1:22" ht="47.25" x14ac:dyDescent="0.45">
      <c r="A948" s="10"/>
      <c r="B948" s="10" t="s">
        <v>2017</v>
      </c>
      <c r="C948" s="10" t="s">
        <v>8</v>
      </c>
      <c r="D948" s="10" t="s">
        <v>2041</v>
      </c>
      <c r="E948" s="10" t="s">
        <v>908</v>
      </c>
      <c r="F948" s="10" t="s">
        <v>78</v>
      </c>
      <c r="G948" s="10" t="s">
        <v>6</v>
      </c>
      <c r="H948" s="10" t="s">
        <v>792</v>
      </c>
      <c r="I948" s="10" t="s">
        <v>915</v>
      </c>
      <c r="J948" s="10" t="s">
        <v>916</v>
      </c>
      <c r="K948" s="10" t="s">
        <v>917</v>
      </c>
      <c r="L948" s="10">
        <v>44</v>
      </c>
      <c r="M948" s="11">
        <v>3</v>
      </c>
      <c r="N948" s="10" t="s">
        <v>2016</v>
      </c>
      <c r="O948" s="12">
        <v>2000053923156</v>
      </c>
      <c r="P948" s="12">
        <v>8058273890073</v>
      </c>
      <c r="Q948" s="13">
        <v>649</v>
      </c>
      <c r="R948" s="13">
        <f t="shared" si="56"/>
        <v>1947</v>
      </c>
      <c r="S948" s="13">
        <v>126.55499999999999</v>
      </c>
      <c r="T948" s="13">
        <f t="shared" si="57"/>
        <v>379.66499999999996</v>
      </c>
      <c r="U948" s="14">
        <f t="shared" si="59"/>
        <v>112.99553571428569</v>
      </c>
      <c r="V948" s="14">
        <f t="shared" si="58"/>
        <v>338.98660714285711</v>
      </c>
    </row>
    <row r="949" spans="1:22" ht="100.05" customHeight="1" x14ac:dyDescent="0.45">
      <c r="A949" s="10"/>
      <c r="B949" s="10" t="s">
        <v>2017</v>
      </c>
      <c r="C949" s="10" t="s">
        <v>8</v>
      </c>
      <c r="D949" s="10" t="s">
        <v>2041</v>
      </c>
      <c r="E949" s="10" t="s">
        <v>908</v>
      </c>
      <c r="F949" s="10" t="s">
        <v>78</v>
      </c>
      <c r="G949" s="10" t="s">
        <v>6</v>
      </c>
      <c r="H949" s="10" t="s">
        <v>792</v>
      </c>
      <c r="I949" s="10" t="s">
        <v>915</v>
      </c>
      <c r="J949" s="10" t="s">
        <v>916</v>
      </c>
      <c r="K949" s="10" t="s">
        <v>918</v>
      </c>
      <c r="L949" s="10">
        <v>40</v>
      </c>
      <c r="M949" s="11">
        <v>1</v>
      </c>
      <c r="N949" s="10">
        <v>1</v>
      </c>
      <c r="O949" s="12">
        <v>2000053923293</v>
      </c>
      <c r="P949" s="12">
        <v>8058273890097</v>
      </c>
      <c r="Q949" s="13">
        <v>649</v>
      </c>
      <c r="R949" s="13">
        <f t="shared" si="56"/>
        <v>649</v>
      </c>
      <c r="S949" s="13">
        <v>126.55499999999999</v>
      </c>
      <c r="T949" s="13">
        <f t="shared" si="57"/>
        <v>126.55499999999999</v>
      </c>
      <c r="U949" s="14">
        <f t="shared" si="59"/>
        <v>112.99553571428569</v>
      </c>
      <c r="V949" s="14">
        <f t="shared" si="58"/>
        <v>112.99553571428569</v>
      </c>
    </row>
    <row r="950" spans="1:22" ht="100.05" customHeight="1" x14ac:dyDescent="0.45">
      <c r="A950" s="10"/>
      <c r="B950" s="10" t="s">
        <v>2017</v>
      </c>
      <c r="C950" s="10" t="s">
        <v>8</v>
      </c>
      <c r="D950" s="10" t="s">
        <v>2041</v>
      </c>
      <c r="E950" s="10" t="s">
        <v>921</v>
      </c>
      <c r="F950" s="10" t="s">
        <v>202</v>
      </c>
      <c r="G950" s="10" t="s">
        <v>6</v>
      </c>
      <c r="H950" s="10" t="s">
        <v>792</v>
      </c>
      <c r="I950" s="10" t="s">
        <v>919</v>
      </c>
      <c r="J950" s="10" t="s">
        <v>920</v>
      </c>
      <c r="K950" s="10" t="s">
        <v>86</v>
      </c>
      <c r="L950" s="10" t="s">
        <v>14</v>
      </c>
      <c r="M950" s="11">
        <v>2</v>
      </c>
      <c r="N950" s="10">
        <v>2</v>
      </c>
      <c r="O950" s="12">
        <v>2058273126437</v>
      </c>
      <c r="P950" s="12">
        <v>2000053923460</v>
      </c>
      <c r="Q950" s="13">
        <v>572</v>
      </c>
      <c r="R950" s="13">
        <f t="shared" si="56"/>
        <v>1144</v>
      </c>
      <c r="S950" s="13">
        <v>111.54</v>
      </c>
      <c r="T950" s="13">
        <f t="shared" si="57"/>
        <v>223.08</v>
      </c>
      <c r="U950" s="14">
        <f t="shared" si="59"/>
        <v>99.589285714285708</v>
      </c>
      <c r="V950" s="14">
        <f t="shared" si="58"/>
        <v>199.17857142857142</v>
      </c>
    </row>
    <row r="951" spans="1:22" ht="100.05" customHeight="1" x14ac:dyDescent="0.45">
      <c r="A951" s="10"/>
      <c r="B951" s="10" t="s">
        <v>2017</v>
      </c>
      <c r="C951" s="10" t="s">
        <v>8</v>
      </c>
      <c r="D951" s="10" t="s">
        <v>2041</v>
      </c>
      <c r="E951" s="10" t="s">
        <v>924</v>
      </c>
      <c r="F951" s="10" t="s">
        <v>78</v>
      </c>
      <c r="G951" s="10" t="s">
        <v>6</v>
      </c>
      <c r="H951" s="10" t="s">
        <v>792</v>
      </c>
      <c r="I951" s="10" t="s">
        <v>922</v>
      </c>
      <c r="J951" s="10" t="s">
        <v>923</v>
      </c>
      <c r="K951" s="10" t="s">
        <v>925</v>
      </c>
      <c r="L951" s="10">
        <v>38</v>
      </c>
      <c r="M951" s="11">
        <v>1</v>
      </c>
      <c r="N951" s="10">
        <v>4</v>
      </c>
      <c r="O951" s="12">
        <v>2000053923545</v>
      </c>
      <c r="P951" s="12">
        <v>2058273097645</v>
      </c>
      <c r="Q951" s="13">
        <v>726</v>
      </c>
      <c r="R951" s="13">
        <f t="shared" si="56"/>
        <v>726</v>
      </c>
      <c r="S951" s="13">
        <v>141.57000000000002</v>
      </c>
      <c r="T951" s="13">
        <f t="shared" si="57"/>
        <v>141.57000000000002</v>
      </c>
      <c r="U951" s="14">
        <f t="shared" si="59"/>
        <v>126.40178571428572</v>
      </c>
      <c r="V951" s="14">
        <f t="shared" si="58"/>
        <v>126.40178571428572</v>
      </c>
    </row>
    <row r="952" spans="1:22" ht="31.5" x14ac:dyDescent="0.45">
      <c r="A952" s="10"/>
      <c r="B952" s="10" t="s">
        <v>2017</v>
      </c>
      <c r="C952" s="10" t="s">
        <v>8</v>
      </c>
      <c r="D952" s="10" t="s">
        <v>2041</v>
      </c>
      <c r="E952" s="10" t="s">
        <v>924</v>
      </c>
      <c r="F952" s="10" t="s">
        <v>78</v>
      </c>
      <c r="G952" s="10" t="s">
        <v>6</v>
      </c>
      <c r="H952" s="10" t="s">
        <v>792</v>
      </c>
      <c r="I952" s="10" t="s">
        <v>922</v>
      </c>
      <c r="J952" s="10" t="s">
        <v>923</v>
      </c>
      <c r="K952" s="10" t="s">
        <v>925</v>
      </c>
      <c r="L952" s="10">
        <v>40</v>
      </c>
      <c r="M952" s="11">
        <v>3</v>
      </c>
      <c r="N952" s="10" t="s">
        <v>2016</v>
      </c>
      <c r="O952" s="12">
        <v>2000053923552</v>
      </c>
      <c r="P952" s="12">
        <v>2058273037344</v>
      </c>
      <c r="Q952" s="13">
        <v>726</v>
      </c>
      <c r="R952" s="13">
        <f t="shared" si="56"/>
        <v>2178</v>
      </c>
      <c r="S952" s="13">
        <v>141.57000000000002</v>
      </c>
      <c r="T952" s="13">
        <f t="shared" si="57"/>
        <v>424.71000000000004</v>
      </c>
      <c r="U952" s="14">
        <f t="shared" si="59"/>
        <v>126.40178571428572</v>
      </c>
      <c r="V952" s="14">
        <f t="shared" si="58"/>
        <v>379.20535714285717</v>
      </c>
    </row>
    <row r="953" spans="1:22" ht="100.05" customHeight="1" x14ac:dyDescent="0.45">
      <c r="A953" s="10"/>
      <c r="B953" s="10" t="s">
        <v>2017</v>
      </c>
      <c r="C953" s="10" t="s">
        <v>8</v>
      </c>
      <c r="D953" s="10" t="s">
        <v>2041</v>
      </c>
      <c r="E953" s="10" t="s">
        <v>928</v>
      </c>
      <c r="F953" s="10" t="s">
        <v>929</v>
      </c>
      <c r="G953" s="10" t="s">
        <v>6</v>
      </c>
      <c r="H953" s="10" t="s">
        <v>792</v>
      </c>
      <c r="I953" s="10" t="s">
        <v>926</v>
      </c>
      <c r="J953" s="10" t="s">
        <v>927</v>
      </c>
      <c r="K953" s="10" t="s">
        <v>86</v>
      </c>
      <c r="L953" s="10">
        <v>40</v>
      </c>
      <c r="M953" s="11">
        <v>1</v>
      </c>
      <c r="N953" s="10">
        <v>3</v>
      </c>
      <c r="O953" s="12">
        <v>2000053923712</v>
      </c>
      <c r="P953" s="12">
        <v>2058273159770</v>
      </c>
      <c r="Q953" s="13">
        <v>759</v>
      </c>
      <c r="R953" s="13">
        <f t="shared" si="56"/>
        <v>759</v>
      </c>
      <c r="S953" s="13">
        <v>148.005</v>
      </c>
      <c r="T953" s="13">
        <f t="shared" si="57"/>
        <v>148.005</v>
      </c>
      <c r="U953" s="14">
        <f t="shared" si="59"/>
        <v>132.14732142857142</v>
      </c>
      <c r="V953" s="14">
        <f t="shared" si="58"/>
        <v>132.14732142857142</v>
      </c>
    </row>
    <row r="954" spans="1:22" ht="47.25" x14ac:dyDescent="0.45">
      <c r="A954" s="10"/>
      <c r="B954" s="10" t="s">
        <v>2017</v>
      </c>
      <c r="C954" s="10" t="s">
        <v>8</v>
      </c>
      <c r="D954" s="10" t="s">
        <v>2041</v>
      </c>
      <c r="E954" s="10" t="s">
        <v>928</v>
      </c>
      <c r="F954" s="10" t="s">
        <v>929</v>
      </c>
      <c r="G954" s="10" t="s">
        <v>6</v>
      </c>
      <c r="H954" s="10" t="s">
        <v>792</v>
      </c>
      <c r="I954" s="10" t="s">
        <v>926</v>
      </c>
      <c r="J954" s="10" t="s">
        <v>927</v>
      </c>
      <c r="K954" s="10" t="s">
        <v>86</v>
      </c>
      <c r="L954" s="10">
        <v>42</v>
      </c>
      <c r="M954" s="11">
        <v>1</v>
      </c>
      <c r="N954" s="10" t="s">
        <v>2016</v>
      </c>
      <c r="O954" s="12">
        <v>2000053923729</v>
      </c>
      <c r="P954" s="12">
        <v>2058273159787</v>
      </c>
      <c r="Q954" s="13">
        <v>759</v>
      </c>
      <c r="R954" s="13">
        <f t="shared" si="56"/>
        <v>759</v>
      </c>
      <c r="S954" s="13">
        <v>148.005</v>
      </c>
      <c r="T954" s="13">
        <f t="shared" si="57"/>
        <v>148.005</v>
      </c>
      <c r="U954" s="14">
        <f t="shared" si="59"/>
        <v>132.14732142857142</v>
      </c>
      <c r="V954" s="14">
        <f t="shared" si="58"/>
        <v>132.14732142857142</v>
      </c>
    </row>
    <row r="955" spans="1:22" ht="47.25" x14ac:dyDescent="0.45">
      <c r="A955" s="10"/>
      <c r="B955" s="10" t="s">
        <v>2017</v>
      </c>
      <c r="C955" s="10" t="s">
        <v>8</v>
      </c>
      <c r="D955" s="10" t="s">
        <v>2041</v>
      </c>
      <c r="E955" s="10" t="s">
        <v>928</v>
      </c>
      <c r="F955" s="10" t="s">
        <v>929</v>
      </c>
      <c r="G955" s="10" t="s">
        <v>6</v>
      </c>
      <c r="H955" s="10" t="s">
        <v>792</v>
      </c>
      <c r="I955" s="10" t="s">
        <v>926</v>
      </c>
      <c r="J955" s="10" t="s">
        <v>927</v>
      </c>
      <c r="K955" s="10" t="s">
        <v>86</v>
      </c>
      <c r="L955" s="10">
        <v>44</v>
      </c>
      <c r="M955" s="11">
        <v>1</v>
      </c>
      <c r="N955" s="10" t="s">
        <v>2016</v>
      </c>
      <c r="O955" s="12">
        <v>2000053923736</v>
      </c>
      <c r="P955" s="12">
        <v>2058273159794</v>
      </c>
      <c r="Q955" s="13">
        <v>759</v>
      </c>
      <c r="R955" s="13">
        <f t="shared" si="56"/>
        <v>759</v>
      </c>
      <c r="S955" s="13">
        <v>148.005</v>
      </c>
      <c r="T955" s="13">
        <f t="shared" si="57"/>
        <v>148.005</v>
      </c>
      <c r="U955" s="14">
        <f t="shared" si="59"/>
        <v>132.14732142857142</v>
      </c>
      <c r="V955" s="14">
        <f t="shared" si="58"/>
        <v>132.14732142857142</v>
      </c>
    </row>
    <row r="956" spans="1:22" ht="100.05" customHeight="1" x14ac:dyDescent="0.45">
      <c r="A956" s="10"/>
      <c r="B956" s="10" t="s">
        <v>2017</v>
      </c>
      <c r="C956" s="10" t="s">
        <v>8</v>
      </c>
      <c r="D956" s="10" t="s">
        <v>2041</v>
      </c>
      <c r="E956" s="10" t="s">
        <v>928</v>
      </c>
      <c r="F956" s="10" t="s">
        <v>929</v>
      </c>
      <c r="G956" s="10" t="s">
        <v>6</v>
      </c>
      <c r="H956" s="10" t="s">
        <v>792</v>
      </c>
      <c r="I956" s="10" t="s">
        <v>926</v>
      </c>
      <c r="J956" s="10" t="s">
        <v>927</v>
      </c>
      <c r="K956" s="10" t="s">
        <v>536</v>
      </c>
      <c r="L956" s="10">
        <v>42</v>
      </c>
      <c r="M956" s="11">
        <v>1</v>
      </c>
      <c r="N956" s="10">
        <v>2</v>
      </c>
      <c r="O956" s="12">
        <v>2000053923880</v>
      </c>
      <c r="P956" s="12">
        <v>2058273098345</v>
      </c>
      <c r="Q956" s="13">
        <v>759</v>
      </c>
      <c r="R956" s="13">
        <f t="shared" si="56"/>
        <v>759</v>
      </c>
      <c r="S956" s="13">
        <v>148.005</v>
      </c>
      <c r="T956" s="13">
        <f t="shared" si="57"/>
        <v>148.005</v>
      </c>
      <c r="U956" s="14">
        <f t="shared" si="59"/>
        <v>132.14732142857142</v>
      </c>
      <c r="V956" s="14">
        <f t="shared" si="58"/>
        <v>132.14732142857142</v>
      </c>
    </row>
    <row r="957" spans="1:22" ht="47.25" x14ac:dyDescent="0.45">
      <c r="A957" s="10"/>
      <c r="B957" s="10" t="s">
        <v>2017</v>
      </c>
      <c r="C957" s="10" t="s">
        <v>8</v>
      </c>
      <c r="D957" s="10" t="s">
        <v>2041</v>
      </c>
      <c r="E957" s="10" t="s">
        <v>928</v>
      </c>
      <c r="F957" s="10" t="s">
        <v>929</v>
      </c>
      <c r="G957" s="10" t="s">
        <v>6</v>
      </c>
      <c r="H957" s="10" t="s">
        <v>792</v>
      </c>
      <c r="I957" s="10" t="s">
        <v>926</v>
      </c>
      <c r="J957" s="10" t="s">
        <v>927</v>
      </c>
      <c r="K957" s="10" t="s">
        <v>536</v>
      </c>
      <c r="L957" s="10">
        <v>44</v>
      </c>
      <c r="M957" s="11">
        <v>1</v>
      </c>
      <c r="N957" s="10" t="s">
        <v>2016</v>
      </c>
      <c r="O957" s="12">
        <v>2000053923897</v>
      </c>
      <c r="P957" s="12">
        <v>2058273098352</v>
      </c>
      <c r="Q957" s="13">
        <v>759</v>
      </c>
      <c r="R957" s="13">
        <f t="shared" si="56"/>
        <v>759</v>
      </c>
      <c r="S957" s="13">
        <v>148.005</v>
      </c>
      <c r="T957" s="13">
        <f t="shared" si="57"/>
        <v>148.005</v>
      </c>
      <c r="U957" s="14">
        <f t="shared" si="59"/>
        <v>132.14732142857142</v>
      </c>
      <c r="V957" s="14">
        <f t="shared" si="58"/>
        <v>132.14732142857142</v>
      </c>
    </row>
    <row r="958" spans="1:22" ht="100.05" customHeight="1" x14ac:dyDescent="0.45">
      <c r="A958" s="10"/>
      <c r="B958" s="10" t="s">
        <v>2017</v>
      </c>
      <c r="C958" s="10" t="s">
        <v>8</v>
      </c>
      <c r="D958" s="10" t="s">
        <v>2041</v>
      </c>
      <c r="E958" s="10" t="s">
        <v>932</v>
      </c>
      <c r="F958" s="10" t="s">
        <v>202</v>
      </c>
      <c r="G958" s="10" t="s">
        <v>6</v>
      </c>
      <c r="H958" s="10" t="s">
        <v>792</v>
      </c>
      <c r="I958" s="10" t="s">
        <v>930</v>
      </c>
      <c r="J958" s="10" t="s">
        <v>931</v>
      </c>
      <c r="K958" s="10" t="s">
        <v>933</v>
      </c>
      <c r="L958" s="10">
        <v>40</v>
      </c>
      <c r="M958" s="11">
        <v>3</v>
      </c>
      <c r="N958" s="10">
        <v>16</v>
      </c>
      <c r="O958" s="12">
        <v>2058273278952</v>
      </c>
      <c r="P958" s="12">
        <v>2000053924191</v>
      </c>
      <c r="Q958" s="13">
        <v>658</v>
      </c>
      <c r="R958" s="13">
        <f t="shared" si="56"/>
        <v>1974</v>
      </c>
      <c r="S958" s="13">
        <v>128.31</v>
      </c>
      <c r="T958" s="13">
        <f t="shared" si="57"/>
        <v>384.93</v>
      </c>
      <c r="U958" s="14">
        <f t="shared" si="59"/>
        <v>114.56249999999999</v>
      </c>
      <c r="V958" s="14">
        <f t="shared" si="58"/>
        <v>343.68749999999994</v>
      </c>
    </row>
    <row r="959" spans="1:22" ht="31.5" x14ac:dyDescent="0.45">
      <c r="A959" s="10"/>
      <c r="B959" s="10" t="s">
        <v>2017</v>
      </c>
      <c r="C959" s="10" t="s">
        <v>8</v>
      </c>
      <c r="D959" s="10" t="s">
        <v>2041</v>
      </c>
      <c r="E959" s="10" t="s">
        <v>932</v>
      </c>
      <c r="F959" s="10" t="s">
        <v>202</v>
      </c>
      <c r="G959" s="10" t="s">
        <v>6</v>
      </c>
      <c r="H959" s="10" t="s">
        <v>792</v>
      </c>
      <c r="I959" s="10" t="s">
        <v>930</v>
      </c>
      <c r="J959" s="10" t="s">
        <v>931</v>
      </c>
      <c r="K959" s="10" t="s">
        <v>933</v>
      </c>
      <c r="L959" s="10">
        <v>42</v>
      </c>
      <c r="M959" s="11">
        <v>5</v>
      </c>
      <c r="N959" s="10" t="s">
        <v>2016</v>
      </c>
      <c r="O959" s="12">
        <v>2058273278969</v>
      </c>
      <c r="P959" s="12">
        <v>2000053924207</v>
      </c>
      <c r="Q959" s="13">
        <v>658</v>
      </c>
      <c r="R959" s="13">
        <f t="shared" si="56"/>
        <v>3290</v>
      </c>
      <c r="S959" s="13">
        <v>128.31</v>
      </c>
      <c r="T959" s="13">
        <f t="shared" si="57"/>
        <v>641.54999999999995</v>
      </c>
      <c r="U959" s="14">
        <f t="shared" si="59"/>
        <v>114.56249999999999</v>
      </c>
      <c r="V959" s="14">
        <f t="shared" si="58"/>
        <v>572.81249999999989</v>
      </c>
    </row>
    <row r="960" spans="1:22" ht="31.5" x14ac:dyDescent="0.45">
      <c r="A960" s="10"/>
      <c r="B960" s="10" t="s">
        <v>2017</v>
      </c>
      <c r="C960" s="10" t="s">
        <v>8</v>
      </c>
      <c r="D960" s="10" t="s">
        <v>2041</v>
      </c>
      <c r="E960" s="10" t="s">
        <v>932</v>
      </c>
      <c r="F960" s="10" t="s">
        <v>202</v>
      </c>
      <c r="G960" s="10" t="s">
        <v>6</v>
      </c>
      <c r="H960" s="10" t="s">
        <v>792</v>
      </c>
      <c r="I960" s="10" t="s">
        <v>930</v>
      </c>
      <c r="J960" s="10" t="s">
        <v>931</v>
      </c>
      <c r="K960" s="10" t="s">
        <v>933</v>
      </c>
      <c r="L960" s="10">
        <v>44</v>
      </c>
      <c r="M960" s="11">
        <v>4</v>
      </c>
      <c r="N960" s="10" t="s">
        <v>2016</v>
      </c>
      <c r="O960" s="12">
        <v>2058273278976</v>
      </c>
      <c r="P960" s="12">
        <v>2000053924214</v>
      </c>
      <c r="Q960" s="13">
        <v>658</v>
      </c>
      <c r="R960" s="13">
        <f t="shared" si="56"/>
        <v>2632</v>
      </c>
      <c r="S960" s="13">
        <v>128.31</v>
      </c>
      <c r="T960" s="13">
        <f t="shared" si="57"/>
        <v>513.24</v>
      </c>
      <c r="U960" s="14">
        <f t="shared" si="59"/>
        <v>114.56249999999999</v>
      </c>
      <c r="V960" s="14">
        <f t="shared" si="58"/>
        <v>458.24999999999994</v>
      </c>
    </row>
    <row r="961" spans="1:22" ht="31.5" x14ac:dyDescent="0.45">
      <c r="A961" s="10"/>
      <c r="B961" s="10" t="s">
        <v>2017</v>
      </c>
      <c r="C961" s="10" t="s">
        <v>8</v>
      </c>
      <c r="D961" s="10" t="s">
        <v>2041</v>
      </c>
      <c r="E961" s="10" t="s">
        <v>932</v>
      </c>
      <c r="F961" s="10" t="s">
        <v>202</v>
      </c>
      <c r="G961" s="10" t="s">
        <v>6</v>
      </c>
      <c r="H961" s="10" t="s">
        <v>792</v>
      </c>
      <c r="I961" s="10" t="s">
        <v>930</v>
      </c>
      <c r="J961" s="10" t="s">
        <v>931</v>
      </c>
      <c r="K961" s="10" t="s">
        <v>933</v>
      </c>
      <c r="L961" s="10">
        <v>46</v>
      </c>
      <c r="M961" s="11">
        <v>4</v>
      </c>
      <c r="N961" s="10" t="s">
        <v>2016</v>
      </c>
      <c r="O961" s="12">
        <v>2058273278983</v>
      </c>
      <c r="P961" s="12">
        <v>2000053924221</v>
      </c>
      <c r="Q961" s="13">
        <v>658</v>
      </c>
      <c r="R961" s="13">
        <f t="shared" si="56"/>
        <v>2632</v>
      </c>
      <c r="S961" s="13">
        <v>128.31</v>
      </c>
      <c r="T961" s="13">
        <f t="shared" si="57"/>
        <v>513.24</v>
      </c>
      <c r="U961" s="14">
        <f t="shared" si="59"/>
        <v>114.56249999999999</v>
      </c>
      <c r="V961" s="14">
        <f t="shared" si="58"/>
        <v>458.24999999999994</v>
      </c>
    </row>
    <row r="962" spans="1:22" ht="100.05" customHeight="1" x14ac:dyDescent="0.45">
      <c r="A962" s="10"/>
      <c r="B962" s="10" t="s">
        <v>2017</v>
      </c>
      <c r="C962" s="10" t="s">
        <v>8</v>
      </c>
      <c r="D962" s="10" t="s">
        <v>2041</v>
      </c>
      <c r="E962" s="10" t="s">
        <v>932</v>
      </c>
      <c r="F962" s="10" t="s">
        <v>202</v>
      </c>
      <c r="G962" s="10" t="s">
        <v>6</v>
      </c>
      <c r="H962" s="10" t="s">
        <v>792</v>
      </c>
      <c r="I962" s="10" t="s">
        <v>930</v>
      </c>
      <c r="J962" s="10" t="s">
        <v>931</v>
      </c>
      <c r="K962" s="10" t="s">
        <v>934</v>
      </c>
      <c r="L962" s="10">
        <v>40</v>
      </c>
      <c r="M962" s="11">
        <v>2</v>
      </c>
      <c r="N962" s="10">
        <v>14</v>
      </c>
      <c r="O962" s="12">
        <v>2058273278914</v>
      </c>
      <c r="P962" s="12">
        <v>2000053924030</v>
      </c>
      <c r="Q962" s="13">
        <v>658</v>
      </c>
      <c r="R962" s="13">
        <f t="shared" si="56"/>
        <v>1316</v>
      </c>
      <c r="S962" s="13">
        <v>128.31</v>
      </c>
      <c r="T962" s="13">
        <f t="shared" si="57"/>
        <v>256.62</v>
      </c>
      <c r="U962" s="14">
        <f t="shared" si="59"/>
        <v>114.56249999999999</v>
      </c>
      <c r="V962" s="14">
        <f t="shared" si="58"/>
        <v>229.12499999999997</v>
      </c>
    </row>
    <row r="963" spans="1:22" ht="31.5" x14ac:dyDescent="0.45">
      <c r="A963" s="10"/>
      <c r="B963" s="10" t="s">
        <v>2017</v>
      </c>
      <c r="C963" s="10" t="s">
        <v>8</v>
      </c>
      <c r="D963" s="10" t="s">
        <v>2041</v>
      </c>
      <c r="E963" s="10" t="s">
        <v>932</v>
      </c>
      <c r="F963" s="10" t="s">
        <v>202</v>
      </c>
      <c r="G963" s="10" t="s">
        <v>6</v>
      </c>
      <c r="H963" s="10" t="s">
        <v>792</v>
      </c>
      <c r="I963" s="10" t="s">
        <v>930</v>
      </c>
      <c r="J963" s="10" t="s">
        <v>931</v>
      </c>
      <c r="K963" s="10" t="s">
        <v>934</v>
      </c>
      <c r="L963" s="10">
        <v>42</v>
      </c>
      <c r="M963" s="11">
        <v>3</v>
      </c>
      <c r="N963" s="10" t="s">
        <v>2016</v>
      </c>
      <c r="O963" s="12">
        <v>2058273278921</v>
      </c>
      <c r="P963" s="12">
        <v>2000053924047</v>
      </c>
      <c r="Q963" s="13">
        <v>658</v>
      </c>
      <c r="R963" s="13">
        <f t="shared" si="56"/>
        <v>1974</v>
      </c>
      <c r="S963" s="13">
        <v>128.31</v>
      </c>
      <c r="T963" s="13">
        <f t="shared" si="57"/>
        <v>384.93</v>
      </c>
      <c r="U963" s="14">
        <f t="shared" si="59"/>
        <v>114.56249999999999</v>
      </c>
      <c r="V963" s="14">
        <f t="shared" si="58"/>
        <v>343.68749999999994</v>
      </c>
    </row>
    <row r="964" spans="1:22" ht="31.5" x14ac:dyDescent="0.45">
      <c r="A964" s="10"/>
      <c r="B964" s="10" t="s">
        <v>2017</v>
      </c>
      <c r="C964" s="10" t="s">
        <v>8</v>
      </c>
      <c r="D964" s="10" t="s">
        <v>2041</v>
      </c>
      <c r="E964" s="10" t="s">
        <v>932</v>
      </c>
      <c r="F964" s="10" t="s">
        <v>202</v>
      </c>
      <c r="G964" s="10" t="s">
        <v>6</v>
      </c>
      <c r="H964" s="10" t="s">
        <v>792</v>
      </c>
      <c r="I964" s="10" t="s">
        <v>930</v>
      </c>
      <c r="J964" s="10" t="s">
        <v>931</v>
      </c>
      <c r="K964" s="10" t="s">
        <v>934</v>
      </c>
      <c r="L964" s="10">
        <v>44</v>
      </c>
      <c r="M964" s="11">
        <v>4</v>
      </c>
      <c r="N964" s="10" t="s">
        <v>2016</v>
      </c>
      <c r="O964" s="12">
        <v>2058273278938</v>
      </c>
      <c r="P964" s="12">
        <v>2000053924054</v>
      </c>
      <c r="Q964" s="13">
        <v>658</v>
      </c>
      <c r="R964" s="13">
        <f t="shared" si="56"/>
        <v>2632</v>
      </c>
      <c r="S964" s="13">
        <v>128.31</v>
      </c>
      <c r="T964" s="13">
        <f t="shared" si="57"/>
        <v>513.24</v>
      </c>
      <c r="U964" s="14">
        <f t="shared" si="59"/>
        <v>114.56249999999999</v>
      </c>
      <c r="V964" s="14">
        <f t="shared" si="58"/>
        <v>458.24999999999994</v>
      </c>
    </row>
    <row r="965" spans="1:22" ht="31.5" x14ac:dyDescent="0.45">
      <c r="A965" s="10"/>
      <c r="B965" s="10" t="s">
        <v>2017</v>
      </c>
      <c r="C965" s="10" t="s">
        <v>8</v>
      </c>
      <c r="D965" s="10" t="s">
        <v>2041</v>
      </c>
      <c r="E965" s="10" t="s">
        <v>932</v>
      </c>
      <c r="F965" s="10" t="s">
        <v>202</v>
      </c>
      <c r="G965" s="10" t="s">
        <v>6</v>
      </c>
      <c r="H965" s="10" t="s">
        <v>792</v>
      </c>
      <c r="I965" s="10" t="s">
        <v>930</v>
      </c>
      <c r="J965" s="10" t="s">
        <v>931</v>
      </c>
      <c r="K965" s="10" t="s">
        <v>934</v>
      </c>
      <c r="L965" s="10">
        <v>46</v>
      </c>
      <c r="M965" s="11">
        <v>5</v>
      </c>
      <c r="N965" s="10" t="s">
        <v>2016</v>
      </c>
      <c r="O965" s="12">
        <v>2058273278945</v>
      </c>
      <c r="P965" s="12">
        <v>2000053924061</v>
      </c>
      <c r="Q965" s="13">
        <v>658</v>
      </c>
      <c r="R965" s="13">
        <f t="shared" si="56"/>
        <v>3290</v>
      </c>
      <c r="S965" s="13">
        <v>128.31</v>
      </c>
      <c r="T965" s="13">
        <f t="shared" si="57"/>
        <v>641.54999999999995</v>
      </c>
      <c r="U965" s="14">
        <f t="shared" si="59"/>
        <v>114.56249999999999</v>
      </c>
      <c r="V965" s="14">
        <f t="shared" si="58"/>
        <v>572.81249999999989</v>
      </c>
    </row>
    <row r="966" spans="1:22" ht="100.05" customHeight="1" x14ac:dyDescent="0.45">
      <c r="A966" s="10"/>
      <c r="B966" s="10" t="s">
        <v>2017</v>
      </c>
      <c r="C966" s="10" t="s">
        <v>8</v>
      </c>
      <c r="D966" s="10" t="s">
        <v>2041</v>
      </c>
      <c r="E966" s="10" t="s">
        <v>937</v>
      </c>
      <c r="F966" s="10" t="s">
        <v>216</v>
      </c>
      <c r="G966" s="10" t="s">
        <v>6</v>
      </c>
      <c r="H966" s="10" t="s">
        <v>792</v>
      </c>
      <c r="I966" s="10" t="s">
        <v>935</v>
      </c>
      <c r="J966" s="10" t="s">
        <v>936</v>
      </c>
      <c r="K966" s="10" t="s">
        <v>155</v>
      </c>
      <c r="L966" s="10" t="s">
        <v>13</v>
      </c>
      <c r="M966" s="11">
        <v>1</v>
      </c>
      <c r="N966" s="10">
        <v>1</v>
      </c>
      <c r="O966" s="12">
        <v>2000053924351</v>
      </c>
      <c r="P966" s="12">
        <v>2058273416989</v>
      </c>
      <c r="Q966" s="13">
        <v>820</v>
      </c>
      <c r="R966" s="13">
        <f t="shared" si="56"/>
        <v>820</v>
      </c>
      <c r="S966" s="13">
        <v>159.9</v>
      </c>
      <c r="T966" s="13">
        <f t="shared" si="57"/>
        <v>159.9</v>
      </c>
      <c r="U966" s="14">
        <f t="shared" si="59"/>
        <v>142.76785714285714</v>
      </c>
      <c r="V966" s="14">
        <f t="shared" si="58"/>
        <v>142.76785714285714</v>
      </c>
    </row>
    <row r="967" spans="1:22" ht="100.05" customHeight="1" x14ac:dyDescent="0.45">
      <c r="A967" s="10"/>
      <c r="B967" s="10" t="s">
        <v>2017</v>
      </c>
      <c r="C967" s="10" t="s">
        <v>8</v>
      </c>
      <c r="D967" s="10" t="s">
        <v>2041</v>
      </c>
      <c r="E967" s="10" t="s">
        <v>940</v>
      </c>
      <c r="F967" s="10" t="s">
        <v>202</v>
      </c>
      <c r="G967" s="10" t="s">
        <v>6</v>
      </c>
      <c r="H967" s="10" t="s">
        <v>792</v>
      </c>
      <c r="I967" s="10" t="s">
        <v>938</v>
      </c>
      <c r="J967" s="10" t="s">
        <v>939</v>
      </c>
      <c r="K967" s="10" t="s">
        <v>941</v>
      </c>
      <c r="L967" s="10">
        <v>40</v>
      </c>
      <c r="M967" s="11">
        <v>3</v>
      </c>
      <c r="N967" s="10">
        <v>14</v>
      </c>
      <c r="O967" s="12">
        <v>2058273279324</v>
      </c>
      <c r="P967" s="12">
        <v>2000053924610</v>
      </c>
      <c r="Q967" s="13">
        <v>528</v>
      </c>
      <c r="R967" s="13">
        <f t="shared" si="56"/>
        <v>1584</v>
      </c>
      <c r="S967" s="13">
        <v>102.96000000000001</v>
      </c>
      <c r="T967" s="13">
        <f t="shared" si="57"/>
        <v>308.88</v>
      </c>
      <c r="U967" s="14">
        <f t="shared" si="59"/>
        <v>91.928571428571431</v>
      </c>
      <c r="V967" s="14">
        <f t="shared" si="58"/>
        <v>275.78571428571428</v>
      </c>
    </row>
    <row r="968" spans="1:22" ht="31.5" x14ac:dyDescent="0.45">
      <c r="A968" s="10"/>
      <c r="B968" s="10" t="s">
        <v>2017</v>
      </c>
      <c r="C968" s="10" t="s">
        <v>8</v>
      </c>
      <c r="D968" s="10" t="s">
        <v>2041</v>
      </c>
      <c r="E968" s="10" t="s">
        <v>940</v>
      </c>
      <c r="F968" s="10" t="s">
        <v>202</v>
      </c>
      <c r="G968" s="10" t="s">
        <v>6</v>
      </c>
      <c r="H968" s="10" t="s">
        <v>792</v>
      </c>
      <c r="I968" s="10" t="s">
        <v>938</v>
      </c>
      <c r="J968" s="10" t="s">
        <v>939</v>
      </c>
      <c r="K968" s="10" t="s">
        <v>941</v>
      </c>
      <c r="L968" s="10">
        <v>42</v>
      </c>
      <c r="M968" s="11">
        <v>3</v>
      </c>
      <c r="N968" s="10" t="s">
        <v>2016</v>
      </c>
      <c r="O968" s="12">
        <v>2058273279331</v>
      </c>
      <c r="P968" s="12">
        <v>2000053924627</v>
      </c>
      <c r="Q968" s="13">
        <v>528</v>
      </c>
      <c r="R968" s="13">
        <f t="shared" si="56"/>
        <v>1584</v>
      </c>
      <c r="S968" s="13">
        <v>102.96000000000001</v>
      </c>
      <c r="T968" s="13">
        <f t="shared" si="57"/>
        <v>308.88</v>
      </c>
      <c r="U968" s="14">
        <f t="shared" si="59"/>
        <v>91.928571428571431</v>
      </c>
      <c r="V968" s="14">
        <f t="shared" si="58"/>
        <v>275.78571428571428</v>
      </c>
    </row>
    <row r="969" spans="1:22" ht="31.5" x14ac:dyDescent="0.45">
      <c r="A969" s="10"/>
      <c r="B969" s="10" t="s">
        <v>2017</v>
      </c>
      <c r="C969" s="10" t="s">
        <v>8</v>
      </c>
      <c r="D969" s="10" t="s">
        <v>2041</v>
      </c>
      <c r="E969" s="10" t="s">
        <v>940</v>
      </c>
      <c r="F969" s="10" t="s">
        <v>202</v>
      </c>
      <c r="G969" s="10" t="s">
        <v>6</v>
      </c>
      <c r="H969" s="10" t="s">
        <v>792</v>
      </c>
      <c r="I969" s="10" t="s">
        <v>938</v>
      </c>
      <c r="J969" s="10" t="s">
        <v>939</v>
      </c>
      <c r="K969" s="10" t="s">
        <v>941</v>
      </c>
      <c r="L969" s="10">
        <v>44</v>
      </c>
      <c r="M969" s="11">
        <v>5</v>
      </c>
      <c r="N969" s="10" t="s">
        <v>2016</v>
      </c>
      <c r="O969" s="12">
        <v>2058273279348</v>
      </c>
      <c r="P969" s="12">
        <v>2000053924634</v>
      </c>
      <c r="Q969" s="13">
        <v>528</v>
      </c>
      <c r="R969" s="13">
        <f t="shared" si="56"/>
        <v>2640</v>
      </c>
      <c r="S969" s="13">
        <v>102.96000000000001</v>
      </c>
      <c r="T969" s="13">
        <f t="shared" si="57"/>
        <v>514.80000000000007</v>
      </c>
      <c r="U969" s="14">
        <f t="shared" si="59"/>
        <v>91.928571428571431</v>
      </c>
      <c r="V969" s="14">
        <f t="shared" si="58"/>
        <v>459.64285714285717</v>
      </c>
    </row>
    <row r="970" spans="1:22" ht="31.5" x14ac:dyDescent="0.45">
      <c r="A970" s="10"/>
      <c r="B970" s="10" t="s">
        <v>2017</v>
      </c>
      <c r="C970" s="10" t="s">
        <v>8</v>
      </c>
      <c r="D970" s="10" t="s">
        <v>2041</v>
      </c>
      <c r="E970" s="10" t="s">
        <v>940</v>
      </c>
      <c r="F970" s="10" t="s">
        <v>202</v>
      </c>
      <c r="G970" s="10" t="s">
        <v>6</v>
      </c>
      <c r="H970" s="10" t="s">
        <v>792</v>
      </c>
      <c r="I970" s="10" t="s">
        <v>938</v>
      </c>
      <c r="J970" s="10" t="s">
        <v>939</v>
      </c>
      <c r="K970" s="10" t="s">
        <v>941</v>
      </c>
      <c r="L970" s="10">
        <v>46</v>
      </c>
      <c r="M970" s="11">
        <v>3</v>
      </c>
      <c r="N970" s="10" t="s">
        <v>2016</v>
      </c>
      <c r="O970" s="12">
        <v>2058273279355</v>
      </c>
      <c r="P970" s="12">
        <v>2000053924641</v>
      </c>
      <c r="Q970" s="13">
        <v>528</v>
      </c>
      <c r="R970" s="13">
        <f t="shared" si="56"/>
        <v>1584</v>
      </c>
      <c r="S970" s="13">
        <v>102.96000000000001</v>
      </c>
      <c r="T970" s="13">
        <f t="shared" si="57"/>
        <v>308.88</v>
      </c>
      <c r="U970" s="14">
        <f t="shared" si="59"/>
        <v>91.928571428571431</v>
      </c>
      <c r="V970" s="14">
        <f t="shared" si="58"/>
        <v>275.78571428571428</v>
      </c>
    </row>
    <row r="971" spans="1:22" ht="100.05" customHeight="1" x14ac:dyDescent="0.45">
      <c r="A971" s="10"/>
      <c r="B971" s="10" t="s">
        <v>2017</v>
      </c>
      <c r="C971" s="10" t="s">
        <v>8</v>
      </c>
      <c r="D971" s="10" t="s">
        <v>2041</v>
      </c>
      <c r="E971" s="10" t="s">
        <v>940</v>
      </c>
      <c r="F971" s="10" t="s">
        <v>202</v>
      </c>
      <c r="G971" s="10" t="s">
        <v>6</v>
      </c>
      <c r="H971" s="10" t="s">
        <v>792</v>
      </c>
      <c r="I971" s="10" t="s">
        <v>938</v>
      </c>
      <c r="J971" s="10" t="s">
        <v>939</v>
      </c>
      <c r="K971" s="10" t="s">
        <v>942</v>
      </c>
      <c r="L971" s="10">
        <v>42</v>
      </c>
      <c r="M971" s="11">
        <v>2</v>
      </c>
      <c r="N971" s="10">
        <v>9</v>
      </c>
      <c r="O971" s="12">
        <v>2058273279379</v>
      </c>
      <c r="P971" s="12">
        <v>2000053924788</v>
      </c>
      <c r="Q971" s="13">
        <v>528</v>
      </c>
      <c r="R971" s="13">
        <f t="shared" si="56"/>
        <v>1056</v>
      </c>
      <c r="S971" s="13">
        <v>102.96000000000001</v>
      </c>
      <c r="T971" s="13">
        <f t="shared" si="57"/>
        <v>205.92000000000002</v>
      </c>
      <c r="U971" s="14">
        <f t="shared" si="59"/>
        <v>91.928571428571431</v>
      </c>
      <c r="V971" s="14">
        <f t="shared" si="58"/>
        <v>183.85714285714286</v>
      </c>
    </row>
    <row r="972" spans="1:22" ht="31.5" x14ac:dyDescent="0.45">
      <c r="A972" s="10"/>
      <c r="B972" s="10" t="s">
        <v>2017</v>
      </c>
      <c r="C972" s="10" t="s">
        <v>8</v>
      </c>
      <c r="D972" s="10" t="s">
        <v>2041</v>
      </c>
      <c r="E972" s="10" t="s">
        <v>940</v>
      </c>
      <c r="F972" s="10" t="s">
        <v>202</v>
      </c>
      <c r="G972" s="10" t="s">
        <v>6</v>
      </c>
      <c r="H972" s="10" t="s">
        <v>792</v>
      </c>
      <c r="I972" s="10" t="s">
        <v>938</v>
      </c>
      <c r="J972" s="10" t="s">
        <v>939</v>
      </c>
      <c r="K972" s="10" t="s">
        <v>942</v>
      </c>
      <c r="L972" s="10">
        <v>44</v>
      </c>
      <c r="M972" s="11">
        <v>4</v>
      </c>
      <c r="N972" s="10" t="s">
        <v>2016</v>
      </c>
      <c r="O972" s="12">
        <v>2058273279386</v>
      </c>
      <c r="P972" s="12">
        <v>2000053924795</v>
      </c>
      <c r="Q972" s="13">
        <v>528</v>
      </c>
      <c r="R972" s="13">
        <f t="shared" si="56"/>
        <v>2112</v>
      </c>
      <c r="S972" s="13">
        <v>102.96000000000001</v>
      </c>
      <c r="T972" s="13">
        <f t="shared" si="57"/>
        <v>411.84000000000003</v>
      </c>
      <c r="U972" s="14">
        <f t="shared" si="59"/>
        <v>91.928571428571431</v>
      </c>
      <c r="V972" s="14">
        <f t="shared" si="58"/>
        <v>367.71428571428572</v>
      </c>
    </row>
    <row r="973" spans="1:22" ht="31.5" x14ac:dyDescent="0.45">
      <c r="A973" s="10"/>
      <c r="B973" s="10" t="s">
        <v>2017</v>
      </c>
      <c r="C973" s="10" t="s">
        <v>8</v>
      </c>
      <c r="D973" s="10" t="s">
        <v>2041</v>
      </c>
      <c r="E973" s="10" t="s">
        <v>940</v>
      </c>
      <c r="F973" s="10" t="s">
        <v>202</v>
      </c>
      <c r="G973" s="10" t="s">
        <v>6</v>
      </c>
      <c r="H973" s="10" t="s">
        <v>792</v>
      </c>
      <c r="I973" s="10" t="s">
        <v>938</v>
      </c>
      <c r="J973" s="10" t="s">
        <v>939</v>
      </c>
      <c r="K973" s="10" t="s">
        <v>942</v>
      </c>
      <c r="L973" s="10">
        <v>46</v>
      </c>
      <c r="M973" s="11">
        <v>3</v>
      </c>
      <c r="N973" s="10" t="s">
        <v>2016</v>
      </c>
      <c r="O973" s="12">
        <v>2058273279393</v>
      </c>
      <c r="P973" s="12">
        <v>2000053924801</v>
      </c>
      <c r="Q973" s="13">
        <v>528</v>
      </c>
      <c r="R973" s="13">
        <f t="shared" si="56"/>
        <v>1584</v>
      </c>
      <c r="S973" s="13">
        <v>102.96000000000001</v>
      </c>
      <c r="T973" s="13">
        <f t="shared" si="57"/>
        <v>308.88</v>
      </c>
      <c r="U973" s="14">
        <f t="shared" si="59"/>
        <v>91.928571428571431</v>
      </c>
      <c r="V973" s="14">
        <f t="shared" si="58"/>
        <v>275.78571428571428</v>
      </c>
    </row>
    <row r="974" spans="1:22" ht="100.05" customHeight="1" x14ac:dyDescent="0.45">
      <c r="A974" s="10"/>
      <c r="B974" s="10" t="s">
        <v>2017</v>
      </c>
      <c r="C974" s="10" t="s">
        <v>8</v>
      </c>
      <c r="D974" s="10" t="s">
        <v>2041</v>
      </c>
      <c r="E974" s="10" t="s">
        <v>940</v>
      </c>
      <c r="F974" s="10" t="s">
        <v>202</v>
      </c>
      <c r="G974" s="10" t="s">
        <v>6</v>
      </c>
      <c r="H974" s="10" t="s">
        <v>792</v>
      </c>
      <c r="I974" s="10" t="s">
        <v>938</v>
      </c>
      <c r="J974" s="10" t="s">
        <v>939</v>
      </c>
      <c r="K974" s="10" t="s">
        <v>943</v>
      </c>
      <c r="L974" s="10">
        <v>40</v>
      </c>
      <c r="M974" s="11">
        <v>3</v>
      </c>
      <c r="N974" s="10">
        <v>9</v>
      </c>
      <c r="O974" s="12">
        <v>2058273279287</v>
      </c>
      <c r="P974" s="12">
        <v>2000053924450</v>
      </c>
      <c r="Q974" s="13">
        <v>528</v>
      </c>
      <c r="R974" s="13">
        <f t="shared" si="56"/>
        <v>1584</v>
      </c>
      <c r="S974" s="13">
        <v>102.96000000000001</v>
      </c>
      <c r="T974" s="13">
        <f t="shared" si="57"/>
        <v>308.88</v>
      </c>
      <c r="U974" s="14">
        <f t="shared" si="59"/>
        <v>91.928571428571431</v>
      </c>
      <c r="V974" s="14">
        <f t="shared" si="58"/>
        <v>275.78571428571428</v>
      </c>
    </row>
    <row r="975" spans="1:22" ht="31.5" x14ac:dyDescent="0.45">
      <c r="A975" s="10"/>
      <c r="B975" s="10" t="s">
        <v>2017</v>
      </c>
      <c r="C975" s="10" t="s">
        <v>8</v>
      </c>
      <c r="D975" s="10" t="s">
        <v>2041</v>
      </c>
      <c r="E975" s="10" t="s">
        <v>940</v>
      </c>
      <c r="F975" s="10" t="s">
        <v>202</v>
      </c>
      <c r="G975" s="10" t="s">
        <v>6</v>
      </c>
      <c r="H975" s="10" t="s">
        <v>792</v>
      </c>
      <c r="I975" s="10" t="s">
        <v>938</v>
      </c>
      <c r="J975" s="10" t="s">
        <v>939</v>
      </c>
      <c r="K975" s="10" t="s">
        <v>943</v>
      </c>
      <c r="L975" s="10">
        <v>42</v>
      </c>
      <c r="M975" s="11">
        <v>3</v>
      </c>
      <c r="N975" s="10" t="s">
        <v>2016</v>
      </c>
      <c r="O975" s="12">
        <v>2058273279294</v>
      </c>
      <c r="P975" s="12">
        <v>2000053924467</v>
      </c>
      <c r="Q975" s="13">
        <v>528</v>
      </c>
      <c r="R975" s="13">
        <f t="shared" ref="R975:R1038" si="60">SUM(Q975*M975)</f>
        <v>1584</v>
      </c>
      <c r="S975" s="13">
        <v>102.96000000000001</v>
      </c>
      <c r="T975" s="13">
        <f t="shared" ref="T975:T1038" si="61">SUM(S975*M975)</f>
        <v>308.88</v>
      </c>
      <c r="U975" s="14">
        <f t="shared" si="59"/>
        <v>91.928571428571431</v>
      </c>
      <c r="V975" s="14">
        <f t="shared" ref="V975:V1038" si="62">SUM(U975*M975)</f>
        <v>275.78571428571428</v>
      </c>
    </row>
    <row r="976" spans="1:22" ht="31.5" x14ac:dyDescent="0.45">
      <c r="A976" s="10"/>
      <c r="B976" s="10" t="s">
        <v>2017</v>
      </c>
      <c r="C976" s="10" t="s">
        <v>8</v>
      </c>
      <c r="D976" s="10" t="s">
        <v>2041</v>
      </c>
      <c r="E976" s="10" t="s">
        <v>940</v>
      </c>
      <c r="F976" s="10" t="s">
        <v>202</v>
      </c>
      <c r="G976" s="10" t="s">
        <v>6</v>
      </c>
      <c r="H976" s="10" t="s">
        <v>792</v>
      </c>
      <c r="I976" s="10" t="s">
        <v>938</v>
      </c>
      <c r="J976" s="10" t="s">
        <v>939</v>
      </c>
      <c r="K976" s="10" t="s">
        <v>943</v>
      </c>
      <c r="L976" s="10">
        <v>44</v>
      </c>
      <c r="M976" s="11">
        <v>2</v>
      </c>
      <c r="N976" s="10" t="s">
        <v>2016</v>
      </c>
      <c r="O976" s="12">
        <v>2058273279300</v>
      </c>
      <c r="P976" s="12">
        <v>2000053924474</v>
      </c>
      <c r="Q976" s="13">
        <v>528</v>
      </c>
      <c r="R976" s="13">
        <f t="shared" si="60"/>
        <v>1056</v>
      </c>
      <c r="S976" s="13">
        <v>102.96000000000001</v>
      </c>
      <c r="T976" s="13">
        <f t="shared" si="61"/>
        <v>205.92000000000002</v>
      </c>
      <c r="U976" s="14">
        <f t="shared" ref="U976:U1039" si="63">SUM(S976/1.12)</f>
        <v>91.928571428571431</v>
      </c>
      <c r="V976" s="14">
        <f t="shared" si="62"/>
        <v>183.85714285714286</v>
      </c>
    </row>
    <row r="977" spans="1:22" ht="31.5" x14ac:dyDescent="0.45">
      <c r="A977" s="10"/>
      <c r="B977" s="10" t="s">
        <v>2017</v>
      </c>
      <c r="C977" s="10" t="s">
        <v>8</v>
      </c>
      <c r="D977" s="10" t="s">
        <v>2041</v>
      </c>
      <c r="E977" s="10" t="s">
        <v>940</v>
      </c>
      <c r="F977" s="10" t="s">
        <v>202</v>
      </c>
      <c r="G977" s="10" t="s">
        <v>6</v>
      </c>
      <c r="H977" s="10" t="s">
        <v>792</v>
      </c>
      <c r="I977" s="10" t="s">
        <v>938</v>
      </c>
      <c r="J977" s="10" t="s">
        <v>939</v>
      </c>
      <c r="K977" s="10" t="s">
        <v>943</v>
      </c>
      <c r="L977" s="10">
        <v>46</v>
      </c>
      <c r="M977" s="11">
        <v>1</v>
      </c>
      <c r="N977" s="10" t="s">
        <v>2016</v>
      </c>
      <c r="O977" s="12">
        <v>2058273279317</v>
      </c>
      <c r="P977" s="12">
        <v>2000053924481</v>
      </c>
      <c r="Q977" s="13">
        <v>528</v>
      </c>
      <c r="R977" s="13">
        <f t="shared" si="60"/>
        <v>528</v>
      </c>
      <c r="S977" s="13">
        <v>102.96000000000001</v>
      </c>
      <c r="T977" s="13">
        <f t="shared" si="61"/>
        <v>102.96000000000001</v>
      </c>
      <c r="U977" s="14">
        <f t="shared" si="63"/>
        <v>91.928571428571431</v>
      </c>
      <c r="V977" s="14">
        <f t="shared" si="62"/>
        <v>91.928571428571431</v>
      </c>
    </row>
    <row r="978" spans="1:22" ht="100.05" customHeight="1" x14ac:dyDescent="0.45">
      <c r="A978" s="10"/>
      <c r="B978" s="10" t="s">
        <v>2017</v>
      </c>
      <c r="C978" s="10" t="s">
        <v>8</v>
      </c>
      <c r="D978" s="10" t="s">
        <v>2041</v>
      </c>
      <c r="E978" s="10" t="s">
        <v>946</v>
      </c>
      <c r="F978" s="10" t="s">
        <v>52</v>
      </c>
      <c r="G978" s="10" t="s">
        <v>6</v>
      </c>
      <c r="H978" s="10" t="s">
        <v>792</v>
      </c>
      <c r="I978" s="10" t="s">
        <v>944</v>
      </c>
      <c r="J978" s="10" t="s">
        <v>945</v>
      </c>
      <c r="K978" s="10" t="s">
        <v>58</v>
      </c>
      <c r="L978" s="10">
        <v>42</v>
      </c>
      <c r="M978" s="11">
        <v>1</v>
      </c>
      <c r="N978" s="10">
        <v>1</v>
      </c>
      <c r="O978" s="12">
        <v>2000054023596</v>
      </c>
      <c r="P978" s="12">
        <v>2058273931123</v>
      </c>
      <c r="Q978" s="13">
        <v>957</v>
      </c>
      <c r="R978" s="13">
        <f t="shared" si="60"/>
        <v>957</v>
      </c>
      <c r="S978" s="13">
        <v>186.61500000000001</v>
      </c>
      <c r="T978" s="13">
        <f t="shared" si="61"/>
        <v>186.61500000000001</v>
      </c>
      <c r="U978" s="14">
        <f t="shared" si="63"/>
        <v>166.62053571428569</v>
      </c>
      <c r="V978" s="14">
        <f t="shared" si="62"/>
        <v>166.62053571428569</v>
      </c>
    </row>
    <row r="979" spans="1:22" ht="100.05" customHeight="1" x14ac:dyDescent="0.45">
      <c r="A979" s="10"/>
      <c r="B979" s="10" t="s">
        <v>2017</v>
      </c>
      <c r="C979" s="10" t="s">
        <v>8</v>
      </c>
      <c r="D979" s="10" t="s">
        <v>2040</v>
      </c>
      <c r="E979" s="10" t="s">
        <v>950</v>
      </c>
      <c r="F979" s="10" t="s">
        <v>4</v>
      </c>
      <c r="G979" s="10" t="s">
        <v>6</v>
      </c>
      <c r="H979" s="10" t="s">
        <v>947</v>
      </c>
      <c r="I979" s="10" t="s">
        <v>948</v>
      </c>
      <c r="J979" s="10" t="s">
        <v>949</v>
      </c>
      <c r="K979" s="10" t="s">
        <v>85</v>
      </c>
      <c r="L979" s="10">
        <v>42</v>
      </c>
      <c r="M979" s="11">
        <v>3</v>
      </c>
      <c r="N979" s="10">
        <v>3</v>
      </c>
      <c r="O979" s="12">
        <v>2000053925105</v>
      </c>
      <c r="P979" s="12">
        <v>8058273917565</v>
      </c>
      <c r="Q979" s="13">
        <v>3234</v>
      </c>
      <c r="R979" s="13">
        <f t="shared" si="60"/>
        <v>9702</v>
      </c>
      <c r="S979" s="13">
        <v>630.63</v>
      </c>
      <c r="T979" s="13">
        <f t="shared" si="61"/>
        <v>1891.8899999999999</v>
      </c>
      <c r="U979" s="14">
        <f t="shared" si="63"/>
        <v>563.06249999999989</v>
      </c>
      <c r="V979" s="14">
        <f t="shared" si="62"/>
        <v>1689.1874999999995</v>
      </c>
    </row>
    <row r="980" spans="1:22" ht="100.05" customHeight="1" x14ac:dyDescent="0.45">
      <c r="A980" s="10"/>
      <c r="B980" s="10" t="s">
        <v>2017</v>
      </c>
      <c r="C980" s="10" t="s">
        <v>8</v>
      </c>
      <c r="D980" s="10" t="s">
        <v>2040</v>
      </c>
      <c r="E980" s="10" t="s">
        <v>950</v>
      </c>
      <c r="F980" s="10" t="s">
        <v>4</v>
      </c>
      <c r="G980" s="10" t="s">
        <v>6</v>
      </c>
      <c r="H980" s="10" t="s">
        <v>947</v>
      </c>
      <c r="I980" s="10" t="s">
        <v>948</v>
      </c>
      <c r="J980" s="10" t="s">
        <v>949</v>
      </c>
      <c r="K980" s="10" t="s">
        <v>93</v>
      </c>
      <c r="L980" s="10">
        <v>40</v>
      </c>
      <c r="M980" s="11">
        <v>1</v>
      </c>
      <c r="N980" s="10">
        <v>1</v>
      </c>
      <c r="O980" s="12">
        <v>2000053925259</v>
      </c>
      <c r="P980" s="12">
        <v>8058273917602</v>
      </c>
      <c r="Q980" s="13">
        <v>3234</v>
      </c>
      <c r="R980" s="13">
        <f t="shared" si="60"/>
        <v>3234</v>
      </c>
      <c r="S980" s="13">
        <v>630.63</v>
      </c>
      <c r="T980" s="13">
        <f t="shared" si="61"/>
        <v>630.63</v>
      </c>
      <c r="U980" s="14">
        <f t="shared" si="63"/>
        <v>563.06249999999989</v>
      </c>
      <c r="V980" s="14">
        <f t="shared" si="62"/>
        <v>563.06249999999989</v>
      </c>
    </row>
    <row r="981" spans="1:22" ht="100.05" customHeight="1" x14ac:dyDescent="0.45">
      <c r="A981" s="10"/>
      <c r="B981" s="10" t="s">
        <v>2017</v>
      </c>
      <c r="C981" s="10" t="s">
        <v>8</v>
      </c>
      <c r="D981" s="10" t="s">
        <v>2040</v>
      </c>
      <c r="E981" s="10" t="s">
        <v>953</v>
      </c>
      <c r="F981" s="10" t="s">
        <v>4</v>
      </c>
      <c r="G981" s="10" t="s">
        <v>6</v>
      </c>
      <c r="H981" s="10" t="s">
        <v>947</v>
      </c>
      <c r="I981" s="10" t="s">
        <v>951</v>
      </c>
      <c r="J981" s="10" t="s">
        <v>952</v>
      </c>
      <c r="K981" s="10" t="s">
        <v>954</v>
      </c>
      <c r="L981" s="10">
        <v>40</v>
      </c>
      <c r="M981" s="11">
        <v>1</v>
      </c>
      <c r="N981" s="10">
        <v>1</v>
      </c>
      <c r="O981" s="12">
        <v>2000053925419</v>
      </c>
      <c r="P981" s="12">
        <v>8058273922149</v>
      </c>
      <c r="Q981" s="13">
        <v>2011</v>
      </c>
      <c r="R981" s="13">
        <f t="shared" si="60"/>
        <v>2011</v>
      </c>
      <c r="S981" s="13">
        <v>392.14499999999998</v>
      </c>
      <c r="T981" s="13">
        <f t="shared" si="61"/>
        <v>392.14499999999998</v>
      </c>
      <c r="U981" s="14">
        <f t="shared" si="63"/>
        <v>350.12946428571422</v>
      </c>
      <c r="V981" s="14">
        <f t="shared" si="62"/>
        <v>350.12946428571422</v>
      </c>
    </row>
    <row r="982" spans="1:22" ht="100.05" customHeight="1" x14ac:dyDescent="0.45">
      <c r="A982" s="10"/>
      <c r="B982" s="10" t="s">
        <v>2017</v>
      </c>
      <c r="C982" s="10" t="s">
        <v>8</v>
      </c>
      <c r="D982" s="10" t="s">
        <v>2040</v>
      </c>
      <c r="E982" s="10" t="s">
        <v>957</v>
      </c>
      <c r="F982" s="10" t="s">
        <v>958</v>
      </c>
      <c r="G982" s="10" t="s">
        <v>6</v>
      </c>
      <c r="H982" s="10" t="s">
        <v>947</v>
      </c>
      <c r="I982" s="10" t="s">
        <v>955</v>
      </c>
      <c r="J982" s="10" t="s">
        <v>956</v>
      </c>
      <c r="K982" s="10" t="s">
        <v>959</v>
      </c>
      <c r="L982" s="10">
        <v>40</v>
      </c>
      <c r="M982" s="11">
        <v>1</v>
      </c>
      <c r="N982" s="10">
        <v>2</v>
      </c>
      <c r="O982" s="12">
        <v>2000053925679</v>
      </c>
      <c r="P982" s="12">
        <v>8058273182710</v>
      </c>
      <c r="Q982" s="13">
        <v>1865</v>
      </c>
      <c r="R982" s="13">
        <f t="shared" si="60"/>
        <v>1865</v>
      </c>
      <c r="S982" s="13">
        <v>363.67500000000001</v>
      </c>
      <c r="T982" s="13">
        <f t="shared" si="61"/>
        <v>363.67500000000001</v>
      </c>
      <c r="U982" s="14">
        <f t="shared" si="63"/>
        <v>324.70982142857139</v>
      </c>
      <c r="V982" s="14">
        <f t="shared" si="62"/>
        <v>324.70982142857139</v>
      </c>
    </row>
    <row r="983" spans="1:22" ht="31.5" x14ac:dyDescent="0.45">
      <c r="A983" s="10"/>
      <c r="B983" s="10" t="s">
        <v>2017</v>
      </c>
      <c r="C983" s="10" t="s">
        <v>8</v>
      </c>
      <c r="D983" s="10" t="s">
        <v>2040</v>
      </c>
      <c r="E983" s="10" t="s">
        <v>957</v>
      </c>
      <c r="F983" s="10" t="s">
        <v>958</v>
      </c>
      <c r="G983" s="10" t="s">
        <v>6</v>
      </c>
      <c r="H983" s="10" t="s">
        <v>947</v>
      </c>
      <c r="I983" s="10" t="s">
        <v>955</v>
      </c>
      <c r="J983" s="10" t="s">
        <v>956</v>
      </c>
      <c r="K983" s="10" t="s">
        <v>959</v>
      </c>
      <c r="L983" s="10">
        <v>44</v>
      </c>
      <c r="M983" s="11">
        <v>1</v>
      </c>
      <c r="N983" s="10" t="s">
        <v>2016</v>
      </c>
      <c r="O983" s="12">
        <v>2000053925693</v>
      </c>
      <c r="P983" s="12">
        <v>8058273290705</v>
      </c>
      <c r="Q983" s="13">
        <v>1865</v>
      </c>
      <c r="R983" s="13">
        <f t="shared" si="60"/>
        <v>1865</v>
      </c>
      <c r="S983" s="13">
        <v>363.67500000000001</v>
      </c>
      <c r="T983" s="13">
        <f t="shared" si="61"/>
        <v>363.67500000000001</v>
      </c>
      <c r="U983" s="14">
        <f t="shared" si="63"/>
        <v>324.70982142857139</v>
      </c>
      <c r="V983" s="14">
        <f t="shared" si="62"/>
        <v>324.70982142857139</v>
      </c>
    </row>
    <row r="984" spans="1:22" ht="100.05" customHeight="1" x14ac:dyDescent="0.45">
      <c r="A984" s="10"/>
      <c r="B984" s="10" t="s">
        <v>2017</v>
      </c>
      <c r="C984" s="10" t="s">
        <v>8</v>
      </c>
      <c r="D984" s="10" t="s">
        <v>2040</v>
      </c>
      <c r="E984" s="10" t="s">
        <v>962</v>
      </c>
      <c r="F984" s="10" t="s">
        <v>963</v>
      </c>
      <c r="G984" s="10" t="s">
        <v>6</v>
      </c>
      <c r="H984" s="10" t="s">
        <v>947</v>
      </c>
      <c r="I984" s="10" t="s">
        <v>960</v>
      </c>
      <c r="J984" s="10" t="s">
        <v>961</v>
      </c>
      <c r="K984" s="10" t="s">
        <v>160</v>
      </c>
      <c r="L984" s="10">
        <v>40</v>
      </c>
      <c r="M984" s="11">
        <v>1</v>
      </c>
      <c r="N984" s="10">
        <v>2</v>
      </c>
      <c r="O984" s="12">
        <v>2000053925990</v>
      </c>
      <c r="P984" s="12">
        <v>2058273290381</v>
      </c>
      <c r="Q984" s="13">
        <v>1958</v>
      </c>
      <c r="R984" s="13">
        <f t="shared" si="60"/>
        <v>1958</v>
      </c>
      <c r="S984" s="13">
        <v>381.81</v>
      </c>
      <c r="T984" s="13">
        <f t="shared" si="61"/>
        <v>381.81</v>
      </c>
      <c r="U984" s="14">
        <f t="shared" si="63"/>
        <v>340.90178571428567</v>
      </c>
      <c r="V984" s="14">
        <f t="shared" si="62"/>
        <v>340.90178571428567</v>
      </c>
    </row>
    <row r="985" spans="1:22" ht="31.5" x14ac:dyDescent="0.45">
      <c r="A985" s="10"/>
      <c r="B985" s="10" t="s">
        <v>2017</v>
      </c>
      <c r="C985" s="10" t="s">
        <v>8</v>
      </c>
      <c r="D985" s="10" t="s">
        <v>2040</v>
      </c>
      <c r="E985" s="10" t="s">
        <v>962</v>
      </c>
      <c r="F985" s="10" t="s">
        <v>963</v>
      </c>
      <c r="G985" s="10" t="s">
        <v>6</v>
      </c>
      <c r="H985" s="10" t="s">
        <v>947</v>
      </c>
      <c r="I985" s="10" t="s">
        <v>960</v>
      </c>
      <c r="J985" s="10" t="s">
        <v>961</v>
      </c>
      <c r="K985" s="10" t="s">
        <v>160</v>
      </c>
      <c r="L985" s="10">
        <v>42</v>
      </c>
      <c r="M985" s="11">
        <v>1</v>
      </c>
      <c r="N985" s="10" t="s">
        <v>2016</v>
      </c>
      <c r="O985" s="12">
        <v>2000053926003</v>
      </c>
      <c r="P985" s="12">
        <v>2058273365034</v>
      </c>
      <c r="Q985" s="13">
        <v>1958</v>
      </c>
      <c r="R985" s="13">
        <f t="shared" si="60"/>
        <v>1958</v>
      </c>
      <c r="S985" s="13">
        <v>381.81</v>
      </c>
      <c r="T985" s="13">
        <f t="shared" si="61"/>
        <v>381.81</v>
      </c>
      <c r="U985" s="14">
        <f t="shared" si="63"/>
        <v>340.90178571428567</v>
      </c>
      <c r="V985" s="14">
        <f t="shared" si="62"/>
        <v>340.90178571428567</v>
      </c>
    </row>
    <row r="986" spans="1:22" ht="100.05" customHeight="1" x14ac:dyDescent="0.45">
      <c r="A986" s="10"/>
      <c r="B986" s="10" t="s">
        <v>2017</v>
      </c>
      <c r="C986" s="10" t="s">
        <v>8</v>
      </c>
      <c r="D986" s="10" t="s">
        <v>2026</v>
      </c>
      <c r="E986" s="10" t="s">
        <v>967</v>
      </c>
      <c r="F986" s="10" t="s">
        <v>4</v>
      </c>
      <c r="G986" s="10" t="s">
        <v>6</v>
      </c>
      <c r="H986" s="10" t="s">
        <v>964</v>
      </c>
      <c r="I986" s="10" t="s">
        <v>965</v>
      </c>
      <c r="J986" s="10" t="s">
        <v>966</v>
      </c>
      <c r="K986" s="10" t="s">
        <v>308</v>
      </c>
      <c r="L986" s="10">
        <v>42</v>
      </c>
      <c r="M986" s="11">
        <v>1</v>
      </c>
      <c r="N986" s="10">
        <v>1</v>
      </c>
      <c r="O986" s="12">
        <v>2000053926966</v>
      </c>
      <c r="P986" s="12">
        <v>8058273808498</v>
      </c>
      <c r="Q986" s="13">
        <v>1095</v>
      </c>
      <c r="R986" s="13">
        <f t="shared" si="60"/>
        <v>1095</v>
      </c>
      <c r="S986" s="13">
        <v>213.52500000000001</v>
      </c>
      <c r="T986" s="13">
        <f t="shared" si="61"/>
        <v>213.52500000000001</v>
      </c>
      <c r="U986" s="14">
        <f t="shared" si="63"/>
        <v>190.64732142857142</v>
      </c>
      <c r="V986" s="14">
        <f t="shared" si="62"/>
        <v>190.64732142857142</v>
      </c>
    </row>
    <row r="987" spans="1:22" ht="100.05" customHeight="1" x14ac:dyDescent="0.45">
      <c r="A987" s="10"/>
      <c r="B987" s="10" t="s">
        <v>2017</v>
      </c>
      <c r="C987" s="10" t="s">
        <v>8</v>
      </c>
      <c r="D987" s="10" t="s">
        <v>2026</v>
      </c>
      <c r="E987" s="10" t="s">
        <v>970</v>
      </c>
      <c r="F987" s="10" t="s">
        <v>78</v>
      </c>
      <c r="G987" s="10" t="s">
        <v>6</v>
      </c>
      <c r="H987" s="10" t="s">
        <v>964</v>
      </c>
      <c r="I987" s="10" t="s">
        <v>968</v>
      </c>
      <c r="J987" s="10" t="s">
        <v>969</v>
      </c>
      <c r="K987" s="10" t="s">
        <v>398</v>
      </c>
      <c r="L987" s="10">
        <v>42</v>
      </c>
      <c r="M987" s="11">
        <v>1</v>
      </c>
      <c r="N987" s="10">
        <v>2</v>
      </c>
      <c r="O987" s="12">
        <v>2000053927604</v>
      </c>
      <c r="P987" s="12">
        <v>8058273322048</v>
      </c>
      <c r="Q987" s="13">
        <v>556</v>
      </c>
      <c r="R987" s="13">
        <f t="shared" si="60"/>
        <v>556</v>
      </c>
      <c r="S987" s="13">
        <v>108.42000000000002</v>
      </c>
      <c r="T987" s="13">
        <f t="shared" si="61"/>
        <v>108.42000000000002</v>
      </c>
      <c r="U987" s="14">
        <f t="shared" si="63"/>
        <v>96.803571428571431</v>
      </c>
      <c r="V987" s="14">
        <f t="shared" si="62"/>
        <v>96.803571428571431</v>
      </c>
    </row>
    <row r="988" spans="1:22" ht="47.25" x14ac:dyDescent="0.45">
      <c r="A988" s="10"/>
      <c r="B988" s="10" t="s">
        <v>2017</v>
      </c>
      <c r="C988" s="10" t="s">
        <v>8</v>
      </c>
      <c r="D988" s="10" t="s">
        <v>2026</v>
      </c>
      <c r="E988" s="10" t="s">
        <v>970</v>
      </c>
      <c r="F988" s="10" t="s">
        <v>78</v>
      </c>
      <c r="G988" s="10" t="s">
        <v>6</v>
      </c>
      <c r="H988" s="10" t="s">
        <v>964</v>
      </c>
      <c r="I988" s="10" t="s">
        <v>968</v>
      </c>
      <c r="J988" s="10" t="s">
        <v>969</v>
      </c>
      <c r="K988" s="10" t="s">
        <v>398</v>
      </c>
      <c r="L988" s="10">
        <v>44</v>
      </c>
      <c r="M988" s="11">
        <v>1</v>
      </c>
      <c r="N988" s="10" t="s">
        <v>2016</v>
      </c>
      <c r="O988" s="12">
        <v>2000053927611</v>
      </c>
      <c r="P988" s="12">
        <v>8058273322055</v>
      </c>
      <c r="Q988" s="13">
        <v>556</v>
      </c>
      <c r="R988" s="13">
        <f t="shared" si="60"/>
        <v>556</v>
      </c>
      <c r="S988" s="13">
        <v>108.42000000000002</v>
      </c>
      <c r="T988" s="13">
        <f t="shared" si="61"/>
        <v>108.42000000000002</v>
      </c>
      <c r="U988" s="14">
        <f t="shared" si="63"/>
        <v>96.803571428571431</v>
      </c>
      <c r="V988" s="14">
        <f t="shared" si="62"/>
        <v>96.803571428571431</v>
      </c>
    </row>
    <row r="989" spans="1:22" ht="100.05" customHeight="1" x14ac:dyDescent="0.45">
      <c r="A989" s="10"/>
      <c r="B989" s="10" t="s">
        <v>2017</v>
      </c>
      <c r="C989" s="10" t="s">
        <v>8</v>
      </c>
      <c r="D989" s="10" t="s">
        <v>2026</v>
      </c>
      <c r="E989" s="10" t="s">
        <v>973</v>
      </c>
      <c r="F989" s="10" t="s">
        <v>661</v>
      </c>
      <c r="G989" s="10" t="s">
        <v>6</v>
      </c>
      <c r="H989" s="10" t="s">
        <v>964</v>
      </c>
      <c r="I989" s="10" t="s">
        <v>971</v>
      </c>
      <c r="J989" s="10" t="s">
        <v>972</v>
      </c>
      <c r="K989" s="10" t="s">
        <v>536</v>
      </c>
      <c r="L989" s="10">
        <v>40</v>
      </c>
      <c r="M989" s="11">
        <v>4</v>
      </c>
      <c r="N989" s="10">
        <v>10</v>
      </c>
      <c r="O989" s="12">
        <v>2000053927758</v>
      </c>
      <c r="P989" s="12">
        <v>2058273010354</v>
      </c>
      <c r="Q989" s="13">
        <v>985</v>
      </c>
      <c r="R989" s="13">
        <f t="shared" si="60"/>
        <v>3940</v>
      </c>
      <c r="S989" s="13">
        <v>192.07500000000002</v>
      </c>
      <c r="T989" s="13">
        <f t="shared" si="61"/>
        <v>768.30000000000007</v>
      </c>
      <c r="U989" s="14">
        <f t="shared" si="63"/>
        <v>171.49553571428572</v>
      </c>
      <c r="V989" s="14">
        <f t="shared" si="62"/>
        <v>685.98214285714289</v>
      </c>
    </row>
    <row r="990" spans="1:22" ht="47.25" x14ac:dyDescent="0.45">
      <c r="A990" s="10"/>
      <c r="B990" s="10" t="s">
        <v>2017</v>
      </c>
      <c r="C990" s="10" t="s">
        <v>8</v>
      </c>
      <c r="D990" s="10" t="s">
        <v>2026</v>
      </c>
      <c r="E990" s="10" t="s">
        <v>973</v>
      </c>
      <c r="F990" s="10" t="s">
        <v>661</v>
      </c>
      <c r="G990" s="10" t="s">
        <v>6</v>
      </c>
      <c r="H990" s="10" t="s">
        <v>964</v>
      </c>
      <c r="I990" s="10" t="s">
        <v>971</v>
      </c>
      <c r="J990" s="10" t="s">
        <v>972</v>
      </c>
      <c r="K990" s="10" t="s">
        <v>536</v>
      </c>
      <c r="L990" s="10">
        <v>42</v>
      </c>
      <c r="M990" s="11">
        <v>4</v>
      </c>
      <c r="N990" s="10" t="s">
        <v>2016</v>
      </c>
      <c r="O990" s="12">
        <v>2000053927765</v>
      </c>
      <c r="P990" s="12">
        <v>2058273094347</v>
      </c>
      <c r="Q990" s="13">
        <v>985</v>
      </c>
      <c r="R990" s="13">
        <f t="shared" si="60"/>
        <v>3940</v>
      </c>
      <c r="S990" s="13">
        <v>192.07500000000002</v>
      </c>
      <c r="T990" s="13">
        <f t="shared" si="61"/>
        <v>768.30000000000007</v>
      </c>
      <c r="U990" s="14">
        <f t="shared" si="63"/>
        <v>171.49553571428572</v>
      </c>
      <c r="V990" s="14">
        <f t="shared" si="62"/>
        <v>685.98214285714289</v>
      </c>
    </row>
    <row r="991" spans="1:22" ht="47.25" x14ac:dyDescent="0.45">
      <c r="A991" s="10"/>
      <c r="B991" s="10" t="s">
        <v>2017</v>
      </c>
      <c r="C991" s="10" t="s">
        <v>8</v>
      </c>
      <c r="D991" s="10" t="s">
        <v>2026</v>
      </c>
      <c r="E991" s="10" t="s">
        <v>973</v>
      </c>
      <c r="F991" s="10" t="s">
        <v>661</v>
      </c>
      <c r="G991" s="10" t="s">
        <v>6</v>
      </c>
      <c r="H991" s="10" t="s">
        <v>964</v>
      </c>
      <c r="I991" s="10" t="s">
        <v>971</v>
      </c>
      <c r="J991" s="10" t="s">
        <v>972</v>
      </c>
      <c r="K991" s="10" t="s">
        <v>536</v>
      </c>
      <c r="L991" s="10">
        <v>44</v>
      </c>
      <c r="M991" s="11">
        <v>2</v>
      </c>
      <c r="N991" s="10" t="s">
        <v>2016</v>
      </c>
      <c r="O991" s="12">
        <v>2000053927772</v>
      </c>
      <c r="P991" s="12">
        <v>2058273094354</v>
      </c>
      <c r="Q991" s="13">
        <v>985</v>
      </c>
      <c r="R991" s="13">
        <f t="shared" si="60"/>
        <v>1970</v>
      </c>
      <c r="S991" s="13">
        <v>192.07500000000002</v>
      </c>
      <c r="T991" s="13">
        <f t="shared" si="61"/>
        <v>384.15000000000003</v>
      </c>
      <c r="U991" s="14">
        <f t="shared" si="63"/>
        <v>171.49553571428572</v>
      </c>
      <c r="V991" s="14">
        <f t="shared" si="62"/>
        <v>342.99107142857144</v>
      </c>
    </row>
    <row r="992" spans="1:22" ht="100.05" customHeight="1" x14ac:dyDescent="0.45">
      <c r="A992" s="10"/>
      <c r="B992" s="10" t="s">
        <v>2017</v>
      </c>
      <c r="C992" s="10" t="s">
        <v>8</v>
      </c>
      <c r="D992" s="10" t="s">
        <v>2026</v>
      </c>
      <c r="E992" s="10" t="s">
        <v>973</v>
      </c>
      <c r="F992" s="10" t="s">
        <v>661</v>
      </c>
      <c r="G992" s="10" t="s">
        <v>6</v>
      </c>
      <c r="H992" s="10" t="s">
        <v>964</v>
      </c>
      <c r="I992" s="10" t="s">
        <v>971</v>
      </c>
      <c r="J992" s="10" t="s">
        <v>972</v>
      </c>
      <c r="K992" s="10" t="s">
        <v>598</v>
      </c>
      <c r="L992" s="10">
        <v>38</v>
      </c>
      <c r="M992" s="11">
        <v>2</v>
      </c>
      <c r="N992" s="10">
        <v>4</v>
      </c>
      <c r="O992" s="12">
        <v>2000053927901</v>
      </c>
      <c r="P992" s="12">
        <v>2058273119422</v>
      </c>
      <c r="Q992" s="13">
        <v>985</v>
      </c>
      <c r="R992" s="13">
        <f t="shared" si="60"/>
        <v>1970</v>
      </c>
      <c r="S992" s="13">
        <v>192.07500000000002</v>
      </c>
      <c r="T992" s="13">
        <f t="shared" si="61"/>
        <v>384.15000000000003</v>
      </c>
      <c r="U992" s="14">
        <f t="shared" si="63"/>
        <v>171.49553571428572</v>
      </c>
      <c r="V992" s="14">
        <f t="shared" si="62"/>
        <v>342.99107142857144</v>
      </c>
    </row>
    <row r="993" spans="1:22" ht="47.25" x14ac:dyDescent="0.45">
      <c r="A993" s="10"/>
      <c r="B993" s="10" t="s">
        <v>2017</v>
      </c>
      <c r="C993" s="10" t="s">
        <v>8</v>
      </c>
      <c r="D993" s="10" t="s">
        <v>2026</v>
      </c>
      <c r="E993" s="10" t="s">
        <v>973</v>
      </c>
      <c r="F993" s="10" t="s">
        <v>661</v>
      </c>
      <c r="G993" s="10" t="s">
        <v>6</v>
      </c>
      <c r="H993" s="10" t="s">
        <v>964</v>
      </c>
      <c r="I993" s="10" t="s">
        <v>971</v>
      </c>
      <c r="J993" s="10" t="s">
        <v>972</v>
      </c>
      <c r="K993" s="10" t="s">
        <v>598</v>
      </c>
      <c r="L993" s="10">
        <v>40</v>
      </c>
      <c r="M993" s="11">
        <v>1</v>
      </c>
      <c r="N993" s="10" t="s">
        <v>2016</v>
      </c>
      <c r="O993" s="12">
        <v>2000053927918</v>
      </c>
      <c r="P993" s="12">
        <v>2058273119439</v>
      </c>
      <c r="Q993" s="13">
        <v>985</v>
      </c>
      <c r="R993" s="13">
        <f t="shared" si="60"/>
        <v>985</v>
      </c>
      <c r="S993" s="13">
        <v>192.07500000000002</v>
      </c>
      <c r="T993" s="13">
        <f t="shared" si="61"/>
        <v>192.07500000000002</v>
      </c>
      <c r="U993" s="14">
        <f t="shared" si="63"/>
        <v>171.49553571428572</v>
      </c>
      <c r="V993" s="14">
        <f t="shared" si="62"/>
        <v>171.49553571428572</v>
      </c>
    </row>
    <row r="994" spans="1:22" ht="47.25" x14ac:dyDescent="0.45">
      <c r="A994" s="10"/>
      <c r="B994" s="10" t="s">
        <v>2017</v>
      </c>
      <c r="C994" s="10" t="s">
        <v>8</v>
      </c>
      <c r="D994" s="10" t="s">
        <v>2026</v>
      </c>
      <c r="E994" s="10" t="s">
        <v>973</v>
      </c>
      <c r="F994" s="10" t="s">
        <v>661</v>
      </c>
      <c r="G994" s="10" t="s">
        <v>6</v>
      </c>
      <c r="H994" s="10" t="s">
        <v>964</v>
      </c>
      <c r="I994" s="10" t="s">
        <v>971</v>
      </c>
      <c r="J994" s="10" t="s">
        <v>972</v>
      </c>
      <c r="K994" s="10" t="s">
        <v>598</v>
      </c>
      <c r="L994" s="10">
        <v>42</v>
      </c>
      <c r="M994" s="11">
        <v>1</v>
      </c>
      <c r="N994" s="10" t="s">
        <v>2016</v>
      </c>
      <c r="O994" s="12">
        <v>2000053927925</v>
      </c>
      <c r="P994" s="12">
        <v>2058273119446</v>
      </c>
      <c r="Q994" s="13">
        <v>985</v>
      </c>
      <c r="R994" s="13">
        <f t="shared" si="60"/>
        <v>985</v>
      </c>
      <c r="S994" s="13">
        <v>192.07500000000002</v>
      </c>
      <c r="T994" s="13">
        <f t="shared" si="61"/>
        <v>192.07500000000002</v>
      </c>
      <c r="U994" s="14">
        <f t="shared" si="63"/>
        <v>171.49553571428572</v>
      </c>
      <c r="V994" s="14">
        <f t="shared" si="62"/>
        <v>171.49553571428572</v>
      </c>
    </row>
    <row r="995" spans="1:22" ht="100.05" customHeight="1" x14ac:dyDescent="0.45">
      <c r="A995" s="10"/>
      <c r="B995" s="10" t="s">
        <v>2017</v>
      </c>
      <c r="C995" s="10" t="s">
        <v>8</v>
      </c>
      <c r="D995" s="10" t="s">
        <v>2026</v>
      </c>
      <c r="E995" s="10" t="s">
        <v>976</v>
      </c>
      <c r="F995" s="10" t="s">
        <v>47</v>
      </c>
      <c r="G995" s="10" t="s">
        <v>6</v>
      </c>
      <c r="H995" s="10" t="s">
        <v>964</v>
      </c>
      <c r="I995" s="10" t="s">
        <v>974</v>
      </c>
      <c r="J995" s="10" t="s">
        <v>975</v>
      </c>
      <c r="K995" s="10" t="s">
        <v>467</v>
      </c>
      <c r="L995" s="10">
        <v>38</v>
      </c>
      <c r="M995" s="11">
        <v>1</v>
      </c>
      <c r="N995" s="10">
        <v>2</v>
      </c>
      <c r="O995" s="12">
        <v>2000053928380</v>
      </c>
      <c r="P995" s="12">
        <v>2058273155338</v>
      </c>
      <c r="Q995" s="13">
        <v>787</v>
      </c>
      <c r="R995" s="13">
        <f t="shared" si="60"/>
        <v>787</v>
      </c>
      <c r="S995" s="13">
        <v>153.465</v>
      </c>
      <c r="T995" s="13">
        <f t="shared" si="61"/>
        <v>153.465</v>
      </c>
      <c r="U995" s="14">
        <f t="shared" si="63"/>
        <v>137.02232142857142</v>
      </c>
      <c r="V995" s="14">
        <f t="shared" si="62"/>
        <v>137.02232142857142</v>
      </c>
    </row>
    <row r="996" spans="1:22" ht="31.5" x14ac:dyDescent="0.45">
      <c r="A996" s="10"/>
      <c r="B996" s="10" t="s">
        <v>2017</v>
      </c>
      <c r="C996" s="10" t="s">
        <v>8</v>
      </c>
      <c r="D996" s="10" t="s">
        <v>2026</v>
      </c>
      <c r="E996" s="10" t="s">
        <v>976</v>
      </c>
      <c r="F996" s="10" t="s">
        <v>47</v>
      </c>
      <c r="G996" s="10" t="s">
        <v>6</v>
      </c>
      <c r="H996" s="10" t="s">
        <v>964</v>
      </c>
      <c r="I996" s="10" t="s">
        <v>974</v>
      </c>
      <c r="J996" s="10" t="s">
        <v>975</v>
      </c>
      <c r="K996" s="10" t="s">
        <v>467</v>
      </c>
      <c r="L996" s="10">
        <v>40</v>
      </c>
      <c r="M996" s="11">
        <v>1</v>
      </c>
      <c r="N996" s="10" t="s">
        <v>2016</v>
      </c>
      <c r="O996" s="12">
        <v>2000053928397</v>
      </c>
      <c r="P996" s="12">
        <v>2058273004926</v>
      </c>
      <c r="Q996" s="13">
        <v>787</v>
      </c>
      <c r="R996" s="13">
        <f t="shared" si="60"/>
        <v>787</v>
      </c>
      <c r="S996" s="13">
        <v>153.465</v>
      </c>
      <c r="T996" s="13">
        <f t="shared" si="61"/>
        <v>153.465</v>
      </c>
      <c r="U996" s="14">
        <f t="shared" si="63"/>
        <v>137.02232142857142</v>
      </c>
      <c r="V996" s="14">
        <f t="shared" si="62"/>
        <v>137.02232142857142</v>
      </c>
    </row>
    <row r="997" spans="1:22" ht="100.05" customHeight="1" x14ac:dyDescent="0.45">
      <c r="A997" s="10"/>
      <c r="B997" s="10" t="s">
        <v>2017</v>
      </c>
      <c r="C997" s="10" t="s">
        <v>8</v>
      </c>
      <c r="D997" s="10" t="s">
        <v>2026</v>
      </c>
      <c r="E997" s="10" t="s">
        <v>976</v>
      </c>
      <c r="F997" s="10" t="s">
        <v>47</v>
      </c>
      <c r="G997" s="10" t="s">
        <v>6</v>
      </c>
      <c r="H997" s="10" t="s">
        <v>964</v>
      </c>
      <c r="I997" s="10" t="s">
        <v>974</v>
      </c>
      <c r="J997" s="10" t="s">
        <v>975</v>
      </c>
      <c r="K997" s="10" t="s">
        <v>85</v>
      </c>
      <c r="L997" s="10">
        <v>40</v>
      </c>
      <c r="M997" s="11">
        <v>1</v>
      </c>
      <c r="N997" s="10">
        <v>1</v>
      </c>
      <c r="O997" s="12">
        <v>2000053928236</v>
      </c>
      <c r="P997" s="12">
        <v>2058273155291</v>
      </c>
      <c r="Q997" s="13">
        <v>787</v>
      </c>
      <c r="R997" s="13">
        <f t="shared" si="60"/>
        <v>787</v>
      </c>
      <c r="S997" s="13">
        <v>153.465</v>
      </c>
      <c r="T997" s="13">
        <f t="shared" si="61"/>
        <v>153.465</v>
      </c>
      <c r="U997" s="14">
        <f t="shared" si="63"/>
        <v>137.02232142857142</v>
      </c>
      <c r="V997" s="14">
        <f t="shared" si="62"/>
        <v>137.02232142857142</v>
      </c>
    </row>
    <row r="998" spans="1:22" ht="100.05" customHeight="1" x14ac:dyDescent="0.45">
      <c r="A998" s="10"/>
      <c r="B998" s="10" t="s">
        <v>2017</v>
      </c>
      <c r="C998" s="10" t="s">
        <v>8</v>
      </c>
      <c r="D998" s="10" t="s">
        <v>2026</v>
      </c>
      <c r="E998" s="10" t="s">
        <v>979</v>
      </c>
      <c r="F998" s="10" t="s">
        <v>654</v>
      </c>
      <c r="G998" s="10" t="s">
        <v>6</v>
      </c>
      <c r="H998" s="10" t="s">
        <v>964</v>
      </c>
      <c r="I998" s="10" t="s">
        <v>977</v>
      </c>
      <c r="J998" s="10" t="s">
        <v>978</v>
      </c>
      <c r="K998" s="10" t="s">
        <v>308</v>
      </c>
      <c r="L998" s="10">
        <v>38</v>
      </c>
      <c r="M998" s="11">
        <v>1</v>
      </c>
      <c r="N998" s="10">
        <v>19</v>
      </c>
      <c r="O998" s="12">
        <v>2000053928861</v>
      </c>
      <c r="P998" s="12">
        <v>8058273794968</v>
      </c>
      <c r="Q998" s="13">
        <v>864</v>
      </c>
      <c r="R998" s="13">
        <f t="shared" si="60"/>
        <v>864</v>
      </c>
      <c r="S998" s="13">
        <v>168.48</v>
      </c>
      <c r="T998" s="13">
        <f t="shared" si="61"/>
        <v>168.48</v>
      </c>
      <c r="U998" s="14">
        <f t="shared" si="63"/>
        <v>150.42857142857142</v>
      </c>
      <c r="V998" s="14">
        <f t="shared" si="62"/>
        <v>150.42857142857142</v>
      </c>
    </row>
    <row r="999" spans="1:22" ht="31.5" x14ac:dyDescent="0.45">
      <c r="A999" s="10"/>
      <c r="B999" s="10" t="s">
        <v>2017</v>
      </c>
      <c r="C999" s="10" t="s">
        <v>8</v>
      </c>
      <c r="D999" s="10" t="s">
        <v>2026</v>
      </c>
      <c r="E999" s="10" t="s">
        <v>979</v>
      </c>
      <c r="F999" s="10" t="s">
        <v>654</v>
      </c>
      <c r="G999" s="10" t="s">
        <v>6</v>
      </c>
      <c r="H999" s="10" t="s">
        <v>964</v>
      </c>
      <c r="I999" s="10" t="s">
        <v>977</v>
      </c>
      <c r="J999" s="10" t="s">
        <v>978</v>
      </c>
      <c r="K999" s="10" t="s">
        <v>308</v>
      </c>
      <c r="L999" s="10">
        <v>40</v>
      </c>
      <c r="M999" s="11">
        <v>8</v>
      </c>
      <c r="N999" s="10" t="s">
        <v>2016</v>
      </c>
      <c r="O999" s="12">
        <v>2000053928878</v>
      </c>
      <c r="P999" s="12">
        <v>8058273744376</v>
      </c>
      <c r="Q999" s="13">
        <v>864</v>
      </c>
      <c r="R999" s="13">
        <f t="shared" si="60"/>
        <v>6912</v>
      </c>
      <c r="S999" s="13">
        <v>168.48</v>
      </c>
      <c r="T999" s="13">
        <f t="shared" si="61"/>
        <v>1347.84</v>
      </c>
      <c r="U999" s="14">
        <f t="shared" si="63"/>
        <v>150.42857142857142</v>
      </c>
      <c r="V999" s="14">
        <f t="shared" si="62"/>
        <v>1203.4285714285713</v>
      </c>
    </row>
    <row r="1000" spans="1:22" ht="31.5" x14ac:dyDescent="0.45">
      <c r="A1000" s="10"/>
      <c r="B1000" s="10" t="s">
        <v>2017</v>
      </c>
      <c r="C1000" s="10" t="s">
        <v>8</v>
      </c>
      <c r="D1000" s="10" t="s">
        <v>2026</v>
      </c>
      <c r="E1000" s="10" t="s">
        <v>979</v>
      </c>
      <c r="F1000" s="10" t="s">
        <v>654</v>
      </c>
      <c r="G1000" s="10" t="s">
        <v>6</v>
      </c>
      <c r="H1000" s="10" t="s">
        <v>964</v>
      </c>
      <c r="I1000" s="10" t="s">
        <v>977</v>
      </c>
      <c r="J1000" s="10" t="s">
        <v>978</v>
      </c>
      <c r="K1000" s="10" t="s">
        <v>308</v>
      </c>
      <c r="L1000" s="10">
        <v>42</v>
      </c>
      <c r="M1000" s="11">
        <v>6</v>
      </c>
      <c r="N1000" s="10" t="s">
        <v>2016</v>
      </c>
      <c r="O1000" s="12">
        <v>2000053928885</v>
      </c>
      <c r="P1000" s="12">
        <v>8058273794975</v>
      </c>
      <c r="Q1000" s="13">
        <v>864</v>
      </c>
      <c r="R1000" s="13">
        <f t="shared" si="60"/>
        <v>5184</v>
      </c>
      <c r="S1000" s="13">
        <v>168.48</v>
      </c>
      <c r="T1000" s="13">
        <f t="shared" si="61"/>
        <v>1010.8799999999999</v>
      </c>
      <c r="U1000" s="14">
        <f t="shared" si="63"/>
        <v>150.42857142857142</v>
      </c>
      <c r="V1000" s="14">
        <f t="shared" si="62"/>
        <v>902.57142857142844</v>
      </c>
    </row>
    <row r="1001" spans="1:22" ht="31.5" x14ac:dyDescent="0.45">
      <c r="A1001" s="10"/>
      <c r="B1001" s="10" t="s">
        <v>2017</v>
      </c>
      <c r="C1001" s="10" t="s">
        <v>8</v>
      </c>
      <c r="D1001" s="10" t="s">
        <v>2026</v>
      </c>
      <c r="E1001" s="10" t="s">
        <v>979</v>
      </c>
      <c r="F1001" s="10" t="s">
        <v>654</v>
      </c>
      <c r="G1001" s="10" t="s">
        <v>6</v>
      </c>
      <c r="H1001" s="10" t="s">
        <v>964</v>
      </c>
      <c r="I1001" s="10" t="s">
        <v>977</v>
      </c>
      <c r="J1001" s="10" t="s">
        <v>978</v>
      </c>
      <c r="K1001" s="10" t="s">
        <v>308</v>
      </c>
      <c r="L1001" s="10">
        <v>44</v>
      </c>
      <c r="M1001" s="11">
        <v>3</v>
      </c>
      <c r="N1001" s="10" t="s">
        <v>2016</v>
      </c>
      <c r="O1001" s="12">
        <v>2000053928892</v>
      </c>
      <c r="P1001" s="12">
        <v>8058273794982</v>
      </c>
      <c r="Q1001" s="13">
        <v>864</v>
      </c>
      <c r="R1001" s="13">
        <f t="shared" si="60"/>
        <v>2592</v>
      </c>
      <c r="S1001" s="13">
        <v>168.48</v>
      </c>
      <c r="T1001" s="13">
        <f t="shared" si="61"/>
        <v>505.43999999999994</v>
      </c>
      <c r="U1001" s="14">
        <f t="shared" si="63"/>
        <v>150.42857142857142</v>
      </c>
      <c r="V1001" s="14">
        <f t="shared" si="62"/>
        <v>451.28571428571422</v>
      </c>
    </row>
    <row r="1002" spans="1:22" ht="31.5" x14ac:dyDescent="0.45">
      <c r="A1002" s="10"/>
      <c r="B1002" s="10" t="s">
        <v>2017</v>
      </c>
      <c r="C1002" s="10" t="s">
        <v>8</v>
      </c>
      <c r="D1002" s="10" t="s">
        <v>2026</v>
      </c>
      <c r="E1002" s="10" t="s">
        <v>979</v>
      </c>
      <c r="F1002" s="10" t="s">
        <v>654</v>
      </c>
      <c r="G1002" s="10" t="s">
        <v>6</v>
      </c>
      <c r="H1002" s="10" t="s">
        <v>964</v>
      </c>
      <c r="I1002" s="10" t="s">
        <v>977</v>
      </c>
      <c r="J1002" s="10" t="s">
        <v>978</v>
      </c>
      <c r="K1002" s="10" t="s">
        <v>308</v>
      </c>
      <c r="L1002" s="10">
        <v>46</v>
      </c>
      <c r="M1002" s="11">
        <v>1</v>
      </c>
      <c r="N1002" s="10" t="s">
        <v>2016</v>
      </c>
      <c r="O1002" s="12">
        <v>2000053928908</v>
      </c>
      <c r="P1002" s="12">
        <v>8058273794999</v>
      </c>
      <c r="Q1002" s="13">
        <v>864</v>
      </c>
      <c r="R1002" s="13">
        <f t="shared" si="60"/>
        <v>864</v>
      </c>
      <c r="S1002" s="13">
        <v>168.48</v>
      </c>
      <c r="T1002" s="13">
        <f t="shared" si="61"/>
        <v>168.48</v>
      </c>
      <c r="U1002" s="14">
        <f t="shared" si="63"/>
        <v>150.42857142857142</v>
      </c>
      <c r="V1002" s="14">
        <f t="shared" si="62"/>
        <v>150.42857142857142</v>
      </c>
    </row>
    <row r="1003" spans="1:22" ht="100.05" customHeight="1" x14ac:dyDescent="0.45">
      <c r="A1003" s="10"/>
      <c r="B1003" s="10" t="s">
        <v>2017</v>
      </c>
      <c r="C1003" s="10" t="s">
        <v>8</v>
      </c>
      <c r="D1003" s="10" t="s">
        <v>2026</v>
      </c>
      <c r="E1003" s="10" t="s">
        <v>979</v>
      </c>
      <c r="F1003" s="10" t="s">
        <v>654</v>
      </c>
      <c r="G1003" s="10" t="s">
        <v>6</v>
      </c>
      <c r="H1003" s="10" t="s">
        <v>964</v>
      </c>
      <c r="I1003" s="10" t="s">
        <v>977</v>
      </c>
      <c r="J1003" s="10" t="s">
        <v>978</v>
      </c>
      <c r="K1003" s="10" t="s">
        <v>85</v>
      </c>
      <c r="L1003" s="10">
        <v>38</v>
      </c>
      <c r="M1003" s="11">
        <v>3</v>
      </c>
      <c r="N1003" s="10">
        <v>16</v>
      </c>
      <c r="O1003" s="12">
        <v>2000053928700</v>
      </c>
      <c r="P1003" s="12">
        <v>8058273805305</v>
      </c>
      <c r="Q1003" s="13">
        <v>864</v>
      </c>
      <c r="R1003" s="13">
        <f t="shared" si="60"/>
        <v>2592</v>
      </c>
      <c r="S1003" s="13">
        <v>168.48</v>
      </c>
      <c r="T1003" s="13">
        <f t="shared" si="61"/>
        <v>505.43999999999994</v>
      </c>
      <c r="U1003" s="14">
        <f t="shared" si="63"/>
        <v>150.42857142857142</v>
      </c>
      <c r="V1003" s="14">
        <f t="shared" si="62"/>
        <v>451.28571428571422</v>
      </c>
    </row>
    <row r="1004" spans="1:22" ht="31.5" x14ac:dyDescent="0.45">
      <c r="A1004" s="10"/>
      <c r="B1004" s="10" t="s">
        <v>2017</v>
      </c>
      <c r="C1004" s="10" t="s">
        <v>8</v>
      </c>
      <c r="D1004" s="10" t="s">
        <v>2026</v>
      </c>
      <c r="E1004" s="10" t="s">
        <v>979</v>
      </c>
      <c r="F1004" s="10" t="s">
        <v>654</v>
      </c>
      <c r="G1004" s="10" t="s">
        <v>6</v>
      </c>
      <c r="H1004" s="10" t="s">
        <v>964</v>
      </c>
      <c r="I1004" s="10" t="s">
        <v>977</v>
      </c>
      <c r="J1004" s="10" t="s">
        <v>978</v>
      </c>
      <c r="K1004" s="10" t="s">
        <v>85</v>
      </c>
      <c r="L1004" s="10">
        <v>40</v>
      </c>
      <c r="M1004" s="11">
        <v>7</v>
      </c>
      <c r="N1004" s="10" t="s">
        <v>2016</v>
      </c>
      <c r="O1004" s="12">
        <v>2000053928717</v>
      </c>
      <c r="P1004" s="12">
        <v>8058273744383</v>
      </c>
      <c r="Q1004" s="13">
        <v>864</v>
      </c>
      <c r="R1004" s="13">
        <f t="shared" si="60"/>
        <v>6048</v>
      </c>
      <c r="S1004" s="13">
        <v>168.48</v>
      </c>
      <c r="T1004" s="13">
        <f t="shared" si="61"/>
        <v>1179.3599999999999</v>
      </c>
      <c r="U1004" s="14">
        <f t="shared" si="63"/>
        <v>150.42857142857142</v>
      </c>
      <c r="V1004" s="14">
        <f t="shared" si="62"/>
        <v>1053</v>
      </c>
    </row>
    <row r="1005" spans="1:22" ht="31.5" x14ac:dyDescent="0.45">
      <c r="A1005" s="10"/>
      <c r="B1005" s="10" t="s">
        <v>2017</v>
      </c>
      <c r="C1005" s="10" t="s">
        <v>8</v>
      </c>
      <c r="D1005" s="10" t="s">
        <v>2026</v>
      </c>
      <c r="E1005" s="10" t="s">
        <v>979</v>
      </c>
      <c r="F1005" s="10" t="s">
        <v>654</v>
      </c>
      <c r="G1005" s="10" t="s">
        <v>6</v>
      </c>
      <c r="H1005" s="10" t="s">
        <v>964</v>
      </c>
      <c r="I1005" s="10" t="s">
        <v>977</v>
      </c>
      <c r="J1005" s="10" t="s">
        <v>978</v>
      </c>
      <c r="K1005" s="10" t="s">
        <v>85</v>
      </c>
      <c r="L1005" s="10">
        <v>42</v>
      </c>
      <c r="M1005" s="11">
        <v>6</v>
      </c>
      <c r="N1005" s="10" t="s">
        <v>2016</v>
      </c>
      <c r="O1005" s="12">
        <v>2000053928724</v>
      </c>
      <c r="P1005" s="12">
        <v>8058273805312</v>
      </c>
      <c r="Q1005" s="13">
        <v>864</v>
      </c>
      <c r="R1005" s="13">
        <f t="shared" si="60"/>
        <v>5184</v>
      </c>
      <c r="S1005" s="13">
        <v>168.48</v>
      </c>
      <c r="T1005" s="13">
        <f t="shared" si="61"/>
        <v>1010.8799999999999</v>
      </c>
      <c r="U1005" s="14">
        <f t="shared" si="63"/>
        <v>150.42857142857142</v>
      </c>
      <c r="V1005" s="14">
        <f t="shared" si="62"/>
        <v>902.57142857142844</v>
      </c>
    </row>
    <row r="1006" spans="1:22" ht="100.05" customHeight="1" x14ac:dyDescent="0.45">
      <c r="A1006" s="10"/>
      <c r="B1006" s="10" t="s">
        <v>2017</v>
      </c>
      <c r="C1006" s="10" t="s">
        <v>8</v>
      </c>
      <c r="D1006" s="10" t="s">
        <v>2026</v>
      </c>
      <c r="E1006" s="10" t="s">
        <v>979</v>
      </c>
      <c r="F1006" s="10" t="s">
        <v>654</v>
      </c>
      <c r="G1006" s="10" t="s">
        <v>6</v>
      </c>
      <c r="H1006" s="10" t="s">
        <v>964</v>
      </c>
      <c r="I1006" s="10" t="s">
        <v>977</v>
      </c>
      <c r="J1006" s="10" t="s">
        <v>978</v>
      </c>
      <c r="K1006" s="10" t="s">
        <v>105</v>
      </c>
      <c r="L1006" s="10">
        <v>38</v>
      </c>
      <c r="M1006" s="11">
        <v>2</v>
      </c>
      <c r="N1006" s="10">
        <v>8</v>
      </c>
      <c r="O1006" s="12">
        <v>2000053929028</v>
      </c>
      <c r="P1006" s="12">
        <v>8058273879956</v>
      </c>
      <c r="Q1006" s="13">
        <v>864</v>
      </c>
      <c r="R1006" s="13">
        <f t="shared" si="60"/>
        <v>1728</v>
      </c>
      <c r="S1006" s="13">
        <v>168.48</v>
      </c>
      <c r="T1006" s="13">
        <f t="shared" si="61"/>
        <v>336.96</v>
      </c>
      <c r="U1006" s="14">
        <f t="shared" si="63"/>
        <v>150.42857142857142</v>
      </c>
      <c r="V1006" s="14">
        <f t="shared" si="62"/>
        <v>300.85714285714283</v>
      </c>
    </row>
    <row r="1007" spans="1:22" ht="31.5" x14ac:dyDescent="0.45">
      <c r="A1007" s="10"/>
      <c r="B1007" s="10" t="s">
        <v>2017</v>
      </c>
      <c r="C1007" s="10" t="s">
        <v>8</v>
      </c>
      <c r="D1007" s="10" t="s">
        <v>2026</v>
      </c>
      <c r="E1007" s="10" t="s">
        <v>979</v>
      </c>
      <c r="F1007" s="10" t="s">
        <v>654</v>
      </c>
      <c r="G1007" s="10" t="s">
        <v>6</v>
      </c>
      <c r="H1007" s="10" t="s">
        <v>964</v>
      </c>
      <c r="I1007" s="10" t="s">
        <v>977</v>
      </c>
      <c r="J1007" s="10" t="s">
        <v>978</v>
      </c>
      <c r="K1007" s="10" t="s">
        <v>105</v>
      </c>
      <c r="L1007" s="10">
        <v>40</v>
      </c>
      <c r="M1007" s="11">
        <v>1</v>
      </c>
      <c r="N1007" s="10" t="s">
        <v>2016</v>
      </c>
      <c r="O1007" s="12">
        <v>2000053929035</v>
      </c>
      <c r="P1007" s="12">
        <v>8058273879963</v>
      </c>
      <c r="Q1007" s="13">
        <v>864</v>
      </c>
      <c r="R1007" s="13">
        <f t="shared" si="60"/>
        <v>864</v>
      </c>
      <c r="S1007" s="13">
        <v>168.48</v>
      </c>
      <c r="T1007" s="13">
        <f t="shared" si="61"/>
        <v>168.48</v>
      </c>
      <c r="U1007" s="14">
        <f t="shared" si="63"/>
        <v>150.42857142857142</v>
      </c>
      <c r="V1007" s="14">
        <f t="shared" si="62"/>
        <v>150.42857142857142</v>
      </c>
    </row>
    <row r="1008" spans="1:22" ht="31.5" x14ac:dyDescent="0.45">
      <c r="A1008" s="10"/>
      <c r="B1008" s="10" t="s">
        <v>2017</v>
      </c>
      <c r="C1008" s="10" t="s">
        <v>8</v>
      </c>
      <c r="D1008" s="10" t="s">
        <v>2026</v>
      </c>
      <c r="E1008" s="10" t="s">
        <v>979</v>
      </c>
      <c r="F1008" s="10" t="s">
        <v>654</v>
      </c>
      <c r="G1008" s="10" t="s">
        <v>6</v>
      </c>
      <c r="H1008" s="10" t="s">
        <v>964</v>
      </c>
      <c r="I1008" s="10" t="s">
        <v>977</v>
      </c>
      <c r="J1008" s="10" t="s">
        <v>978</v>
      </c>
      <c r="K1008" s="10" t="s">
        <v>105</v>
      </c>
      <c r="L1008" s="10">
        <v>42</v>
      </c>
      <c r="M1008" s="11">
        <v>3</v>
      </c>
      <c r="N1008" s="10" t="s">
        <v>2016</v>
      </c>
      <c r="O1008" s="12">
        <v>2000053929042</v>
      </c>
      <c r="P1008" s="12">
        <v>8058273879970</v>
      </c>
      <c r="Q1008" s="13">
        <v>864</v>
      </c>
      <c r="R1008" s="13">
        <f t="shared" si="60"/>
        <v>2592</v>
      </c>
      <c r="S1008" s="13">
        <v>168.48</v>
      </c>
      <c r="T1008" s="13">
        <f t="shared" si="61"/>
        <v>505.43999999999994</v>
      </c>
      <c r="U1008" s="14">
        <f t="shared" si="63"/>
        <v>150.42857142857142</v>
      </c>
      <c r="V1008" s="14">
        <f t="shared" si="62"/>
        <v>451.28571428571422</v>
      </c>
    </row>
    <row r="1009" spans="1:22" ht="31.5" x14ac:dyDescent="0.45">
      <c r="A1009" s="10"/>
      <c r="B1009" s="10" t="s">
        <v>2017</v>
      </c>
      <c r="C1009" s="10" t="s">
        <v>8</v>
      </c>
      <c r="D1009" s="10" t="s">
        <v>2026</v>
      </c>
      <c r="E1009" s="10" t="s">
        <v>979</v>
      </c>
      <c r="F1009" s="10" t="s">
        <v>654</v>
      </c>
      <c r="G1009" s="10" t="s">
        <v>6</v>
      </c>
      <c r="H1009" s="10" t="s">
        <v>964</v>
      </c>
      <c r="I1009" s="10" t="s">
        <v>977</v>
      </c>
      <c r="J1009" s="10" t="s">
        <v>978</v>
      </c>
      <c r="K1009" s="10" t="s">
        <v>105</v>
      </c>
      <c r="L1009" s="10">
        <v>44</v>
      </c>
      <c r="M1009" s="11">
        <v>1</v>
      </c>
      <c r="N1009" s="10" t="s">
        <v>2016</v>
      </c>
      <c r="O1009" s="12">
        <v>2000053929059</v>
      </c>
      <c r="P1009" s="12">
        <v>8058273879987</v>
      </c>
      <c r="Q1009" s="13">
        <v>864</v>
      </c>
      <c r="R1009" s="13">
        <f t="shared" si="60"/>
        <v>864</v>
      </c>
      <c r="S1009" s="13">
        <v>168.48</v>
      </c>
      <c r="T1009" s="13">
        <f t="shared" si="61"/>
        <v>168.48</v>
      </c>
      <c r="U1009" s="14">
        <f t="shared" si="63"/>
        <v>150.42857142857142</v>
      </c>
      <c r="V1009" s="14">
        <f t="shared" si="62"/>
        <v>150.42857142857142</v>
      </c>
    </row>
    <row r="1010" spans="1:22" ht="31.5" x14ac:dyDescent="0.45">
      <c r="A1010" s="10"/>
      <c r="B1010" s="10" t="s">
        <v>2017</v>
      </c>
      <c r="C1010" s="10" t="s">
        <v>8</v>
      </c>
      <c r="D1010" s="10" t="s">
        <v>2026</v>
      </c>
      <c r="E1010" s="10" t="s">
        <v>979</v>
      </c>
      <c r="F1010" s="10" t="s">
        <v>654</v>
      </c>
      <c r="G1010" s="10" t="s">
        <v>6</v>
      </c>
      <c r="H1010" s="10" t="s">
        <v>964</v>
      </c>
      <c r="I1010" s="10" t="s">
        <v>977</v>
      </c>
      <c r="J1010" s="10" t="s">
        <v>978</v>
      </c>
      <c r="K1010" s="10" t="s">
        <v>105</v>
      </c>
      <c r="L1010" s="10">
        <v>46</v>
      </c>
      <c r="M1010" s="11">
        <v>1</v>
      </c>
      <c r="N1010" s="10" t="s">
        <v>2016</v>
      </c>
      <c r="O1010" s="12">
        <v>2000053929066</v>
      </c>
      <c r="P1010" s="12">
        <v>8058273879994</v>
      </c>
      <c r="Q1010" s="13">
        <v>864</v>
      </c>
      <c r="R1010" s="13">
        <f t="shared" si="60"/>
        <v>864</v>
      </c>
      <c r="S1010" s="13">
        <v>168.48</v>
      </c>
      <c r="T1010" s="13">
        <f t="shared" si="61"/>
        <v>168.48</v>
      </c>
      <c r="U1010" s="14">
        <f t="shared" si="63"/>
        <v>150.42857142857142</v>
      </c>
      <c r="V1010" s="14">
        <f t="shared" si="62"/>
        <v>150.42857142857142</v>
      </c>
    </row>
    <row r="1011" spans="1:22" ht="100.05" customHeight="1" x14ac:dyDescent="0.45">
      <c r="A1011" s="10"/>
      <c r="B1011" s="10" t="s">
        <v>2017</v>
      </c>
      <c r="C1011" s="10" t="s">
        <v>8</v>
      </c>
      <c r="D1011" s="10" t="s">
        <v>2026</v>
      </c>
      <c r="E1011" s="10" t="s">
        <v>979</v>
      </c>
      <c r="F1011" s="10" t="s">
        <v>654</v>
      </c>
      <c r="G1011" s="10" t="s">
        <v>6</v>
      </c>
      <c r="H1011" s="10" t="s">
        <v>964</v>
      </c>
      <c r="I1011" s="10" t="s">
        <v>977</v>
      </c>
      <c r="J1011" s="10" t="s">
        <v>978</v>
      </c>
      <c r="K1011" s="10" t="s">
        <v>79</v>
      </c>
      <c r="L1011" s="10">
        <v>40</v>
      </c>
      <c r="M1011" s="11">
        <v>2</v>
      </c>
      <c r="N1011" s="10">
        <v>7</v>
      </c>
      <c r="O1011" s="12">
        <v>2000053928557</v>
      </c>
      <c r="P1011" s="12">
        <v>8058273870013</v>
      </c>
      <c r="Q1011" s="13">
        <v>864</v>
      </c>
      <c r="R1011" s="13">
        <f t="shared" si="60"/>
        <v>1728</v>
      </c>
      <c r="S1011" s="13">
        <v>168.48</v>
      </c>
      <c r="T1011" s="13">
        <f t="shared" si="61"/>
        <v>336.96</v>
      </c>
      <c r="U1011" s="14">
        <f t="shared" si="63"/>
        <v>150.42857142857142</v>
      </c>
      <c r="V1011" s="14">
        <f t="shared" si="62"/>
        <v>300.85714285714283</v>
      </c>
    </row>
    <row r="1012" spans="1:22" ht="31.5" x14ac:dyDescent="0.45">
      <c r="A1012" s="10"/>
      <c r="B1012" s="10" t="s">
        <v>2017</v>
      </c>
      <c r="C1012" s="10" t="s">
        <v>8</v>
      </c>
      <c r="D1012" s="10" t="s">
        <v>2026</v>
      </c>
      <c r="E1012" s="10" t="s">
        <v>979</v>
      </c>
      <c r="F1012" s="10" t="s">
        <v>654</v>
      </c>
      <c r="G1012" s="10" t="s">
        <v>6</v>
      </c>
      <c r="H1012" s="10" t="s">
        <v>964</v>
      </c>
      <c r="I1012" s="10" t="s">
        <v>977</v>
      </c>
      <c r="J1012" s="10" t="s">
        <v>978</v>
      </c>
      <c r="K1012" s="10" t="s">
        <v>79</v>
      </c>
      <c r="L1012" s="10">
        <v>42</v>
      </c>
      <c r="M1012" s="11">
        <v>3</v>
      </c>
      <c r="N1012" s="10" t="s">
        <v>2016</v>
      </c>
      <c r="O1012" s="12">
        <v>2000053928564</v>
      </c>
      <c r="P1012" s="12">
        <v>8058273870020</v>
      </c>
      <c r="Q1012" s="13">
        <v>864</v>
      </c>
      <c r="R1012" s="13">
        <f t="shared" si="60"/>
        <v>2592</v>
      </c>
      <c r="S1012" s="13">
        <v>168.48</v>
      </c>
      <c r="T1012" s="13">
        <f t="shared" si="61"/>
        <v>505.43999999999994</v>
      </c>
      <c r="U1012" s="14">
        <f t="shared" si="63"/>
        <v>150.42857142857142</v>
      </c>
      <c r="V1012" s="14">
        <f t="shared" si="62"/>
        <v>451.28571428571422</v>
      </c>
    </row>
    <row r="1013" spans="1:22" ht="31.5" x14ac:dyDescent="0.45">
      <c r="A1013" s="10"/>
      <c r="B1013" s="10" t="s">
        <v>2017</v>
      </c>
      <c r="C1013" s="10" t="s">
        <v>8</v>
      </c>
      <c r="D1013" s="10" t="s">
        <v>2026</v>
      </c>
      <c r="E1013" s="10" t="s">
        <v>979</v>
      </c>
      <c r="F1013" s="10" t="s">
        <v>654</v>
      </c>
      <c r="G1013" s="10" t="s">
        <v>6</v>
      </c>
      <c r="H1013" s="10" t="s">
        <v>964</v>
      </c>
      <c r="I1013" s="10" t="s">
        <v>977</v>
      </c>
      <c r="J1013" s="10" t="s">
        <v>978</v>
      </c>
      <c r="K1013" s="10" t="s">
        <v>79</v>
      </c>
      <c r="L1013" s="10">
        <v>44</v>
      </c>
      <c r="M1013" s="11">
        <v>2</v>
      </c>
      <c r="N1013" s="10" t="s">
        <v>2016</v>
      </c>
      <c r="O1013" s="12">
        <v>2000053928571</v>
      </c>
      <c r="P1013" s="12">
        <v>8058273870037</v>
      </c>
      <c r="Q1013" s="13">
        <v>864</v>
      </c>
      <c r="R1013" s="13">
        <f t="shared" si="60"/>
        <v>1728</v>
      </c>
      <c r="S1013" s="13">
        <v>168.48</v>
      </c>
      <c r="T1013" s="13">
        <f t="shared" si="61"/>
        <v>336.96</v>
      </c>
      <c r="U1013" s="14">
        <f t="shared" si="63"/>
        <v>150.42857142857142</v>
      </c>
      <c r="V1013" s="14">
        <f t="shared" si="62"/>
        <v>300.85714285714283</v>
      </c>
    </row>
    <row r="1014" spans="1:22" ht="100.05" customHeight="1" x14ac:dyDescent="0.45">
      <c r="A1014" s="10"/>
      <c r="B1014" s="10" t="s">
        <v>2017</v>
      </c>
      <c r="C1014" s="10" t="s">
        <v>8</v>
      </c>
      <c r="D1014" s="10" t="s">
        <v>2026</v>
      </c>
      <c r="E1014" s="10" t="s">
        <v>982</v>
      </c>
      <c r="F1014" s="10" t="s">
        <v>481</v>
      </c>
      <c r="G1014" s="10" t="s">
        <v>6</v>
      </c>
      <c r="H1014" s="10" t="s">
        <v>964</v>
      </c>
      <c r="I1014" s="10" t="s">
        <v>980</v>
      </c>
      <c r="J1014" s="10" t="s">
        <v>981</v>
      </c>
      <c r="K1014" s="10" t="s">
        <v>650</v>
      </c>
      <c r="L1014" s="10">
        <v>38</v>
      </c>
      <c r="M1014" s="11">
        <v>1</v>
      </c>
      <c r="N1014" s="10">
        <v>8</v>
      </c>
      <c r="O1014" s="12">
        <v>2000053929189</v>
      </c>
      <c r="P1014" s="12">
        <v>8058273788134</v>
      </c>
      <c r="Q1014" s="13">
        <v>864</v>
      </c>
      <c r="R1014" s="13">
        <f t="shared" si="60"/>
        <v>864</v>
      </c>
      <c r="S1014" s="13">
        <v>168.48</v>
      </c>
      <c r="T1014" s="13">
        <f t="shared" si="61"/>
        <v>168.48</v>
      </c>
      <c r="U1014" s="14">
        <f t="shared" si="63"/>
        <v>150.42857142857142</v>
      </c>
      <c r="V1014" s="14">
        <f t="shared" si="62"/>
        <v>150.42857142857142</v>
      </c>
    </row>
    <row r="1015" spans="1:22" ht="31.5" x14ac:dyDescent="0.45">
      <c r="A1015" s="10"/>
      <c r="B1015" s="10" t="s">
        <v>2017</v>
      </c>
      <c r="C1015" s="10" t="s">
        <v>8</v>
      </c>
      <c r="D1015" s="10" t="s">
        <v>2026</v>
      </c>
      <c r="E1015" s="10" t="s">
        <v>982</v>
      </c>
      <c r="F1015" s="10" t="s">
        <v>481</v>
      </c>
      <c r="G1015" s="10" t="s">
        <v>6</v>
      </c>
      <c r="H1015" s="10" t="s">
        <v>964</v>
      </c>
      <c r="I1015" s="10" t="s">
        <v>980</v>
      </c>
      <c r="J1015" s="10" t="s">
        <v>981</v>
      </c>
      <c r="K1015" s="10" t="s">
        <v>650</v>
      </c>
      <c r="L1015" s="10">
        <v>40</v>
      </c>
      <c r="M1015" s="11">
        <v>1</v>
      </c>
      <c r="N1015" s="10" t="s">
        <v>2016</v>
      </c>
      <c r="O1015" s="12">
        <v>2000053929196</v>
      </c>
      <c r="P1015" s="12">
        <v>8058273788141</v>
      </c>
      <c r="Q1015" s="13">
        <v>864</v>
      </c>
      <c r="R1015" s="13">
        <f t="shared" si="60"/>
        <v>864</v>
      </c>
      <c r="S1015" s="13">
        <v>168.48</v>
      </c>
      <c r="T1015" s="13">
        <f t="shared" si="61"/>
        <v>168.48</v>
      </c>
      <c r="U1015" s="14">
        <f t="shared" si="63"/>
        <v>150.42857142857142</v>
      </c>
      <c r="V1015" s="14">
        <f t="shared" si="62"/>
        <v>150.42857142857142</v>
      </c>
    </row>
    <row r="1016" spans="1:22" ht="31.5" x14ac:dyDescent="0.45">
      <c r="A1016" s="10"/>
      <c r="B1016" s="10" t="s">
        <v>2017</v>
      </c>
      <c r="C1016" s="10" t="s">
        <v>8</v>
      </c>
      <c r="D1016" s="10" t="s">
        <v>2026</v>
      </c>
      <c r="E1016" s="10" t="s">
        <v>982</v>
      </c>
      <c r="F1016" s="10" t="s">
        <v>481</v>
      </c>
      <c r="G1016" s="10" t="s">
        <v>6</v>
      </c>
      <c r="H1016" s="10" t="s">
        <v>964</v>
      </c>
      <c r="I1016" s="10" t="s">
        <v>980</v>
      </c>
      <c r="J1016" s="10" t="s">
        <v>981</v>
      </c>
      <c r="K1016" s="10" t="s">
        <v>650</v>
      </c>
      <c r="L1016" s="10">
        <v>44</v>
      </c>
      <c r="M1016" s="11">
        <v>4</v>
      </c>
      <c r="N1016" s="10" t="s">
        <v>2016</v>
      </c>
      <c r="O1016" s="12">
        <v>2000053929219</v>
      </c>
      <c r="P1016" s="12">
        <v>8058273788165</v>
      </c>
      <c r="Q1016" s="13">
        <v>864</v>
      </c>
      <c r="R1016" s="13">
        <f t="shared" si="60"/>
        <v>3456</v>
      </c>
      <c r="S1016" s="13">
        <v>168.48</v>
      </c>
      <c r="T1016" s="13">
        <f t="shared" si="61"/>
        <v>673.92</v>
      </c>
      <c r="U1016" s="14">
        <f t="shared" si="63"/>
        <v>150.42857142857142</v>
      </c>
      <c r="V1016" s="14">
        <f t="shared" si="62"/>
        <v>601.71428571428567</v>
      </c>
    </row>
    <row r="1017" spans="1:22" ht="31.5" x14ac:dyDescent="0.45">
      <c r="A1017" s="10"/>
      <c r="B1017" s="10" t="s">
        <v>2017</v>
      </c>
      <c r="C1017" s="10" t="s">
        <v>8</v>
      </c>
      <c r="D1017" s="10" t="s">
        <v>2026</v>
      </c>
      <c r="E1017" s="10" t="s">
        <v>982</v>
      </c>
      <c r="F1017" s="10" t="s">
        <v>481</v>
      </c>
      <c r="G1017" s="10" t="s">
        <v>6</v>
      </c>
      <c r="H1017" s="10" t="s">
        <v>964</v>
      </c>
      <c r="I1017" s="10" t="s">
        <v>980</v>
      </c>
      <c r="J1017" s="10" t="s">
        <v>981</v>
      </c>
      <c r="K1017" s="10" t="s">
        <v>650</v>
      </c>
      <c r="L1017" s="10">
        <v>46</v>
      </c>
      <c r="M1017" s="11">
        <v>2</v>
      </c>
      <c r="N1017" s="10" t="s">
        <v>2016</v>
      </c>
      <c r="O1017" s="12">
        <v>2000053929226</v>
      </c>
      <c r="P1017" s="12">
        <v>8058273788172</v>
      </c>
      <c r="Q1017" s="13">
        <v>864</v>
      </c>
      <c r="R1017" s="13">
        <f t="shared" si="60"/>
        <v>1728</v>
      </c>
      <c r="S1017" s="13">
        <v>168.48</v>
      </c>
      <c r="T1017" s="13">
        <f t="shared" si="61"/>
        <v>336.96</v>
      </c>
      <c r="U1017" s="14">
        <f t="shared" si="63"/>
        <v>150.42857142857142</v>
      </c>
      <c r="V1017" s="14">
        <f t="shared" si="62"/>
        <v>300.85714285714283</v>
      </c>
    </row>
    <row r="1018" spans="1:22" ht="100.05" customHeight="1" x14ac:dyDescent="0.45">
      <c r="A1018" s="10"/>
      <c r="B1018" s="10" t="s">
        <v>2017</v>
      </c>
      <c r="C1018" s="10" t="s">
        <v>8</v>
      </c>
      <c r="D1018" s="10" t="s">
        <v>2026</v>
      </c>
      <c r="E1018" s="10" t="s">
        <v>982</v>
      </c>
      <c r="F1018" s="10" t="s">
        <v>481</v>
      </c>
      <c r="G1018" s="10" t="s">
        <v>6</v>
      </c>
      <c r="H1018" s="10" t="s">
        <v>964</v>
      </c>
      <c r="I1018" s="10" t="s">
        <v>980</v>
      </c>
      <c r="J1018" s="10" t="s">
        <v>981</v>
      </c>
      <c r="K1018" s="10" t="s">
        <v>903</v>
      </c>
      <c r="L1018" s="10">
        <v>38</v>
      </c>
      <c r="M1018" s="11">
        <v>1</v>
      </c>
      <c r="N1018" s="10">
        <v>5</v>
      </c>
      <c r="O1018" s="12">
        <v>2000053929509</v>
      </c>
      <c r="P1018" s="12">
        <v>8058273788226</v>
      </c>
      <c r="Q1018" s="13">
        <v>864</v>
      </c>
      <c r="R1018" s="13">
        <f t="shared" si="60"/>
        <v>864</v>
      </c>
      <c r="S1018" s="13">
        <v>168.48</v>
      </c>
      <c r="T1018" s="13">
        <f t="shared" si="61"/>
        <v>168.48</v>
      </c>
      <c r="U1018" s="14">
        <f t="shared" si="63"/>
        <v>150.42857142857142</v>
      </c>
      <c r="V1018" s="14">
        <f t="shared" si="62"/>
        <v>150.42857142857142</v>
      </c>
    </row>
    <row r="1019" spans="1:22" ht="31.5" x14ac:dyDescent="0.45">
      <c r="A1019" s="10"/>
      <c r="B1019" s="10" t="s">
        <v>2017</v>
      </c>
      <c r="C1019" s="10" t="s">
        <v>8</v>
      </c>
      <c r="D1019" s="10" t="s">
        <v>2026</v>
      </c>
      <c r="E1019" s="10" t="s">
        <v>982</v>
      </c>
      <c r="F1019" s="10" t="s">
        <v>481</v>
      </c>
      <c r="G1019" s="10" t="s">
        <v>6</v>
      </c>
      <c r="H1019" s="10" t="s">
        <v>964</v>
      </c>
      <c r="I1019" s="10" t="s">
        <v>980</v>
      </c>
      <c r="J1019" s="10" t="s">
        <v>981</v>
      </c>
      <c r="K1019" s="10" t="s">
        <v>903</v>
      </c>
      <c r="L1019" s="10">
        <v>40</v>
      </c>
      <c r="M1019" s="11">
        <v>3</v>
      </c>
      <c r="N1019" s="10" t="s">
        <v>2016</v>
      </c>
      <c r="O1019" s="12">
        <v>2000053929516</v>
      </c>
      <c r="P1019" s="12">
        <v>8058273744987</v>
      </c>
      <c r="Q1019" s="13">
        <v>864</v>
      </c>
      <c r="R1019" s="13">
        <f t="shared" si="60"/>
        <v>2592</v>
      </c>
      <c r="S1019" s="13">
        <v>168.48</v>
      </c>
      <c r="T1019" s="13">
        <f t="shared" si="61"/>
        <v>505.43999999999994</v>
      </c>
      <c r="U1019" s="14">
        <f t="shared" si="63"/>
        <v>150.42857142857142</v>
      </c>
      <c r="V1019" s="14">
        <f t="shared" si="62"/>
        <v>451.28571428571422</v>
      </c>
    </row>
    <row r="1020" spans="1:22" ht="31.5" x14ac:dyDescent="0.45">
      <c r="A1020" s="10"/>
      <c r="B1020" s="10" t="s">
        <v>2017</v>
      </c>
      <c r="C1020" s="10" t="s">
        <v>8</v>
      </c>
      <c r="D1020" s="10" t="s">
        <v>2026</v>
      </c>
      <c r="E1020" s="10" t="s">
        <v>982</v>
      </c>
      <c r="F1020" s="10" t="s">
        <v>481</v>
      </c>
      <c r="G1020" s="10" t="s">
        <v>6</v>
      </c>
      <c r="H1020" s="10" t="s">
        <v>964</v>
      </c>
      <c r="I1020" s="10" t="s">
        <v>980</v>
      </c>
      <c r="J1020" s="10" t="s">
        <v>981</v>
      </c>
      <c r="K1020" s="10" t="s">
        <v>903</v>
      </c>
      <c r="L1020" s="10">
        <v>42</v>
      </c>
      <c r="M1020" s="11">
        <v>1</v>
      </c>
      <c r="N1020" s="10" t="s">
        <v>2016</v>
      </c>
      <c r="O1020" s="12">
        <v>2000053929523</v>
      </c>
      <c r="P1020" s="12">
        <v>8058273788233</v>
      </c>
      <c r="Q1020" s="13">
        <v>864</v>
      </c>
      <c r="R1020" s="13">
        <f t="shared" si="60"/>
        <v>864</v>
      </c>
      <c r="S1020" s="13">
        <v>168.48</v>
      </c>
      <c r="T1020" s="13">
        <f t="shared" si="61"/>
        <v>168.48</v>
      </c>
      <c r="U1020" s="14">
        <f t="shared" si="63"/>
        <v>150.42857142857142</v>
      </c>
      <c r="V1020" s="14">
        <f t="shared" si="62"/>
        <v>150.42857142857142</v>
      </c>
    </row>
    <row r="1021" spans="1:22" ht="100.05" customHeight="1" x14ac:dyDescent="0.45">
      <c r="A1021" s="10"/>
      <c r="B1021" s="10" t="s">
        <v>2017</v>
      </c>
      <c r="C1021" s="10" t="s">
        <v>8</v>
      </c>
      <c r="D1021" s="10" t="s">
        <v>2026</v>
      </c>
      <c r="E1021" s="10" t="s">
        <v>982</v>
      </c>
      <c r="F1021" s="10" t="s">
        <v>481</v>
      </c>
      <c r="G1021" s="10" t="s">
        <v>6</v>
      </c>
      <c r="H1021" s="10" t="s">
        <v>964</v>
      </c>
      <c r="I1021" s="10" t="s">
        <v>980</v>
      </c>
      <c r="J1021" s="10" t="s">
        <v>981</v>
      </c>
      <c r="K1021" s="10" t="s">
        <v>649</v>
      </c>
      <c r="L1021" s="10">
        <v>38</v>
      </c>
      <c r="M1021" s="11">
        <v>1</v>
      </c>
      <c r="N1021" s="10">
        <v>2</v>
      </c>
      <c r="O1021" s="12">
        <v>2000053929349</v>
      </c>
      <c r="P1021" s="12">
        <v>8058273788271</v>
      </c>
      <c r="Q1021" s="13">
        <v>864</v>
      </c>
      <c r="R1021" s="13">
        <f t="shared" si="60"/>
        <v>864</v>
      </c>
      <c r="S1021" s="13">
        <v>168.48</v>
      </c>
      <c r="T1021" s="13">
        <f t="shared" si="61"/>
        <v>168.48</v>
      </c>
      <c r="U1021" s="14">
        <f t="shared" si="63"/>
        <v>150.42857142857142</v>
      </c>
      <c r="V1021" s="14">
        <f t="shared" si="62"/>
        <v>150.42857142857142</v>
      </c>
    </row>
    <row r="1022" spans="1:22" ht="31.5" x14ac:dyDescent="0.45">
      <c r="A1022" s="10"/>
      <c r="B1022" s="10" t="s">
        <v>2017</v>
      </c>
      <c r="C1022" s="10" t="s">
        <v>8</v>
      </c>
      <c r="D1022" s="10" t="s">
        <v>2026</v>
      </c>
      <c r="E1022" s="10" t="s">
        <v>982</v>
      </c>
      <c r="F1022" s="10" t="s">
        <v>481</v>
      </c>
      <c r="G1022" s="10" t="s">
        <v>6</v>
      </c>
      <c r="H1022" s="10" t="s">
        <v>964</v>
      </c>
      <c r="I1022" s="10" t="s">
        <v>980</v>
      </c>
      <c r="J1022" s="10" t="s">
        <v>981</v>
      </c>
      <c r="K1022" s="10" t="s">
        <v>649</v>
      </c>
      <c r="L1022" s="10">
        <v>46</v>
      </c>
      <c r="M1022" s="11">
        <v>1</v>
      </c>
      <c r="N1022" s="10" t="s">
        <v>2016</v>
      </c>
      <c r="O1022" s="12">
        <v>2000053929387</v>
      </c>
      <c r="P1022" s="12">
        <v>8058273788318</v>
      </c>
      <c r="Q1022" s="13">
        <v>864</v>
      </c>
      <c r="R1022" s="13">
        <f t="shared" si="60"/>
        <v>864</v>
      </c>
      <c r="S1022" s="13">
        <v>168.48</v>
      </c>
      <c r="T1022" s="13">
        <f t="shared" si="61"/>
        <v>168.48</v>
      </c>
      <c r="U1022" s="14">
        <f t="shared" si="63"/>
        <v>150.42857142857142</v>
      </c>
      <c r="V1022" s="14">
        <f t="shared" si="62"/>
        <v>150.42857142857142</v>
      </c>
    </row>
    <row r="1023" spans="1:22" ht="100.05" customHeight="1" x14ac:dyDescent="0.45">
      <c r="A1023" s="10"/>
      <c r="B1023" s="10" t="s">
        <v>2017</v>
      </c>
      <c r="C1023" s="10" t="s">
        <v>8</v>
      </c>
      <c r="D1023" s="10" t="s">
        <v>2025</v>
      </c>
      <c r="E1023" s="10" t="s">
        <v>986</v>
      </c>
      <c r="F1023" s="10" t="s">
        <v>78</v>
      </c>
      <c r="G1023" s="10" t="s">
        <v>6</v>
      </c>
      <c r="H1023" s="10" t="s">
        <v>983</v>
      </c>
      <c r="I1023" s="10" t="s">
        <v>984</v>
      </c>
      <c r="J1023" s="10" t="s">
        <v>985</v>
      </c>
      <c r="K1023" s="10" t="s">
        <v>198</v>
      </c>
      <c r="L1023" s="10">
        <v>38</v>
      </c>
      <c r="M1023" s="11">
        <v>3</v>
      </c>
      <c r="N1023" s="10">
        <v>14</v>
      </c>
      <c r="O1023" s="12">
        <v>2000053930086</v>
      </c>
      <c r="P1023" s="12">
        <v>8056365617294</v>
      </c>
      <c r="Q1023" s="13">
        <v>1573</v>
      </c>
      <c r="R1023" s="13">
        <f t="shared" si="60"/>
        <v>4719</v>
      </c>
      <c r="S1023" s="13">
        <v>306.73500000000001</v>
      </c>
      <c r="T1023" s="13">
        <f t="shared" si="61"/>
        <v>920.20500000000004</v>
      </c>
      <c r="U1023" s="14">
        <f t="shared" si="63"/>
        <v>273.87053571428572</v>
      </c>
      <c r="V1023" s="14">
        <f t="shared" si="62"/>
        <v>821.61160714285711</v>
      </c>
    </row>
    <row r="1024" spans="1:22" ht="31.5" x14ac:dyDescent="0.45">
      <c r="A1024" s="10"/>
      <c r="B1024" s="10" t="s">
        <v>2017</v>
      </c>
      <c r="C1024" s="10" t="s">
        <v>8</v>
      </c>
      <c r="D1024" s="10" t="s">
        <v>2025</v>
      </c>
      <c r="E1024" s="10" t="s">
        <v>986</v>
      </c>
      <c r="F1024" s="10" t="s">
        <v>78</v>
      </c>
      <c r="G1024" s="10" t="s">
        <v>6</v>
      </c>
      <c r="H1024" s="10" t="s">
        <v>983</v>
      </c>
      <c r="I1024" s="10" t="s">
        <v>984</v>
      </c>
      <c r="J1024" s="10" t="s">
        <v>985</v>
      </c>
      <c r="K1024" s="10" t="s">
        <v>198</v>
      </c>
      <c r="L1024" s="10">
        <v>40</v>
      </c>
      <c r="M1024" s="11">
        <v>4</v>
      </c>
      <c r="N1024" s="10" t="s">
        <v>2016</v>
      </c>
      <c r="O1024" s="12">
        <v>2000053930093</v>
      </c>
      <c r="P1024" s="12">
        <v>8056365579424</v>
      </c>
      <c r="Q1024" s="13">
        <v>1573</v>
      </c>
      <c r="R1024" s="13">
        <f t="shared" si="60"/>
        <v>6292</v>
      </c>
      <c r="S1024" s="13">
        <v>306.73500000000001</v>
      </c>
      <c r="T1024" s="13">
        <f t="shared" si="61"/>
        <v>1226.94</v>
      </c>
      <c r="U1024" s="14">
        <f t="shared" si="63"/>
        <v>273.87053571428572</v>
      </c>
      <c r="V1024" s="14">
        <f t="shared" si="62"/>
        <v>1095.4821428571429</v>
      </c>
    </row>
    <row r="1025" spans="1:22" ht="31.5" x14ac:dyDescent="0.45">
      <c r="A1025" s="10"/>
      <c r="B1025" s="10" t="s">
        <v>2017</v>
      </c>
      <c r="C1025" s="10" t="s">
        <v>8</v>
      </c>
      <c r="D1025" s="10" t="s">
        <v>2025</v>
      </c>
      <c r="E1025" s="10" t="s">
        <v>986</v>
      </c>
      <c r="F1025" s="10" t="s">
        <v>78</v>
      </c>
      <c r="G1025" s="10" t="s">
        <v>6</v>
      </c>
      <c r="H1025" s="10" t="s">
        <v>983</v>
      </c>
      <c r="I1025" s="10" t="s">
        <v>984</v>
      </c>
      <c r="J1025" s="10" t="s">
        <v>985</v>
      </c>
      <c r="K1025" s="10" t="s">
        <v>198</v>
      </c>
      <c r="L1025" s="10">
        <v>42</v>
      </c>
      <c r="M1025" s="11">
        <v>4</v>
      </c>
      <c r="N1025" s="10" t="s">
        <v>2016</v>
      </c>
      <c r="O1025" s="12">
        <v>2000053930109</v>
      </c>
      <c r="P1025" s="12">
        <v>8056365617300</v>
      </c>
      <c r="Q1025" s="13">
        <v>1573</v>
      </c>
      <c r="R1025" s="13">
        <f t="shared" si="60"/>
        <v>6292</v>
      </c>
      <c r="S1025" s="13">
        <v>306.73500000000001</v>
      </c>
      <c r="T1025" s="13">
        <f t="shared" si="61"/>
        <v>1226.94</v>
      </c>
      <c r="U1025" s="14">
        <f t="shared" si="63"/>
        <v>273.87053571428572</v>
      </c>
      <c r="V1025" s="14">
        <f t="shared" si="62"/>
        <v>1095.4821428571429</v>
      </c>
    </row>
    <row r="1026" spans="1:22" ht="31.5" x14ac:dyDescent="0.45">
      <c r="A1026" s="10"/>
      <c r="B1026" s="10" t="s">
        <v>2017</v>
      </c>
      <c r="C1026" s="10" t="s">
        <v>8</v>
      </c>
      <c r="D1026" s="10" t="s">
        <v>2025</v>
      </c>
      <c r="E1026" s="10" t="s">
        <v>986</v>
      </c>
      <c r="F1026" s="10" t="s">
        <v>78</v>
      </c>
      <c r="G1026" s="10" t="s">
        <v>6</v>
      </c>
      <c r="H1026" s="10" t="s">
        <v>983</v>
      </c>
      <c r="I1026" s="10" t="s">
        <v>984</v>
      </c>
      <c r="J1026" s="10" t="s">
        <v>985</v>
      </c>
      <c r="K1026" s="10" t="s">
        <v>198</v>
      </c>
      <c r="L1026" s="10">
        <v>44</v>
      </c>
      <c r="M1026" s="11">
        <v>3</v>
      </c>
      <c r="N1026" s="10" t="s">
        <v>2016</v>
      </c>
      <c r="O1026" s="12">
        <v>2000053930116</v>
      </c>
      <c r="P1026" s="12">
        <v>8056365617317</v>
      </c>
      <c r="Q1026" s="13">
        <v>1573</v>
      </c>
      <c r="R1026" s="13">
        <f t="shared" si="60"/>
        <v>4719</v>
      </c>
      <c r="S1026" s="13">
        <v>306.73500000000001</v>
      </c>
      <c r="T1026" s="13">
        <f t="shared" si="61"/>
        <v>920.20500000000004</v>
      </c>
      <c r="U1026" s="14">
        <f t="shared" si="63"/>
        <v>273.87053571428572</v>
      </c>
      <c r="V1026" s="14">
        <f t="shared" si="62"/>
        <v>821.61160714285711</v>
      </c>
    </row>
    <row r="1027" spans="1:22" ht="100.05" customHeight="1" x14ac:dyDescent="0.45">
      <c r="A1027" s="10"/>
      <c r="B1027" s="10" t="s">
        <v>2017</v>
      </c>
      <c r="C1027" s="10" t="s">
        <v>8</v>
      </c>
      <c r="D1027" s="10" t="s">
        <v>2039</v>
      </c>
      <c r="E1027" s="10" t="s">
        <v>990</v>
      </c>
      <c r="F1027" s="10" t="s">
        <v>4</v>
      </c>
      <c r="G1027" s="10" t="s">
        <v>6</v>
      </c>
      <c r="H1027" s="10" t="s">
        <v>987</v>
      </c>
      <c r="I1027" s="10" t="s">
        <v>988</v>
      </c>
      <c r="J1027" s="10" t="s">
        <v>989</v>
      </c>
      <c r="K1027" s="10" t="s">
        <v>991</v>
      </c>
      <c r="L1027" s="10">
        <v>38</v>
      </c>
      <c r="M1027" s="11">
        <v>2</v>
      </c>
      <c r="N1027" s="10">
        <v>2</v>
      </c>
      <c r="O1027" s="12">
        <v>8058273360811</v>
      </c>
      <c r="P1027" s="12">
        <v>2000053930406</v>
      </c>
      <c r="Q1027" s="13">
        <v>622</v>
      </c>
      <c r="R1027" s="13">
        <f t="shared" si="60"/>
        <v>1244</v>
      </c>
      <c r="S1027" s="13">
        <v>121.29</v>
      </c>
      <c r="T1027" s="13">
        <f t="shared" si="61"/>
        <v>242.58</v>
      </c>
      <c r="U1027" s="14">
        <f t="shared" si="63"/>
        <v>108.29464285714285</v>
      </c>
      <c r="V1027" s="14">
        <f t="shared" si="62"/>
        <v>216.58928571428569</v>
      </c>
    </row>
    <row r="1028" spans="1:22" ht="100.05" customHeight="1" x14ac:dyDescent="0.45">
      <c r="A1028" s="10"/>
      <c r="B1028" s="10" t="s">
        <v>2017</v>
      </c>
      <c r="C1028" s="10" t="s">
        <v>8</v>
      </c>
      <c r="D1028" s="10" t="s">
        <v>2039</v>
      </c>
      <c r="E1028" s="10" t="s">
        <v>994</v>
      </c>
      <c r="F1028" s="10" t="s">
        <v>4</v>
      </c>
      <c r="G1028" s="10" t="s">
        <v>6</v>
      </c>
      <c r="H1028" s="10" t="s">
        <v>987</v>
      </c>
      <c r="I1028" s="10" t="s">
        <v>992</v>
      </c>
      <c r="J1028" s="10" t="s">
        <v>993</v>
      </c>
      <c r="K1028" s="10" t="s">
        <v>24</v>
      </c>
      <c r="L1028" s="10">
        <v>38</v>
      </c>
      <c r="M1028" s="11">
        <v>2</v>
      </c>
      <c r="N1028" s="10">
        <v>7</v>
      </c>
      <c r="O1028" s="12">
        <v>8058273765968</v>
      </c>
      <c r="P1028" s="12">
        <v>2000053930567</v>
      </c>
      <c r="Q1028" s="13">
        <v>986</v>
      </c>
      <c r="R1028" s="13">
        <f t="shared" si="60"/>
        <v>1972</v>
      </c>
      <c r="S1028" s="13">
        <v>192.27</v>
      </c>
      <c r="T1028" s="13">
        <f t="shared" si="61"/>
        <v>384.54</v>
      </c>
      <c r="U1028" s="14">
        <f t="shared" si="63"/>
        <v>171.66964285714286</v>
      </c>
      <c r="V1028" s="14">
        <f t="shared" si="62"/>
        <v>343.33928571428572</v>
      </c>
    </row>
    <row r="1029" spans="1:22" ht="47.25" x14ac:dyDescent="0.45">
      <c r="A1029" s="10"/>
      <c r="B1029" s="10" t="s">
        <v>2017</v>
      </c>
      <c r="C1029" s="10" t="s">
        <v>8</v>
      </c>
      <c r="D1029" s="10" t="s">
        <v>2039</v>
      </c>
      <c r="E1029" s="10" t="s">
        <v>994</v>
      </c>
      <c r="F1029" s="10" t="s">
        <v>4</v>
      </c>
      <c r="G1029" s="10" t="s">
        <v>6</v>
      </c>
      <c r="H1029" s="10" t="s">
        <v>987</v>
      </c>
      <c r="I1029" s="10" t="s">
        <v>992</v>
      </c>
      <c r="J1029" s="10" t="s">
        <v>993</v>
      </c>
      <c r="K1029" s="10" t="s">
        <v>24</v>
      </c>
      <c r="L1029" s="10">
        <v>40</v>
      </c>
      <c r="M1029" s="11">
        <v>3</v>
      </c>
      <c r="N1029" s="10" t="s">
        <v>2016</v>
      </c>
      <c r="O1029" s="12">
        <v>8058273765975</v>
      </c>
      <c r="P1029" s="12">
        <v>2000053930574</v>
      </c>
      <c r="Q1029" s="13">
        <v>986</v>
      </c>
      <c r="R1029" s="13">
        <f t="shared" si="60"/>
        <v>2958</v>
      </c>
      <c r="S1029" s="13">
        <v>192.27</v>
      </c>
      <c r="T1029" s="13">
        <f t="shared" si="61"/>
        <v>576.81000000000006</v>
      </c>
      <c r="U1029" s="14">
        <f t="shared" si="63"/>
        <v>171.66964285714286</v>
      </c>
      <c r="V1029" s="14">
        <f t="shared" si="62"/>
        <v>515.00892857142856</v>
      </c>
    </row>
    <row r="1030" spans="1:22" ht="47.25" x14ac:dyDescent="0.45">
      <c r="A1030" s="10"/>
      <c r="B1030" s="10" t="s">
        <v>2017</v>
      </c>
      <c r="C1030" s="10" t="s">
        <v>8</v>
      </c>
      <c r="D1030" s="10" t="s">
        <v>2039</v>
      </c>
      <c r="E1030" s="10" t="s">
        <v>994</v>
      </c>
      <c r="F1030" s="10" t="s">
        <v>4</v>
      </c>
      <c r="G1030" s="10" t="s">
        <v>6</v>
      </c>
      <c r="H1030" s="10" t="s">
        <v>987</v>
      </c>
      <c r="I1030" s="10" t="s">
        <v>992</v>
      </c>
      <c r="J1030" s="10" t="s">
        <v>993</v>
      </c>
      <c r="K1030" s="10" t="s">
        <v>24</v>
      </c>
      <c r="L1030" s="10">
        <v>42</v>
      </c>
      <c r="M1030" s="11">
        <v>2</v>
      </c>
      <c r="N1030" s="10" t="s">
        <v>2016</v>
      </c>
      <c r="O1030" s="12">
        <v>8058273765982</v>
      </c>
      <c r="P1030" s="12">
        <v>2000053930581</v>
      </c>
      <c r="Q1030" s="13">
        <v>986</v>
      </c>
      <c r="R1030" s="13">
        <f t="shared" si="60"/>
        <v>1972</v>
      </c>
      <c r="S1030" s="13">
        <v>192.27</v>
      </c>
      <c r="T1030" s="13">
        <f t="shared" si="61"/>
        <v>384.54</v>
      </c>
      <c r="U1030" s="14">
        <f t="shared" si="63"/>
        <v>171.66964285714286</v>
      </c>
      <c r="V1030" s="14">
        <f t="shared" si="62"/>
        <v>343.33928571428572</v>
      </c>
    </row>
    <row r="1031" spans="1:22" ht="100.05" customHeight="1" x14ac:dyDescent="0.45">
      <c r="A1031" s="10"/>
      <c r="B1031" s="10" t="s">
        <v>2017</v>
      </c>
      <c r="C1031" s="10" t="s">
        <v>8</v>
      </c>
      <c r="D1031" s="10" t="s">
        <v>2039</v>
      </c>
      <c r="E1031" s="10" t="s">
        <v>997</v>
      </c>
      <c r="F1031" s="10" t="s">
        <v>233</v>
      </c>
      <c r="G1031" s="10" t="s">
        <v>6</v>
      </c>
      <c r="H1031" s="10" t="s">
        <v>987</v>
      </c>
      <c r="I1031" s="10" t="s">
        <v>995</v>
      </c>
      <c r="J1031" s="10" t="s">
        <v>996</v>
      </c>
      <c r="K1031" s="10" t="s">
        <v>285</v>
      </c>
      <c r="L1031" s="10">
        <v>38</v>
      </c>
      <c r="M1031" s="11">
        <v>2</v>
      </c>
      <c r="N1031" s="10">
        <v>17</v>
      </c>
      <c r="O1031" s="12">
        <v>8058273712368</v>
      </c>
      <c r="P1031" s="12">
        <v>2000053931045</v>
      </c>
      <c r="Q1031" s="13">
        <v>1019</v>
      </c>
      <c r="R1031" s="13">
        <f t="shared" si="60"/>
        <v>2038</v>
      </c>
      <c r="S1031" s="13">
        <v>198.70500000000001</v>
      </c>
      <c r="T1031" s="13">
        <f t="shared" si="61"/>
        <v>397.41</v>
      </c>
      <c r="U1031" s="14">
        <f t="shared" si="63"/>
        <v>177.41517857142856</v>
      </c>
      <c r="V1031" s="14">
        <f t="shared" si="62"/>
        <v>354.83035714285711</v>
      </c>
    </row>
    <row r="1032" spans="1:22" ht="47.25" x14ac:dyDescent="0.45">
      <c r="A1032" s="10"/>
      <c r="B1032" s="10" t="s">
        <v>2017</v>
      </c>
      <c r="C1032" s="10" t="s">
        <v>8</v>
      </c>
      <c r="D1032" s="10" t="s">
        <v>2039</v>
      </c>
      <c r="E1032" s="10" t="s">
        <v>997</v>
      </c>
      <c r="F1032" s="10" t="s">
        <v>233</v>
      </c>
      <c r="G1032" s="10" t="s">
        <v>6</v>
      </c>
      <c r="H1032" s="10" t="s">
        <v>987</v>
      </c>
      <c r="I1032" s="10" t="s">
        <v>995</v>
      </c>
      <c r="J1032" s="10" t="s">
        <v>996</v>
      </c>
      <c r="K1032" s="10" t="s">
        <v>285</v>
      </c>
      <c r="L1032" s="10">
        <v>40</v>
      </c>
      <c r="M1032" s="11">
        <v>5</v>
      </c>
      <c r="N1032" s="10" t="s">
        <v>2016</v>
      </c>
      <c r="O1032" s="12">
        <v>8058273634059</v>
      </c>
      <c r="P1032" s="12">
        <v>2000053931052</v>
      </c>
      <c r="Q1032" s="13">
        <v>1019</v>
      </c>
      <c r="R1032" s="13">
        <f t="shared" si="60"/>
        <v>5095</v>
      </c>
      <c r="S1032" s="13">
        <v>198.70500000000001</v>
      </c>
      <c r="T1032" s="13">
        <f t="shared" si="61"/>
        <v>993.52500000000009</v>
      </c>
      <c r="U1032" s="14">
        <f t="shared" si="63"/>
        <v>177.41517857142856</v>
      </c>
      <c r="V1032" s="14">
        <f t="shared" si="62"/>
        <v>887.07589285714278</v>
      </c>
    </row>
    <row r="1033" spans="1:22" ht="47.25" x14ac:dyDescent="0.45">
      <c r="A1033" s="10"/>
      <c r="B1033" s="10" t="s">
        <v>2017</v>
      </c>
      <c r="C1033" s="10" t="s">
        <v>8</v>
      </c>
      <c r="D1033" s="10" t="s">
        <v>2039</v>
      </c>
      <c r="E1033" s="10" t="s">
        <v>997</v>
      </c>
      <c r="F1033" s="10" t="s">
        <v>233</v>
      </c>
      <c r="G1033" s="10" t="s">
        <v>6</v>
      </c>
      <c r="H1033" s="10" t="s">
        <v>987</v>
      </c>
      <c r="I1033" s="10" t="s">
        <v>995</v>
      </c>
      <c r="J1033" s="10" t="s">
        <v>996</v>
      </c>
      <c r="K1033" s="10" t="s">
        <v>285</v>
      </c>
      <c r="L1033" s="10">
        <v>42</v>
      </c>
      <c r="M1033" s="11">
        <v>5</v>
      </c>
      <c r="N1033" s="10" t="s">
        <v>2016</v>
      </c>
      <c r="O1033" s="12">
        <v>8058273712375</v>
      </c>
      <c r="P1033" s="12">
        <v>2000053931069</v>
      </c>
      <c r="Q1033" s="13">
        <v>1019</v>
      </c>
      <c r="R1033" s="13">
        <f t="shared" si="60"/>
        <v>5095</v>
      </c>
      <c r="S1033" s="13">
        <v>198.70500000000001</v>
      </c>
      <c r="T1033" s="13">
        <f t="shared" si="61"/>
        <v>993.52500000000009</v>
      </c>
      <c r="U1033" s="14">
        <f t="shared" si="63"/>
        <v>177.41517857142856</v>
      </c>
      <c r="V1033" s="14">
        <f t="shared" si="62"/>
        <v>887.07589285714278</v>
      </c>
    </row>
    <row r="1034" spans="1:22" ht="47.25" x14ac:dyDescent="0.45">
      <c r="A1034" s="10"/>
      <c r="B1034" s="10" t="s">
        <v>2017</v>
      </c>
      <c r="C1034" s="10" t="s">
        <v>8</v>
      </c>
      <c r="D1034" s="10" t="s">
        <v>2039</v>
      </c>
      <c r="E1034" s="10" t="s">
        <v>997</v>
      </c>
      <c r="F1034" s="10" t="s">
        <v>233</v>
      </c>
      <c r="G1034" s="10" t="s">
        <v>6</v>
      </c>
      <c r="H1034" s="10" t="s">
        <v>987</v>
      </c>
      <c r="I1034" s="10" t="s">
        <v>995</v>
      </c>
      <c r="J1034" s="10" t="s">
        <v>996</v>
      </c>
      <c r="K1034" s="10" t="s">
        <v>285</v>
      </c>
      <c r="L1034" s="10">
        <v>44</v>
      </c>
      <c r="M1034" s="11">
        <v>3</v>
      </c>
      <c r="N1034" s="10" t="s">
        <v>2016</v>
      </c>
      <c r="O1034" s="12">
        <v>8058273712382</v>
      </c>
      <c r="P1034" s="12">
        <v>2000053931076</v>
      </c>
      <c r="Q1034" s="13">
        <v>1019</v>
      </c>
      <c r="R1034" s="13">
        <f t="shared" si="60"/>
        <v>3057</v>
      </c>
      <c r="S1034" s="13">
        <v>198.70500000000001</v>
      </c>
      <c r="T1034" s="13">
        <f t="shared" si="61"/>
        <v>596.11500000000001</v>
      </c>
      <c r="U1034" s="14">
        <f t="shared" si="63"/>
        <v>177.41517857142856</v>
      </c>
      <c r="V1034" s="14">
        <f t="shared" si="62"/>
        <v>532.24553571428567</v>
      </c>
    </row>
    <row r="1035" spans="1:22" ht="47.25" x14ac:dyDescent="0.45">
      <c r="A1035" s="10"/>
      <c r="B1035" s="10" t="s">
        <v>2017</v>
      </c>
      <c r="C1035" s="10" t="s">
        <v>8</v>
      </c>
      <c r="D1035" s="10" t="s">
        <v>2039</v>
      </c>
      <c r="E1035" s="10" t="s">
        <v>997</v>
      </c>
      <c r="F1035" s="10" t="s">
        <v>233</v>
      </c>
      <c r="G1035" s="10" t="s">
        <v>6</v>
      </c>
      <c r="H1035" s="10" t="s">
        <v>987</v>
      </c>
      <c r="I1035" s="10" t="s">
        <v>995</v>
      </c>
      <c r="J1035" s="10" t="s">
        <v>996</v>
      </c>
      <c r="K1035" s="10" t="s">
        <v>285</v>
      </c>
      <c r="L1035" s="10">
        <v>46</v>
      </c>
      <c r="M1035" s="11">
        <v>2</v>
      </c>
      <c r="N1035" s="10" t="s">
        <v>2016</v>
      </c>
      <c r="O1035" s="12">
        <v>8058273712399</v>
      </c>
      <c r="P1035" s="12">
        <v>2000053931083</v>
      </c>
      <c r="Q1035" s="13">
        <v>1019</v>
      </c>
      <c r="R1035" s="13">
        <f t="shared" si="60"/>
        <v>2038</v>
      </c>
      <c r="S1035" s="13">
        <v>198.70500000000001</v>
      </c>
      <c r="T1035" s="13">
        <f t="shared" si="61"/>
        <v>397.41</v>
      </c>
      <c r="U1035" s="14">
        <f t="shared" si="63"/>
        <v>177.41517857142856</v>
      </c>
      <c r="V1035" s="14">
        <f t="shared" si="62"/>
        <v>354.83035714285711</v>
      </c>
    </row>
    <row r="1036" spans="1:22" ht="100.05" customHeight="1" x14ac:dyDescent="0.45">
      <c r="A1036" s="10"/>
      <c r="B1036" s="10" t="s">
        <v>2017</v>
      </c>
      <c r="C1036" s="10" t="s">
        <v>8</v>
      </c>
      <c r="D1036" s="10" t="s">
        <v>2039</v>
      </c>
      <c r="E1036" s="10" t="s">
        <v>997</v>
      </c>
      <c r="F1036" s="10" t="s">
        <v>233</v>
      </c>
      <c r="G1036" s="10" t="s">
        <v>6</v>
      </c>
      <c r="H1036" s="10" t="s">
        <v>987</v>
      </c>
      <c r="I1036" s="10" t="s">
        <v>995</v>
      </c>
      <c r="J1036" s="10" t="s">
        <v>996</v>
      </c>
      <c r="K1036" s="10" t="s">
        <v>188</v>
      </c>
      <c r="L1036" s="10">
        <v>38</v>
      </c>
      <c r="M1036" s="11">
        <v>1</v>
      </c>
      <c r="N1036" s="10">
        <v>9</v>
      </c>
      <c r="O1036" s="12">
        <v>8058273712313</v>
      </c>
      <c r="P1036" s="12">
        <v>2000053930888</v>
      </c>
      <c r="Q1036" s="13">
        <v>1019</v>
      </c>
      <c r="R1036" s="13">
        <f t="shared" si="60"/>
        <v>1019</v>
      </c>
      <c r="S1036" s="13">
        <v>198.70500000000001</v>
      </c>
      <c r="T1036" s="13">
        <f t="shared" si="61"/>
        <v>198.70500000000001</v>
      </c>
      <c r="U1036" s="14">
        <f t="shared" si="63"/>
        <v>177.41517857142856</v>
      </c>
      <c r="V1036" s="14">
        <f t="shared" si="62"/>
        <v>177.41517857142856</v>
      </c>
    </row>
    <row r="1037" spans="1:22" ht="47.25" x14ac:dyDescent="0.45">
      <c r="A1037" s="10"/>
      <c r="B1037" s="10" t="s">
        <v>2017</v>
      </c>
      <c r="C1037" s="10" t="s">
        <v>8</v>
      </c>
      <c r="D1037" s="10" t="s">
        <v>2039</v>
      </c>
      <c r="E1037" s="10" t="s">
        <v>997</v>
      </c>
      <c r="F1037" s="10" t="s">
        <v>233</v>
      </c>
      <c r="G1037" s="10" t="s">
        <v>6</v>
      </c>
      <c r="H1037" s="10" t="s">
        <v>987</v>
      </c>
      <c r="I1037" s="10" t="s">
        <v>995</v>
      </c>
      <c r="J1037" s="10" t="s">
        <v>996</v>
      </c>
      <c r="K1037" s="10" t="s">
        <v>188</v>
      </c>
      <c r="L1037" s="10">
        <v>40</v>
      </c>
      <c r="M1037" s="11">
        <v>6</v>
      </c>
      <c r="N1037" s="10" t="s">
        <v>2016</v>
      </c>
      <c r="O1037" s="12">
        <v>8058273712320</v>
      </c>
      <c r="P1037" s="12">
        <v>2000053930895</v>
      </c>
      <c r="Q1037" s="13">
        <v>1019</v>
      </c>
      <c r="R1037" s="13">
        <f t="shared" si="60"/>
        <v>6114</v>
      </c>
      <c r="S1037" s="13">
        <v>198.70500000000001</v>
      </c>
      <c r="T1037" s="13">
        <f t="shared" si="61"/>
        <v>1192.23</v>
      </c>
      <c r="U1037" s="14">
        <f t="shared" si="63"/>
        <v>177.41517857142856</v>
      </c>
      <c r="V1037" s="14">
        <f t="shared" si="62"/>
        <v>1064.4910714285713</v>
      </c>
    </row>
    <row r="1038" spans="1:22" ht="47.25" x14ac:dyDescent="0.45">
      <c r="A1038" s="10"/>
      <c r="B1038" s="10" t="s">
        <v>2017</v>
      </c>
      <c r="C1038" s="10" t="s">
        <v>8</v>
      </c>
      <c r="D1038" s="10" t="s">
        <v>2039</v>
      </c>
      <c r="E1038" s="10" t="s">
        <v>997</v>
      </c>
      <c r="F1038" s="10" t="s">
        <v>233</v>
      </c>
      <c r="G1038" s="10" t="s">
        <v>6</v>
      </c>
      <c r="H1038" s="10" t="s">
        <v>987</v>
      </c>
      <c r="I1038" s="10" t="s">
        <v>995</v>
      </c>
      <c r="J1038" s="10" t="s">
        <v>996</v>
      </c>
      <c r="K1038" s="10" t="s">
        <v>188</v>
      </c>
      <c r="L1038" s="10">
        <v>42</v>
      </c>
      <c r="M1038" s="11">
        <v>1</v>
      </c>
      <c r="N1038" s="10" t="s">
        <v>2016</v>
      </c>
      <c r="O1038" s="12">
        <v>8058273712337</v>
      </c>
      <c r="P1038" s="12">
        <v>2000053930901</v>
      </c>
      <c r="Q1038" s="13">
        <v>1019</v>
      </c>
      <c r="R1038" s="13">
        <f t="shared" si="60"/>
        <v>1019</v>
      </c>
      <c r="S1038" s="13">
        <v>198.70500000000001</v>
      </c>
      <c r="T1038" s="13">
        <f t="shared" si="61"/>
        <v>198.70500000000001</v>
      </c>
      <c r="U1038" s="14">
        <f t="shared" si="63"/>
        <v>177.41517857142856</v>
      </c>
      <c r="V1038" s="14">
        <f t="shared" si="62"/>
        <v>177.41517857142856</v>
      </c>
    </row>
    <row r="1039" spans="1:22" ht="47.25" x14ac:dyDescent="0.45">
      <c r="A1039" s="10"/>
      <c r="B1039" s="10" t="s">
        <v>2017</v>
      </c>
      <c r="C1039" s="10" t="s">
        <v>8</v>
      </c>
      <c r="D1039" s="10" t="s">
        <v>2039</v>
      </c>
      <c r="E1039" s="10" t="s">
        <v>997</v>
      </c>
      <c r="F1039" s="10" t="s">
        <v>233</v>
      </c>
      <c r="G1039" s="10" t="s">
        <v>6</v>
      </c>
      <c r="H1039" s="10" t="s">
        <v>987</v>
      </c>
      <c r="I1039" s="10" t="s">
        <v>995</v>
      </c>
      <c r="J1039" s="10" t="s">
        <v>996</v>
      </c>
      <c r="K1039" s="10" t="s">
        <v>188</v>
      </c>
      <c r="L1039" s="10">
        <v>44</v>
      </c>
      <c r="M1039" s="11">
        <v>1</v>
      </c>
      <c r="N1039" s="10" t="s">
        <v>2016</v>
      </c>
      <c r="O1039" s="12">
        <v>8058273712344</v>
      </c>
      <c r="P1039" s="12">
        <v>2000053930918</v>
      </c>
      <c r="Q1039" s="13">
        <v>1019</v>
      </c>
      <c r="R1039" s="13">
        <f t="shared" ref="R1039:R1102" si="64">SUM(Q1039*M1039)</f>
        <v>1019</v>
      </c>
      <c r="S1039" s="13">
        <v>198.70500000000001</v>
      </c>
      <c r="T1039" s="13">
        <f t="shared" ref="T1039:T1102" si="65">SUM(S1039*M1039)</f>
        <v>198.70500000000001</v>
      </c>
      <c r="U1039" s="14">
        <f t="shared" si="63"/>
        <v>177.41517857142856</v>
      </c>
      <c r="V1039" s="14">
        <f t="shared" ref="V1039:V1102" si="66">SUM(U1039*M1039)</f>
        <v>177.41517857142856</v>
      </c>
    </row>
    <row r="1040" spans="1:22" ht="100.05" customHeight="1" x14ac:dyDescent="0.45">
      <c r="A1040" s="10"/>
      <c r="B1040" s="10" t="s">
        <v>2017</v>
      </c>
      <c r="C1040" s="10" t="s">
        <v>8</v>
      </c>
      <c r="D1040" s="10" t="s">
        <v>2039</v>
      </c>
      <c r="E1040" s="10" t="s">
        <v>997</v>
      </c>
      <c r="F1040" s="10" t="s">
        <v>233</v>
      </c>
      <c r="G1040" s="10" t="s">
        <v>6</v>
      </c>
      <c r="H1040" s="10" t="s">
        <v>987</v>
      </c>
      <c r="I1040" s="10" t="s">
        <v>995</v>
      </c>
      <c r="J1040" s="10" t="s">
        <v>996</v>
      </c>
      <c r="K1040" s="10" t="s">
        <v>93</v>
      </c>
      <c r="L1040" s="10">
        <v>40</v>
      </c>
      <c r="M1040" s="11">
        <v>2</v>
      </c>
      <c r="N1040" s="10">
        <v>6</v>
      </c>
      <c r="O1040" s="12">
        <v>8058273712269</v>
      </c>
      <c r="P1040" s="12">
        <v>2000053931212</v>
      </c>
      <c r="Q1040" s="13">
        <v>1019</v>
      </c>
      <c r="R1040" s="13">
        <f t="shared" si="64"/>
        <v>2038</v>
      </c>
      <c r="S1040" s="13">
        <v>198.70500000000001</v>
      </c>
      <c r="T1040" s="13">
        <f t="shared" si="65"/>
        <v>397.41</v>
      </c>
      <c r="U1040" s="14">
        <f t="shared" ref="U1040:U1103" si="67">SUM(S1040/1.12)</f>
        <v>177.41517857142856</v>
      </c>
      <c r="V1040" s="14">
        <f t="shared" si="66"/>
        <v>354.83035714285711</v>
      </c>
    </row>
    <row r="1041" spans="1:22" ht="47.25" x14ac:dyDescent="0.45">
      <c r="A1041" s="10"/>
      <c r="B1041" s="10" t="s">
        <v>2017</v>
      </c>
      <c r="C1041" s="10" t="s">
        <v>8</v>
      </c>
      <c r="D1041" s="10" t="s">
        <v>2039</v>
      </c>
      <c r="E1041" s="10" t="s">
        <v>997</v>
      </c>
      <c r="F1041" s="10" t="s">
        <v>233</v>
      </c>
      <c r="G1041" s="10" t="s">
        <v>6</v>
      </c>
      <c r="H1041" s="10" t="s">
        <v>987</v>
      </c>
      <c r="I1041" s="10" t="s">
        <v>995</v>
      </c>
      <c r="J1041" s="10" t="s">
        <v>996</v>
      </c>
      <c r="K1041" s="10" t="s">
        <v>93</v>
      </c>
      <c r="L1041" s="10">
        <v>42</v>
      </c>
      <c r="M1041" s="11">
        <v>2</v>
      </c>
      <c r="N1041" s="10" t="s">
        <v>2016</v>
      </c>
      <c r="O1041" s="12">
        <v>8058273712276</v>
      </c>
      <c r="P1041" s="12">
        <v>2000053931229</v>
      </c>
      <c r="Q1041" s="13">
        <v>1019</v>
      </c>
      <c r="R1041" s="13">
        <f t="shared" si="64"/>
        <v>2038</v>
      </c>
      <c r="S1041" s="13">
        <v>198.70500000000001</v>
      </c>
      <c r="T1041" s="13">
        <f t="shared" si="65"/>
        <v>397.41</v>
      </c>
      <c r="U1041" s="14">
        <f t="shared" si="67"/>
        <v>177.41517857142856</v>
      </c>
      <c r="V1041" s="14">
        <f t="shared" si="66"/>
        <v>354.83035714285711</v>
      </c>
    </row>
    <row r="1042" spans="1:22" ht="47.25" x14ac:dyDescent="0.45">
      <c r="A1042" s="10"/>
      <c r="B1042" s="10" t="s">
        <v>2017</v>
      </c>
      <c r="C1042" s="10" t="s">
        <v>8</v>
      </c>
      <c r="D1042" s="10" t="s">
        <v>2039</v>
      </c>
      <c r="E1042" s="10" t="s">
        <v>997</v>
      </c>
      <c r="F1042" s="10" t="s">
        <v>233</v>
      </c>
      <c r="G1042" s="10" t="s">
        <v>6</v>
      </c>
      <c r="H1042" s="10" t="s">
        <v>987</v>
      </c>
      <c r="I1042" s="10" t="s">
        <v>995</v>
      </c>
      <c r="J1042" s="10" t="s">
        <v>996</v>
      </c>
      <c r="K1042" s="10" t="s">
        <v>93</v>
      </c>
      <c r="L1042" s="10">
        <v>44</v>
      </c>
      <c r="M1042" s="11">
        <v>2</v>
      </c>
      <c r="N1042" s="10" t="s">
        <v>2016</v>
      </c>
      <c r="O1042" s="12">
        <v>8058273712283</v>
      </c>
      <c r="P1042" s="12">
        <v>2000053931236</v>
      </c>
      <c r="Q1042" s="13">
        <v>1019</v>
      </c>
      <c r="R1042" s="13">
        <f t="shared" si="64"/>
        <v>2038</v>
      </c>
      <c r="S1042" s="13">
        <v>198.70500000000001</v>
      </c>
      <c r="T1042" s="13">
        <f t="shared" si="65"/>
        <v>397.41</v>
      </c>
      <c r="U1042" s="14">
        <f t="shared" si="67"/>
        <v>177.41517857142856</v>
      </c>
      <c r="V1042" s="14">
        <f t="shared" si="66"/>
        <v>354.83035714285711</v>
      </c>
    </row>
    <row r="1043" spans="1:22" ht="100.05" customHeight="1" x14ac:dyDescent="0.45">
      <c r="A1043" s="10"/>
      <c r="B1043" s="10" t="s">
        <v>2017</v>
      </c>
      <c r="C1043" s="10" t="s">
        <v>8</v>
      </c>
      <c r="D1043" s="10" t="s">
        <v>2039</v>
      </c>
      <c r="E1043" s="10" t="s">
        <v>997</v>
      </c>
      <c r="F1043" s="10" t="s">
        <v>233</v>
      </c>
      <c r="G1043" s="10" t="s">
        <v>6</v>
      </c>
      <c r="H1043" s="10" t="s">
        <v>987</v>
      </c>
      <c r="I1043" s="10" t="s">
        <v>995</v>
      </c>
      <c r="J1043" s="10" t="s">
        <v>996</v>
      </c>
      <c r="K1043" s="10" t="s">
        <v>796</v>
      </c>
      <c r="L1043" s="10">
        <v>40</v>
      </c>
      <c r="M1043" s="11">
        <v>1</v>
      </c>
      <c r="N1043" s="10">
        <v>1</v>
      </c>
      <c r="O1043" s="12">
        <v>8058273712290</v>
      </c>
      <c r="P1043" s="12">
        <v>2000053931373</v>
      </c>
      <c r="Q1043" s="13">
        <v>1019</v>
      </c>
      <c r="R1043" s="13">
        <f t="shared" si="64"/>
        <v>1019</v>
      </c>
      <c r="S1043" s="13">
        <v>198.70500000000001</v>
      </c>
      <c r="T1043" s="13">
        <f t="shared" si="65"/>
        <v>198.70500000000001</v>
      </c>
      <c r="U1043" s="14">
        <f t="shared" si="67"/>
        <v>177.41517857142856</v>
      </c>
      <c r="V1043" s="14">
        <f t="shared" si="66"/>
        <v>177.41517857142856</v>
      </c>
    </row>
    <row r="1044" spans="1:22" ht="100.05" customHeight="1" x14ac:dyDescent="0.45">
      <c r="A1044" s="10"/>
      <c r="B1044" s="10" t="s">
        <v>2017</v>
      </c>
      <c r="C1044" s="10" t="s">
        <v>8</v>
      </c>
      <c r="D1044" s="10" t="s">
        <v>2039</v>
      </c>
      <c r="E1044" s="10" t="s">
        <v>997</v>
      </c>
      <c r="F1044" s="10" t="s">
        <v>233</v>
      </c>
      <c r="G1044" s="10" t="s">
        <v>6</v>
      </c>
      <c r="H1044" s="10" t="s">
        <v>987</v>
      </c>
      <c r="I1044" s="10" t="s">
        <v>995</v>
      </c>
      <c r="J1044" s="10" t="s">
        <v>996</v>
      </c>
      <c r="K1044" s="10" t="s">
        <v>86</v>
      </c>
      <c r="L1044" s="10">
        <v>42</v>
      </c>
      <c r="M1044" s="11">
        <v>1</v>
      </c>
      <c r="N1044" s="10">
        <v>1</v>
      </c>
      <c r="O1044" s="12">
        <v>8058273712429</v>
      </c>
      <c r="P1044" s="12">
        <v>2000053930741</v>
      </c>
      <c r="Q1044" s="13">
        <v>1019</v>
      </c>
      <c r="R1044" s="13">
        <f t="shared" si="64"/>
        <v>1019</v>
      </c>
      <c r="S1044" s="13">
        <v>198.70500000000001</v>
      </c>
      <c r="T1044" s="13">
        <f t="shared" si="65"/>
        <v>198.70500000000001</v>
      </c>
      <c r="U1044" s="14">
        <f t="shared" si="67"/>
        <v>177.41517857142856</v>
      </c>
      <c r="V1044" s="14">
        <f t="shared" si="66"/>
        <v>177.41517857142856</v>
      </c>
    </row>
    <row r="1045" spans="1:22" ht="100.05" customHeight="1" x14ac:dyDescent="0.45">
      <c r="A1045" s="10"/>
      <c r="B1045" s="10" t="s">
        <v>2017</v>
      </c>
      <c r="C1045" s="10" t="s">
        <v>8</v>
      </c>
      <c r="D1045" s="10" t="s">
        <v>2039</v>
      </c>
      <c r="E1045" s="10" t="s">
        <v>1000</v>
      </c>
      <c r="F1045" s="10" t="s">
        <v>233</v>
      </c>
      <c r="G1045" s="10" t="s">
        <v>6</v>
      </c>
      <c r="H1045" s="10" t="s">
        <v>987</v>
      </c>
      <c r="I1045" s="10" t="s">
        <v>998</v>
      </c>
      <c r="J1045" s="10" t="s">
        <v>999</v>
      </c>
      <c r="K1045" s="10" t="s">
        <v>1001</v>
      </c>
      <c r="L1045" s="10">
        <v>38</v>
      </c>
      <c r="M1045" s="11">
        <v>3</v>
      </c>
      <c r="N1045" s="10">
        <v>14</v>
      </c>
      <c r="O1045" s="12">
        <v>8058273818947</v>
      </c>
      <c r="P1045" s="12">
        <v>2000053931526</v>
      </c>
      <c r="Q1045" s="13">
        <v>605</v>
      </c>
      <c r="R1045" s="13">
        <f t="shared" si="64"/>
        <v>1815</v>
      </c>
      <c r="S1045" s="13">
        <v>117.97500000000001</v>
      </c>
      <c r="T1045" s="13">
        <f t="shared" si="65"/>
        <v>353.92500000000001</v>
      </c>
      <c r="U1045" s="14">
        <f t="shared" si="67"/>
        <v>105.33482142857143</v>
      </c>
      <c r="V1045" s="14">
        <f t="shared" si="66"/>
        <v>316.00446428571428</v>
      </c>
    </row>
    <row r="1046" spans="1:22" ht="47.25" x14ac:dyDescent="0.45">
      <c r="A1046" s="10"/>
      <c r="B1046" s="10" t="s">
        <v>2017</v>
      </c>
      <c r="C1046" s="10" t="s">
        <v>8</v>
      </c>
      <c r="D1046" s="10" t="s">
        <v>2039</v>
      </c>
      <c r="E1046" s="10" t="s">
        <v>1000</v>
      </c>
      <c r="F1046" s="10" t="s">
        <v>233</v>
      </c>
      <c r="G1046" s="10" t="s">
        <v>6</v>
      </c>
      <c r="H1046" s="10" t="s">
        <v>987</v>
      </c>
      <c r="I1046" s="10" t="s">
        <v>998</v>
      </c>
      <c r="J1046" s="10" t="s">
        <v>999</v>
      </c>
      <c r="K1046" s="10" t="s">
        <v>1001</v>
      </c>
      <c r="L1046" s="10">
        <v>40</v>
      </c>
      <c r="M1046" s="11">
        <v>5</v>
      </c>
      <c r="N1046" s="10" t="s">
        <v>2016</v>
      </c>
      <c r="O1046" s="12">
        <v>8058273747537</v>
      </c>
      <c r="P1046" s="12">
        <v>2000053931533</v>
      </c>
      <c r="Q1046" s="13">
        <v>605</v>
      </c>
      <c r="R1046" s="13">
        <f t="shared" si="64"/>
        <v>3025</v>
      </c>
      <c r="S1046" s="13">
        <v>117.97500000000001</v>
      </c>
      <c r="T1046" s="13">
        <f t="shared" si="65"/>
        <v>589.875</v>
      </c>
      <c r="U1046" s="14">
        <f t="shared" si="67"/>
        <v>105.33482142857143</v>
      </c>
      <c r="V1046" s="14">
        <f t="shared" si="66"/>
        <v>526.67410714285711</v>
      </c>
    </row>
    <row r="1047" spans="1:22" ht="47.25" x14ac:dyDescent="0.45">
      <c r="A1047" s="10"/>
      <c r="B1047" s="10" t="s">
        <v>2017</v>
      </c>
      <c r="C1047" s="10" t="s">
        <v>8</v>
      </c>
      <c r="D1047" s="10" t="s">
        <v>2039</v>
      </c>
      <c r="E1047" s="10" t="s">
        <v>1000</v>
      </c>
      <c r="F1047" s="10" t="s">
        <v>233</v>
      </c>
      <c r="G1047" s="10" t="s">
        <v>6</v>
      </c>
      <c r="H1047" s="10" t="s">
        <v>987</v>
      </c>
      <c r="I1047" s="10" t="s">
        <v>998</v>
      </c>
      <c r="J1047" s="10" t="s">
        <v>999</v>
      </c>
      <c r="K1047" s="10" t="s">
        <v>1001</v>
      </c>
      <c r="L1047" s="10">
        <v>42</v>
      </c>
      <c r="M1047" s="11">
        <v>3</v>
      </c>
      <c r="N1047" s="10" t="s">
        <v>2016</v>
      </c>
      <c r="O1047" s="12">
        <v>8058273818954</v>
      </c>
      <c r="P1047" s="12">
        <v>2000053931540</v>
      </c>
      <c r="Q1047" s="13">
        <v>605</v>
      </c>
      <c r="R1047" s="13">
        <f t="shared" si="64"/>
        <v>1815</v>
      </c>
      <c r="S1047" s="13">
        <v>117.97500000000001</v>
      </c>
      <c r="T1047" s="13">
        <f t="shared" si="65"/>
        <v>353.92500000000001</v>
      </c>
      <c r="U1047" s="14">
        <f t="shared" si="67"/>
        <v>105.33482142857143</v>
      </c>
      <c r="V1047" s="14">
        <f t="shared" si="66"/>
        <v>316.00446428571428</v>
      </c>
    </row>
    <row r="1048" spans="1:22" ht="47.25" x14ac:dyDescent="0.45">
      <c r="A1048" s="10"/>
      <c r="B1048" s="10" t="s">
        <v>2017</v>
      </c>
      <c r="C1048" s="10" t="s">
        <v>8</v>
      </c>
      <c r="D1048" s="10" t="s">
        <v>2039</v>
      </c>
      <c r="E1048" s="10" t="s">
        <v>1000</v>
      </c>
      <c r="F1048" s="10" t="s">
        <v>233</v>
      </c>
      <c r="G1048" s="10" t="s">
        <v>6</v>
      </c>
      <c r="H1048" s="10" t="s">
        <v>987</v>
      </c>
      <c r="I1048" s="10" t="s">
        <v>998</v>
      </c>
      <c r="J1048" s="10" t="s">
        <v>999</v>
      </c>
      <c r="K1048" s="10" t="s">
        <v>1001</v>
      </c>
      <c r="L1048" s="10">
        <v>44</v>
      </c>
      <c r="M1048" s="11">
        <v>2</v>
      </c>
      <c r="N1048" s="10" t="s">
        <v>2016</v>
      </c>
      <c r="O1048" s="12">
        <v>8058273818961</v>
      </c>
      <c r="P1048" s="12">
        <v>2000053931557</v>
      </c>
      <c r="Q1048" s="13">
        <v>605</v>
      </c>
      <c r="R1048" s="13">
        <f t="shared" si="64"/>
        <v>1210</v>
      </c>
      <c r="S1048" s="13">
        <v>117.97500000000001</v>
      </c>
      <c r="T1048" s="13">
        <f t="shared" si="65"/>
        <v>235.95000000000002</v>
      </c>
      <c r="U1048" s="14">
        <f t="shared" si="67"/>
        <v>105.33482142857143</v>
      </c>
      <c r="V1048" s="14">
        <f t="shared" si="66"/>
        <v>210.66964285714286</v>
      </c>
    </row>
    <row r="1049" spans="1:22" ht="47.25" x14ac:dyDescent="0.45">
      <c r="A1049" s="10"/>
      <c r="B1049" s="10" t="s">
        <v>2017</v>
      </c>
      <c r="C1049" s="10" t="s">
        <v>8</v>
      </c>
      <c r="D1049" s="10" t="s">
        <v>2039</v>
      </c>
      <c r="E1049" s="10" t="s">
        <v>1000</v>
      </c>
      <c r="F1049" s="10" t="s">
        <v>233</v>
      </c>
      <c r="G1049" s="10" t="s">
        <v>6</v>
      </c>
      <c r="H1049" s="10" t="s">
        <v>987</v>
      </c>
      <c r="I1049" s="10" t="s">
        <v>998</v>
      </c>
      <c r="J1049" s="10" t="s">
        <v>999</v>
      </c>
      <c r="K1049" s="10" t="s">
        <v>1001</v>
      </c>
      <c r="L1049" s="10">
        <v>46</v>
      </c>
      <c r="M1049" s="11">
        <v>1</v>
      </c>
      <c r="N1049" s="10" t="s">
        <v>2016</v>
      </c>
      <c r="O1049" s="12">
        <v>8058273818978</v>
      </c>
      <c r="P1049" s="12">
        <v>2000053931564</v>
      </c>
      <c r="Q1049" s="13">
        <v>605</v>
      </c>
      <c r="R1049" s="13">
        <f t="shared" si="64"/>
        <v>605</v>
      </c>
      <c r="S1049" s="13">
        <v>117.97500000000001</v>
      </c>
      <c r="T1049" s="13">
        <f t="shared" si="65"/>
        <v>117.97500000000001</v>
      </c>
      <c r="U1049" s="14">
        <f t="shared" si="67"/>
        <v>105.33482142857143</v>
      </c>
      <c r="V1049" s="14">
        <f t="shared" si="66"/>
        <v>105.33482142857143</v>
      </c>
    </row>
    <row r="1050" spans="1:22" ht="100.05" customHeight="1" x14ac:dyDescent="0.45">
      <c r="A1050" s="10"/>
      <c r="B1050" s="10" t="s">
        <v>2017</v>
      </c>
      <c r="C1050" s="10" t="s">
        <v>8</v>
      </c>
      <c r="D1050" s="10" t="s">
        <v>2039</v>
      </c>
      <c r="E1050" s="10" t="s">
        <v>1004</v>
      </c>
      <c r="F1050" s="10" t="s">
        <v>233</v>
      </c>
      <c r="G1050" s="10" t="s">
        <v>6</v>
      </c>
      <c r="H1050" s="10" t="s">
        <v>987</v>
      </c>
      <c r="I1050" s="10" t="s">
        <v>1002</v>
      </c>
      <c r="J1050" s="10" t="s">
        <v>1003</v>
      </c>
      <c r="K1050" s="10" t="s">
        <v>43</v>
      </c>
      <c r="L1050" s="10">
        <v>38</v>
      </c>
      <c r="M1050" s="11">
        <v>1</v>
      </c>
      <c r="N1050" s="10">
        <v>3</v>
      </c>
      <c r="O1050" s="12">
        <v>2058273068188</v>
      </c>
      <c r="P1050" s="12">
        <v>2000053931687</v>
      </c>
      <c r="Q1050" s="13">
        <v>1207</v>
      </c>
      <c r="R1050" s="13">
        <f t="shared" si="64"/>
        <v>1207</v>
      </c>
      <c r="S1050" s="13">
        <v>235.36500000000001</v>
      </c>
      <c r="T1050" s="13">
        <f t="shared" si="65"/>
        <v>235.36500000000001</v>
      </c>
      <c r="U1050" s="14">
        <f t="shared" si="67"/>
        <v>210.14732142857142</v>
      </c>
      <c r="V1050" s="14">
        <f t="shared" si="66"/>
        <v>210.14732142857142</v>
      </c>
    </row>
    <row r="1051" spans="1:22" ht="31.5" x14ac:dyDescent="0.45">
      <c r="A1051" s="10"/>
      <c r="B1051" s="10" t="s">
        <v>2017</v>
      </c>
      <c r="C1051" s="10" t="s">
        <v>8</v>
      </c>
      <c r="D1051" s="10" t="s">
        <v>2039</v>
      </c>
      <c r="E1051" s="10" t="s">
        <v>1004</v>
      </c>
      <c r="F1051" s="10" t="s">
        <v>233</v>
      </c>
      <c r="G1051" s="10" t="s">
        <v>6</v>
      </c>
      <c r="H1051" s="10" t="s">
        <v>987</v>
      </c>
      <c r="I1051" s="10" t="s">
        <v>1002</v>
      </c>
      <c r="J1051" s="10" t="s">
        <v>1003</v>
      </c>
      <c r="K1051" s="10" t="s">
        <v>43</v>
      </c>
      <c r="L1051" s="10">
        <v>40</v>
      </c>
      <c r="M1051" s="11">
        <v>2</v>
      </c>
      <c r="N1051" s="10" t="s">
        <v>2016</v>
      </c>
      <c r="O1051" s="12">
        <v>2058273068195</v>
      </c>
      <c r="P1051" s="12">
        <v>2000053931694</v>
      </c>
      <c r="Q1051" s="13">
        <v>1207</v>
      </c>
      <c r="R1051" s="13">
        <f t="shared" si="64"/>
        <v>2414</v>
      </c>
      <c r="S1051" s="13">
        <v>235.36500000000001</v>
      </c>
      <c r="T1051" s="13">
        <f t="shared" si="65"/>
        <v>470.73</v>
      </c>
      <c r="U1051" s="14">
        <f t="shared" si="67"/>
        <v>210.14732142857142</v>
      </c>
      <c r="V1051" s="14">
        <f t="shared" si="66"/>
        <v>420.29464285714283</v>
      </c>
    </row>
    <row r="1052" spans="1:22" ht="100.05" customHeight="1" x14ac:dyDescent="0.45">
      <c r="A1052" s="10"/>
      <c r="B1052" s="10" t="s">
        <v>2017</v>
      </c>
      <c r="C1052" s="10" t="s">
        <v>8</v>
      </c>
      <c r="D1052" s="10" t="s">
        <v>2039</v>
      </c>
      <c r="E1052" s="10" t="s">
        <v>1007</v>
      </c>
      <c r="F1052" s="10" t="s">
        <v>763</v>
      </c>
      <c r="G1052" s="10" t="s">
        <v>6</v>
      </c>
      <c r="H1052" s="10" t="s">
        <v>987</v>
      </c>
      <c r="I1052" s="10" t="s">
        <v>1005</v>
      </c>
      <c r="J1052" s="10" t="s">
        <v>1006</v>
      </c>
      <c r="K1052" s="10" t="s">
        <v>1008</v>
      </c>
      <c r="L1052" s="10">
        <v>40</v>
      </c>
      <c r="M1052" s="11">
        <v>1</v>
      </c>
      <c r="N1052" s="10">
        <v>1</v>
      </c>
      <c r="O1052" s="12">
        <v>2000054020311</v>
      </c>
      <c r="P1052" s="12">
        <v>2058273683848</v>
      </c>
      <c r="Q1052" s="13">
        <v>649</v>
      </c>
      <c r="R1052" s="13">
        <f t="shared" si="64"/>
        <v>649</v>
      </c>
      <c r="S1052" s="13">
        <v>126.55499999999999</v>
      </c>
      <c r="T1052" s="13">
        <f t="shared" si="65"/>
        <v>126.55499999999999</v>
      </c>
      <c r="U1052" s="14">
        <f t="shared" si="67"/>
        <v>112.99553571428569</v>
      </c>
      <c r="V1052" s="14">
        <f t="shared" si="66"/>
        <v>112.99553571428569</v>
      </c>
    </row>
    <row r="1053" spans="1:22" ht="100.05" customHeight="1" x14ac:dyDescent="0.45">
      <c r="A1053" s="10"/>
      <c r="B1053" s="10" t="s">
        <v>2017</v>
      </c>
      <c r="C1053" s="10" t="s">
        <v>8</v>
      </c>
      <c r="D1053" s="10" t="s">
        <v>2039</v>
      </c>
      <c r="E1053" s="10" t="s">
        <v>1011</v>
      </c>
      <c r="F1053" s="10" t="s">
        <v>52</v>
      </c>
      <c r="G1053" s="10" t="s">
        <v>6</v>
      </c>
      <c r="H1053" s="10" t="s">
        <v>987</v>
      </c>
      <c r="I1053" s="10" t="s">
        <v>1009</v>
      </c>
      <c r="J1053" s="10" t="s">
        <v>1010</v>
      </c>
      <c r="K1053" s="10" t="s">
        <v>1012</v>
      </c>
      <c r="L1053" s="10">
        <v>40</v>
      </c>
      <c r="M1053" s="11">
        <v>1</v>
      </c>
      <c r="N1053" s="10">
        <v>1</v>
      </c>
      <c r="O1053" s="12">
        <v>2000053931854</v>
      </c>
      <c r="P1053" s="12">
        <v>8002835939007</v>
      </c>
      <c r="Q1053" s="13">
        <v>484</v>
      </c>
      <c r="R1053" s="13">
        <f t="shared" si="64"/>
        <v>484</v>
      </c>
      <c r="S1053" s="13">
        <v>94.38</v>
      </c>
      <c r="T1053" s="13">
        <f t="shared" si="65"/>
        <v>94.38</v>
      </c>
      <c r="U1053" s="14">
        <f t="shared" si="67"/>
        <v>84.267857142857125</v>
      </c>
      <c r="V1053" s="14">
        <f t="shared" si="66"/>
        <v>84.267857142857125</v>
      </c>
    </row>
    <row r="1054" spans="1:22" ht="100.05" customHeight="1" x14ac:dyDescent="0.45">
      <c r="A1054" s="10"/>
      <c r="B1054" s="10" t="s">
        <v>2017</v>
      </c>
      <c r="C1054" s="10" t="s">
        <v>8</v>
      </c>
      <c r="D1054" s="10" t="s">
        <v>2039</v>
      </c>
      <c r="E1054" s="10" t="s">
        <v>1015</v>
      </c>
      <c r="F1054" s="10" t="s">
        <v>1016</v>
      </c>
      <c r="G1054" s="10" t="s">
        <v>6</v>
      </c>
      <c r="H1054" s="10" t="s">
        <v>987</v>
      </c>
      <c r="I1054" s="10" t="s">
        <v>1013</v>
      </c>
      <c r="J1054" s="10" t="s">
        <v>1014</v>
      </c>
      <c r="K1054" s="10" t="s">
        <v>1017</v>
      </c>
      <c r="L1054" s="10">
        <v>42</v>
      </c>
      <c r="M1054" s="11">
        <v>2</v>
      </c>
      <c r="N1054" s="10">
        <v>2</v>
      </c>
      <c r="O1054" s="12">
        <v>2000053932028</v>
      </c>
      <c r="P1054" s="12">
        <v>8056365666919</v>
      </c>
      <c r="Q1054" s="13">
        <v>495</v>
      </c>
      <c r="R1054" s="13">
        <f t="shared" si="64"/>
        <v>990</v>
      </c>
      <c r="S1054" s="13">
        <v>96.525000000000006</v>
      </c>
      <c r="T1054" s="13">
        <f t="shared" si="65"/>
        <v>193.05</v>
      </c>
      <c r="U1054" s="14">
        <f t="shared" si="67"/>
        <v>86.183035714285708</v>
      </c>
      <c r="V1054" s="14">
        <f t="shared" si="66"/>
        <v>172.36607142857142</v>
      </c>
    </row>
    <row r="1055" spans="1:22" ht="100.05" customHeight="1" x14ac:dyDescent="0.45">
      <c r="A1055" s="10"/>
      <c r="B1055" s="10" t="s">
        <v>2017</v>
      </c>
      <c r="C1055" s="10" t="s">
        <v>8</v>
      </c>
      <c r="D1055" s="10" t="s">
        <v>2039</v>
      </c>
      <c r="E1055" s="10" t="s">
        <v>1020</v>
      </c>
      <c r="F1055" s="10" t="s">
        <v>78</v>
      </c>
      <c r="G1055" s="10" t="s">
        <v>6</v>
      </c>
      <c r="H1055" s="10" t="s">
        <v>987</v>
      </c>
      <c r="I1055" s="10" t="s">
        <v>1018</v>
      </c>
      <c r="J1055" s="10" t="s">
        <v>1019</v>
      </c>
      <c r="K1055" s="10" t="s">
        <v>86</v>
      </c>
      <c r="L1055" s="10" t="s">
        <v>16</v>
      </c>
      <c r="M1055" s="11">
        <v>4</v>
      </c>
      <c r="N1055" s="10">
        <v>15</v>
      </c>
      <c r="O1055" s="12">
        <v>8058273308035</v>
      </c>
      <c r="P1055" s="12">
        <v>2000053932264</v>
      </c>
      <c r="Q1055" s="13">
        <v>589</v>
      </c>
      <c r="R1055" s="13">
        <f t="shared" si="64"/>
        <v>2356</v>
      </c>
      <c r="S1055" s="13">
        <v>114.85499999999999</v>
      </c>
      <c r="T1055" s="13">
        <f t="shared" si="65"/>
        <v>459.41999999999996</v>
      </c>
      <c r="U1055" s="14">
        <f t="shared" si="67"/>
        <v>102.54910714285712</v>
      </c>
      <c r="V1055" s="14">
        <f t="shared" si="66"/>
        <v>410.1964285714285</v>
      </c>
    </row>
    <row r="1056" spans="1:22" ht="47.25" x14ac:dyDescent="0.45">
      <c r="A1056" s="10"/>
      <c r="B1056" s="10" t="s">
        <v>2017</v>
      </c>
      <c r="C1056" s="10" t="s">
        <v>8</v>
      </c>
      <c r="D1056" s="10" t="s">
        <v>2039</v>
      </c>
      <c r="E1056" s="10" t="s">
        <v>1020</v>
      </c>
      <c r="F1056" s="10" t="s">
        <v>78</v>
      </c>
      <c r="G1056" s="10" t="s">
        <v>6</v>
      </c>
      <c r="H1056" s="10" t="s">
        <v>987</v>
      </c>
      <c r="I1056" s="10" t="s">
        <v>1018</v>
      </c>
      <c r="J1056" s="10" t="s">
        <v>1019</v>
      </c>
      <c r="K1056" s="10" t="s">
        <v>86</v>
      </c>
      <c r="L1056" s="10" t="s">
        <v>13</v>
      </c>
      <c r="M1056" s="11">
        <v>9</v>
      </c>
      <c r="N1056" s="10" t="s">
        <v>2016</v>
      </c>
      <c r="O1056" s="12">
        <v>8058273308042</v>
      </c>
      <c r="P1056" s="12">
        <v>2000053932271</v>
      </c>
      <c r="Q1056" s="13">
        <v>589</v>
      </c>
      <c r="R1056" s="13">
        <f t="shared" si="64"/>
        <v>5301</v>
      </c>
      <c r="S1056" s="13">
        <v>114.85499999999999</v>
      </c>
      <c r="T1056" s="13">
        <f t="shared" si="65"/>
        <v>1033.6949999999999</v>
      </c>
      <c r="U1056" s="14">
        <f t="shared" si="67"/>
        <v>102.54910714285712</v>
      </c>
      <c r="V1056" s="14">
        <f t="shared" si="66"/>
        <v>922.94196428571411</v>
      </c>
    </row>
    <row r="1057" spans="1:22" ht="47.25" x14ac:dyDescent="0.45">
      <c r="A1057" s="10"/>
      <c r="B1057" s="10" t="s">
        <v>2017</v>
      </c>
      <c r="C1057" s="10" t="s">
        <v>8</v>
      </c>
      <c r="D1057" s="10" t="s">
        <v>2039</v>
      </c>
      <c r="E1057" s="10" t="s">
        <v>1020</v>
      </c>
      <c r="F1057" s="10" t="s">
        <v>78</v>
      </c>
      <c r="G1057" s="10" t="s">
        <v>6</v>
      </c>
      <c r="H1057" s="10" t="s">
        <v>987</v>
      </c>
      <c r="I1057" s="10" t="s">
        <v>1018</v>
      </c>
      <c r="J1057" s="10" t="s">
        <v>1019</v>
      </c>
      <c r="K1057" s="10" t="s">
        <v>86</v>
      </c>
      <c r="L1057" s="10" t="s">
        <v>14</v>
      </c>
      <c r="M1057" s="11">
        <v>2</v>
      </c>
      <c r="N1057" s="10" t="s">
        <v>2016</v>
      </c>
      <c r="O1057" s="12">
        <v>8058273308059</v>
      </c>
      <c r="P1057" s="12">
        <v>2000053932288</v>
      </c>
      <c r="Q1057" s="13">
        <v>589</v>
      </c>
      <c r="R1057" s="13">
        <f t="shared" si="64"/>
        <v>1178</v>
      </c>
      <c r="S1057" s="13">
        <v>114.85499999999999</v>
      </c>
      <c r="T1057" s="13">
        <f t="shared" si="65"/>
        <v>229.70999999999998</v>
      </c>
      <c r="U1057" s="14">
        <f t="shared" si="67"/>
        <v>102.54910714285712</v>
      </c>
      <c r="V1057" s="14">
        <f t="shared" si="66"/>
        <v>205.09821428571425</v>
      </c>
    </row>
    <row r="1058" spans="1:22" ht="100.05" customHeight="1" x14ac:dyDescent="0.45">
      <c r="A1058" s="10"/>
      <c r="B1058" s="10" t="s">
        <v>2017</v>
      </c>
      <c r="C1058" s="10" t="s">
        <v>8</v>
      </c>
      <c r="D1058" s="10" t="s">
        <v>2039</v>
      </c>
      <c r="E1058" s="10" t="s">
        <v>1020</v>
      </c>
      <c r="F1058" s="10" t="s">
        <v>78</v>
      </c>
      <c r="G1058" s="10" t="s">
        <v>6</v>
      </c>
      <c r="H1058" s="10" t="s">
        <v>987</v>
      </c>
      <c r="I1058" s="10" t="s">
        <v>1018</v>
      </c>
      <c r="J1058" s="10" t="s">
        <v>1019</v>
      </c>
      <c r="K1058" s="10" t="s">
        <v>234</v>
      </c>
      <c r="L1058" s="10" t="s">
        <v>16</v>
      </c>
      <c r="M1058" s="11">
        <v>1</v>
      </c>
      <c r="N1058" s="10">
        <v>8</v>
      </c>
      <c r="O1058" s="12">
        <v>8058273307991</v>
      </c>
      <c r="P1058" s="12">
        <v>2000053932165</v>
      </c>
      <c r="Q1058" s="13">
        <v>589</v>
      </c>
      <c r="R1058" s="13">
        <f t="shared" si="64"/>
        <v>589</v>
      </c>
      <c r="S1058" s="13">
        <v>114.85499999999999</v>
      </c>
      <c r="T1058" s="13">
        <f t="shared" si="65"/>
        <v>114.85499999999999</v>
      </c>
      <c r="U1058" s="14">
        <f t="shared" si="67"/>
        <v>102.54910714285712</v>
      </c>
      <c r="V1058" s="14">
        <f t="shared" si="66"/>
        <v>102.54910714285712</v>
      </c>
    </row>
    <row r="1059" spans="1:22" ht="47.25" x14ac:dyDescent="0.45">
      <c r="A1059" s="10"/>
      <c r="B1059" s="10" t="s">
        <v>2017</v>
      </c>
      <c r="C1059" s="10" t="s">
        <v>8</v>
      </c>
      <c r="D1059" s="10" t="s">
        <v>2039</v>
      </c>
      <c r="E1059" s="10" t="s">
        <v>1020</v>
      </c>
      <c r="F1059" s="10" t="s">
        <v>78</v>
      </c>
      <c r="G1059" s="10" t="s">
        <v>6</v>
      </c>
      <c r="H1059" s="10" t="s">
        <v>987</v>
      </c>
      <c r="I1059" s="10" t="s">
        <v>1018</v>
      </c>
      <c r="J1059" s="10" t="s">
        <v>1019</v>
      </c>
      <c r="K1059" s="10" t="s">
        <v>234</v>
      </c>
      <c r="L1059" s="10" t="s">
        <v>13</v>
      </c>
      <c r="M1059" s="11">
        <v>5</v>
      </c>
      <c r="N1059" s="10" t="s">
        <v>2016</v>
      </c>
      <c r="O1059" s="12">
        <v>8058273308004</v>
      </c>
      <c r="P1059" s="12">
        <v>2000053932172</v>
      </c>
      <c r="Q1059" s="13">
        <v>589</v>
      </c>
      <c r="R1059" s="13">
        <f t="shared" si="64"/>
        <v>2945</v>
      </c>
      <c r="S1059" s="13">
        <v>114.85499999999999</v>
      </c>
      <c r="T1059" s="13">
        <f t="shared" si="65"/>
        <v>574.27499999999998</v>
      </c>
      <c r="U1059" s="14">
        <f t="shared" si="67"/>
        <v>102.54910714285712</v>
      </c>
      <c r="V1059" s="14">
        <f t="shared" si="66"/>
        <v>512.74553571428567</v>
      </c>
    </row>
    <row r="1060" spans="1:22" ht="47.25" x14ac:dyDescent="0.45">
      <c r="A1060" s="10"/>
      <c r="B1060" s="10" t="s">
        <v>2017</v>
      </c>
      <c r="C1060" s="10" t="s">
        <v>8</v>
      </c>
      <c r="D1060" s="10" t="s">
        <v>2039</v>
      </c>
      <c r="E1060" s="10" t="s">
        <v>1020</v>
      </c>
      <c r="F1060" s="10" t="s">
        <v>78</v>
      </c>
      <c r="G1060" s="10" t="s">
        <v>6</v>
      </c>
      <c r="H1060" s="10" t="s">
        <v>987</v>
      </c>
      <c r="I1060" s="10" t="s">
        <v>1018</v>
      </c>
      <c r="J1060" s="10" t="s">
        <v>1019</v>
      </c>
      <c r="K1060" s="10" t="s">
        <v>234</v>
      </c>
      <c r="L1060" s="10" t="s">
        <v>14</v>
      </c>
      <c r="M1060" s="11">
        <v>2</v>
      </c>
      <c r="N1060" s="10" t="s">
        <v>2016</v>
      </c>
      <c r="O1060" s="12">
        <v>8058273308011</v>
      </c>
      <c r="P1060" s="12">
        <v>2000053932189</v>
      </c>
      <c r="Q1060" s="13">
        <v>589</v>
      </c>
      <c r="R1060" s="13">
        <f t="shared" si="64"/>
        <v>1178</v>
      </c>
      <c r="S1060" s="13">
        <v>114.85499999999999</v>
      </c>
      <c r="T1060" s="13">
        <f t="shared" si="65"/>
        <v>229.70999999999998</v>
      </c>
      <c r="U1060" s="14">
        <f t="shared" si="67"/>
        <v>102.54910714285712</v>
      </c>
      <c r="V1060" s="14">
        <f t="shared" si="66"/>
        <v>205.09821428571425</v>
      </c>
    </row>
    <row r="1061" spans="1:22" ht="100.05" customHeight="1" x14ac:dyDescent="0.45">
      <c r="A1061" s="10"/>
      <c r="B1061" s="10" t="s">
        <v>2017</v>
      </c>
      <c r="C1061" s="10" t="s">
        <v>8</v>
      </c>
      <c r="D1061" s="10" t="s">
        <v>2039</v>
      </c>
      <c r="E1061" s="10" t="s">
        <v>1023</v>
      </c>
      <c r="F1061" s="10" t="s">
        <v>83</v>
      </c>
      <c r="G1061" s="10" t="s">
        <v>6</v>
      </c>
      <c r="H1061" s="10" t="s">
        <v>987</v>
      </c>
      <c r="I1061" s="10" t="s">
        <v>1021</v>
      </c>
      <c r="J1061" s="10" t="s">
        <v>1022</v>
      </c>
      <c r="K1061" s="10" t="s">
        <v>423</v>
      </c>
      <c r="L1061" s="10" t="s">
        <v>16</v>
      </c>
      <c r="M1061" s="11">
        <v>1</v>
      </c>
      <c r="N1061" s="10">
        <v>2</v>
      </c>
      <c r="O1061" s="12">
        <v>8058273532058</v>
      </c>
      <c r="P1061" s="12">
        <v>2000053932462</v>
      </c>
      <c r="Q1061" s="13">
        <v>1519</v>
      </c>
      <c r="R1061" s="13">
        <f t="shared" si="64"/>
        <v>1519</v>
      </c>
      <c r="S1061" s="13">
        <v>296.20499999999998</v>
      </c>
      <c r="T1061" s="13">
        <f t="shared" si="65"/>
        <v>296.20499999999998</v>
      </c>
      <c r="U1061" s="14">
        <f t="shared" si="67"/>
        <v>264.46874999999994</v>
      </c>
      <c r="V1061" s="14">
        <f t="shared" si="66"/>
        <v>264.46874999999994</v>
      </c>
    </row>
    <row r="1062" spans="1:22" ht="31.5" x14ac:dyDescent="0.45">
      <c r="A1062" s="10"/>
      <c r="B1062" s="10" t="s">
        <v>2017</v>
      </c>
      <c r="C1062" s="10" t="s">
        <v>8</v>
      </c>
      <c r="D1062" s="10" t="s">
        <v>2039</v>
      </c>
      <c r="E1062" s="10" t="s">
        <v>1023</v>
      </c>
      <c r="F1062" s="10" t="s">
        <v>83</v>
      </c>
      <c r="G1062" s="10" t="s">
        <v>6</v>
      </c>
      <c r="H1062" s="10" t="s">
        <v>987</v>
      </c>
      <c r="I1062" s="10" t="s">
        <v>1021</v>
      </c>
      <c r="J1062" s="10" t="s">
        <v>1022</v>
      </c>
      <c r="K1062" s="10" t="s">
        <v>423</v>
      </c>
      <c r="L1062" s="10" t="s">
        <v>21</v>
      </c>
      <c r="M1062" s="11">
        <v>1</v>
      </c>
      <c r="N1062" s="10" t="s">
        <v>2016</v>
      </c>
      <c r="O1062" s="12">
        <v>8058273532089</v>
      </c>
      <c r="P1062" s="12">
        <v>2000053932493</v>
      </c>
      <c r="Q1062" s="13">
        <v>1519</v>
      </c>
      <c r="R1062" s="13">
        <f t="shared" si="64"/>
        <v>1519</v>
      </c>
      <c r="S1062" s="13">
        <v>296.20499999999998</v>
      </c>
      <c r="T1062" s="13">
        <f t="shared" si="65"/>
        <v>296.20499999999998</v>
      </c>
      <c r="U1062" s="14">
        <f t="shared" si="67"/>
        <v>264.46874999999994</v>
      </c>
      <c r="V1062" s="14">
        <f t="shared" si="66"/>
        <v>264.46874999999994</v>
      </c>
    </row>
    <row r="1063" spans="1:22" ht="100.05" customHeight="1" x14ac:dyDescent="0.45">
      <c r="A1063" s="10"/>
      <c r="B1063" s="10" t="s">
        <v>2017</v>
      </c>
      <c r="C1063" s="10" t="s">
        <v>8</v>
      </c>
      <c r="D1063" s="10" t="s">
        <v>2039</v>
      </c>
      <c r="E1063" s="10" t="s">
        <v>1023</v>
      </c>
      <c r="F1063" s="10" t="s">
        <v>83</v>
      </c>
      <c r="G1063" s="10" t="s">
        <v>6</v>
      </c>
      <c r="H1063" s="10" t="s">
        <v>987</v>
      </c>
      <c r="I1063" s="10" t="s">
        <v>1021</v>
      </c>
      <c r="J1063" s="10" t="s">
        <v>1022</v>
      </c>
      <c r="K1063" s="10" t="s">
        <v>105</v>
      </c>
      <c r="L1063" s="10" t="s">
        <v>16</v>
      </c>
      <c r="M1063" s="11">
        <v>1</v>
      </c>
      <c r="N1063" s="10">
        <v>1</v>
      </c>
      <c r="O1063" s="12">
        <v>8058273532096</v>
      </c>
      <c r="P1063" s="12">
        <v>2000053932363</v>
      </c>
      <c r="Q1063" s="13">
        <v>1519</v>
      </c>
      <c r="R1063" s="13">
        <f t="shared" si="64"/>
        <v>1519</v>
      </c>
      <c r="S1063" s="13">
        <v>296.20499999999998</v>
      </c>
      <c r="T1063" s="13">
        <f t="shared" si="65"/>
        <v>296.20499999999998</v>
      </c>
      <c r="U1063" s="14">
        <f t="shared" si="67"/>
        <v>264.46874999999994</v>
      </c>
      <c r="V1063" s="14">
        <f t="shared" si="66"/>
        <v>264.46874999999994</v>
      </c>
    </row>
    <row r="1064" spans="1:22" ht="100.05" customHeight="1" x14ac:dyDescent="0.45">
      <c r="A1064" s="10"/>
      <c r="B1064" s="10" t="s">
        <v>2017</v>
      </c>
      <c r="C1064" s="10" t="s">
        <v>8</v>
      </c>
      <c r="D1064" s="10" t="s">
        <v>2039</v>
      </c>
      <c r="E1064" s="10" t="s">
        <v>1026</v>
      </c>
      <c r="F1064" s="10" t="s">
        <v>113</v>
      </c>
      <c r="G1064" s="10" t="s">
        <v>6</v>
      </c>
      <c r="H1064" s="10" t="s">
        <v>987</v>
      </c>
      <c r="I1064" s="10" t="s">
        <v>1024</v>
      </c>
      <c r="J1064" s="10" t="s">
        <v>1025</v>
      </c>
      <c r="K1064" s="10" t="s">
        <v>85</v>
      </c>
      <c r="L1064" s="10">
        <v>40</v>
      </c>
      <c r="M1064" s="11">
        <v>1</v>
      </c>
      <c r="N1064" s="10">
        <v>1</v>
      </c>
      <c r="O1064" s="12">
        <v>2000053932578</v>
      </c>
      <c r="P1064" s="12">
        <v>2058273000942</v>
      </c>
      <c r="Q1064" s="13">
        <v>435</v>
      </c>
      <c r="R1064" s="13">
        <f t="shared" si="64"/>
        <v>435</v>
      </c>
      <c r="S1064" s="13">
        <v>84.825000000000003</v>
      </c>
      <c r="T1064" s="13">
        <f t="shared" si="65"/>
        <v>84.825000000000003</v>
      </c>
      <c r="U1064" s="14">
        <f t="shared" si="67"/>
        <v>75.736607142857139</v>
      </c>
      <c r="V1064" s="14">
        <f t="shared" si="66"/>
        <v>75.736607142857139</v>
      </c>
    </row>
    <row r="1065" spans="1:22" ht="100.05" customHeight="1" x14ac:dyDescent="0.45">
      <c r="A1065" s="10"/>
      <c r="B1065" s="10" t="s">
        <v>2017</v>
      </c>
      <c r="C1065" s="10" t="s">
        <v>8</v>
      </c>
      <c r="D1065" s="10" t="s">
        <v>2039</v>
      </c>
      <c r="E1065" s="10" t="s">
        <v>1029</v>
      </c>
      <c r="F1065" s="10" t="s">
        <v>52</v>
      </c>
      <c r="G1065" s="10" t="s">
        <v>6</v>
      </c>
      <c r="H1065" s="10" t="s">
        <v>987</v>
      </c>
      <c r="I1065" s="10" t="s">
        <v>1027</v>
      </c>
      <c r="J1065" s="10" t="s">
        <v>1028</v>
      </c>
      <c r="K1065" s="10" t="s">
        <v>118</v>
      </c>
      <c r="L1065" s="10">
        <v>40</v>
      </c>
      <c r="M1065" s="11">
        <v>1</v>
      </c>
      <c r="N1065" s="10">
        <v>1</v>
      </c>
      <c r="O1065" s="12">
        <v>2000053932738</v>
      </c>
      <c r="P1065" s="12">
        <v>8058273749272</v>
      </c>
      <c r="Q1065" s="13">
        <v>325</v>
      </c>
      <c r="R1065" s="13">
        <f t="shared" si="64"/>
        <v>325</v>
      </c>
      <c r="S1065" s="13">
        <v>63.375</v>
      </c>
      <c r="T1065" s="13">
        <f t="shared" si="65"/>
        <v>63.375</v>
      </c>
      <c r="U1065" s="14">
        <f t="shared" si="67"/>
        <v>56.584821428571423</v>
      </c>
      <c r="V1065" s="14">
        <f t="shared" si="66"/>
        <v>56.584821428571423</v>
      </c>
    </row>
    <row r="1066" spans="1:22" ht="100.05" customHeight="1" x14ac:dyDescent="0.45">
      <c r="A1066" s="10"/>
      <c r="B1066" s="10" t="s">
        <v>2017</v>
      </c>
      <c r="C1066" s="10" t="s">
        <v>8</v>
      </c>
      <c r="D1066" s="10" t="s">
        <v>2039</v>
      </c>
      <c r="E1066" s="10" t="s">
        <v>1032</v>
      </c>
      <c r="F1066" s="10" t="s">
        <v>126</v>
      </c>
      <c r="G1066" s="10" t="s">
        <v>6</v>
      </c>
      <c r="H1066" s="10" t="s">
        <v>987</v>
      </c>
      <c r="I1066" s="10" t="s">
        <v>1030</v>
      </c>
      <c r="J1066" s="10" t="s">
        <v>1031</v>
      </c>
      <c r="K1066" s="10" t="s">
        <v>85</v>
      </c>
      <c r="L1066" s="10">
        <v>40</v>
      </c>
      <c r="M1066" s="11">
        <v>1</v>
      </c>
      <c r="N1066" s="10">
        <v>1</v>
      </c>
      <c r="O1066" s="12">
        <v>2000053932899</v>
      </c>
      <c r="P1066" s="12">
        <v>8058273749043</v>
      </c>
      <c r="Q1066" s="13">
        <v>435</v>
      </c>
      <c r="R1066" s="13">
        <f t="shared" si="64"/>
        <v>435</v>
      </c>
      <c r="S1066" s="13">
        <v>84.825000000000003</v>
      </c>
      <c r="T1066" s="13">
        <f t="shared" si="65"/>
        <v>84.825000000000003</v>
      </c>
      <c r="U1066" s="14">
        <f t="shared" si="67"/>
        <v>75.736607142857139</v>
      </c>
      <c r="V1066" s="14">
        <f t="shared" si="66"/>
        <v>75.736607142857139</v>
      </c>
    </row>
    <row r="1067" spans="1:22" ht="100.05" customHeight="1" x14ac:dyDescent="0.45">
      <c r="A1067" s="10"/>
      <c r="B1067" s="10" t="s">
        <v>2017</v>
      </c>
      <c r="C1067" s="10" t="s">
        <v>8</v>
      </c>
      <c r="D1067" s="10" t="s">
        <v>2039</v>
      </c>
      <c r="E1067" s="10" t="s">
        <v>1032</v>
      </c>
      <c r="F1067" s="10" t="s">
        <v>126</v>
      </c>
      <c r="G1067" s="10" t="s">
        <v>6</v>
      </c>
      <c r="H1067" s="10" t="s">
        <v>987</v>
      </c>
      <c r="I1067" s="10" t="s">
        <v>1030</v>
      </c>
      <c r="J1067" s="10" t="s">
        <v>1031</v>
      </c>
      <c r="K1067" s="10" t="s">
        <v>127</v>
      </c>
      <c r="L1067" s="10">
        <v>40</v>
      </c>
      <c r="M1067" s="11">
        <v>1</v>
      </c>
      <c r="N1067" s="10">
        <v>1</v>
      </c>
      <c r="O1067" s="12">
        <v>8058273749050</v>
      </c>
      <c r="P1067" s="12">
        <v>2000053933056</v>
      </c>
      <c r="Q1067" s="13">
        <v>435</v>
      </c>
      <c r="R1067" s="13">
        <f t="shared" si="64"/>
        <v>435</v>
      </c>
      <c r="S1067" s="13">
        <v>84.825000000000003</v>
      </c>
      <c r="T1067" s="13">
        <f t="shared" si="65"/>
        <v>84.825000000000003</v>
      </c>
      <c r="U1067" s="14">
        <f t="shared" si="67"/>
        <v>75.736607142857139</v>
      </c>
      <c r="V1067" s="14">
        <f t="shared" si="66"/>
        <v>75.736607142857139</v>
      </c>
    </row>
    <row r="1068" spans="1:22" ht="100.05" customHeight="1" x14ac:dyDescent="0.45">
      <c r="A1068" s="10"/>
      <c r="B1068" s="10" t="s">
        <v>2017</v>
      </c>
      <c r="C1068" s="10" t="s">
        <v>8</v>
      </c>
      <c r="D1068" s="10" t="s">
        <v>2039</v>
      </c>
      <c r="E1068" s="10" t="s">
        <v>1035</v>
      </c>
      <c r="F1068" s="10" t="s">
        <v>148</v>
      </c>
      <c r="G1068" s="10" t="s">
        <v>6</v>
      </c>
      <c r="H1068" s="10" t="s">
        <v>987</v>
      </c>
      <c r="I1068" s="10" t="s">
        <v>1033</v>
      </c>
      <c r="J1068" s="10" t="s">
        <v>1034</v>
      </c>
      <c r="K1068" s="10" t="s">
        <v>1036</v>
      </c>
      <c r="L1068" s="10">
        <v>38</v>
      </c>
      <c r="M1068" s="11">
        <v>1</v>
      </c>
      <c r="N1068" s="10">
        <v>3</v>
      </c>
      <c r="O1068" s="12">
        <v>2000053933209</v>
      </c>
      <c r="P1068" s="12">
        <v>2058273402180</v>
      </c>
      <c r="Q1068" s="13">
        <v>220</v>
      </c>
      <c r="R1068" s="13">
        <f t="shared" si="64"/>
        <v>220</v>
      </c>
      <c r="S1068" s="13">
        <v>42.9</v>
      </c>
      <c r="T1068" s="13">
        <f t="shared" si="65"/>
        <v>42.9</v>
      </c>
      <c r="U1068" s="14">
        <f t="shared" si="67"/>
        <v>38.303571428571423</v>
      </c>
      <c r="V1068" s="14">
        <f t="shared" si="66"/>
        <v>38.303571428571423</v>
      </c>
    </row>
    <row r="1069" spans="1:22" ht="31.5" x14ac:dyDescent="0.45">
      <c r="A1069" s="10"/>
      <c r="B1069" s="10" t="s">
        <v>2017</v>
      </c>
      <c r="C1069" s="10" t="s">
        <v>8</v>
      </c>
      <c r="D1069" s="10" t="s">
        <v>2039</v>
      </c>
      <c r="E1069" s="10" t="s">
        <v>1035</v>
      </c>
      <c r="F1069" s="10" t="s">
        <v>148</v>
      </c>
      <c r="G1069" s="10" t="s">
        <v>6</v>
      </c>
      <c r="H1069" s="10" t="s">
        <v>987</v>
      </c>
      <c r="I1069" s="10" t="s">
        <v>1033</v>
      </c>
      <c r="J1069" s="10" t="s">
        <v>1034</v>
      </c>
      <c r="K1069" s="10" t="s">
        <v>1036</v>
      </c>
      <c r="L1069" s="10">
        <v>40</v>
      </c>
      <c r="M1069" s="11">
        <v>1</v>
      </c>
      <c r="N1069" s="10" t="s">
        <v>2016</v>
      </c>
      <c r="O1069" s="12">
        <v>2000053933216</v>
      </c>
      <c r="P1069" s="12">
        <v>2058273402197</v>
      </c>
      <c r="Q1069" s="13">
        <v>220</v>
      </c>
      <c r="R1069" s="13">
        <f t="shared" si="64"/>
        <v>220</v>
      </c>
      <c r="S1069" s="13">
        <v>42.9</v>
      </c>
      <c r="T1069" s="13">
        <f t="shared" si="65"/>
        <v>42.9</v>
      </c>
      <c r="U1069" s="14">
        <f t="shared" si="67"/>
        <v>38.303571428571423</v>
      </c>
      <c r="V1069" s="14">
        <f t="shared" si="66"/>
        <v>38.303571428571423</v>
      </c>
    </row>
    <row r="1070" spans="1:22" ht="31.5" x14ac:dyDescent="0.45">
      <c r="A1070" s="10"/>
      <c r="B1070" s="10" t="s">
        <v>2017</v>
      </c>
      <c r="C1070" s="10" t="s">
        <v>8</v>
      </c>
      <c r="D1070" s="10" t="s">
        <v>2039</v>
      </c>
      <c r="E1070" s="10" t="s">
        <v>1035</v>
      </c>
      <c r="F1070" s="10" t="s">
        <v>148</v>
      </c>
      <c r="G1070" s="10" t="s">
        <v>6</v>
      </c>
      <c r="H1070" s="10" t="s">
        <v>987</v>
      </c>
      <c r="I1070" s="10" t="s">
        <v>1033</v>
      </c>
      <c r="J1070" s="10" t="s">
        <v>1034</v>
      </c>
      <c r="K1070" s="10" t="s">
        <v>1036</v>
      </c>
      <c r="L1070" s="10">
        <v>42</v>
      </c>
      <c r="M1070" s="11">
        <v>1</v>
      </c>
      <c r="N1070" s="10" t="s">
        <v>2016</v>
      </c>
      <c r="O1070" s="12">
        <v>2000053933223</v>
      </c>
      <c r="P1070" s="12">
        <v>2058273402203</v>
      </c>
      <c r="Q1070" s="13">
        <v>220</v>
      </c>
      <c r="R1070" s="13">
        <f t="shared" si="64"/>
        <v>220</v>
      </c>
      <c r="S1070" s="13">
        <v>42.9</v>
      </c>
      <c r="T1070" s="13">
        <f t="shared" si="65"/>
        <v>42.9</v>
      </c>
      <c r="U1070" s="14">
        <f t="shared" si="67"/>
        <v>38.303571428571423</v>
      </c>
      <c r="V1070" s="14">
        <f t="shared" si="66"/>
        <v>38.303571428571423</v>
      </c>
    </row>
    <row r="1071" spans="1:22" ht="100.05" customHeight="1" x14ac:dyDescent="0.45">
      <c r="A1071" s="10"/>
      <c r="B1071" s="10" t="s">
        <v>2017</v>
      </c>
      <c r="C1071" s="10" t="s">
        <v>8</v>
      </c>
      <c r="D1071" s="10" t="s">
        <v>2039</v>
      </c>
      <c r="E1071" s="10" t="s">
        <v>1039</v>
      </c>
      <c r="F1071" s="10" t="s">
        <v>862</v>
      </c>
      <c r="G1071" s="10" t="s">
        <v>6</v>
      </c>
      <c r="H1071" s="10" t="s">
        <v>987</v>
      </c>
      <c r="I1071" s="10" t="s">
        <v>1037</v>
      </c>
      <c r="J1071" s="10" t="s">
        <v>1038</v>
      </c>
      <c r="K1071" s="10" t="s">
        <v>863</v>
      </c>
      <c r="L1071" s="10" t="s">
        <v>14</v>
      </c>
      <c r="M1071" s="11">
        <v>1</v>
      </c>
      <c r="N1071" s="10">
        <v>1</v>
      </c>
      <c r="O1071" s="12">
        <v>2000053933384</v>
      </c>
      <c r="P1071" s="12">
        <v>2058273363450</v>
      </c>
      <c r="Q1071" s="13">
        <v>539</v>
      </c>
      <c r="R1071" s="13">
        <f t="shared" si="64"/>
        <v>539</v>
      </c>
      <c r="S1071" s="13">
        <v>105.10499999999999</v>
      </c>
      <c r="T1071" s="13">
        <f t="shared" si="65"/>
        <v>105.10499999999999</v>
      </c>
      <c r="U1071" s="14">
        <f t="shared" si="67"/>
        <v>93.843749999999986</v>
      </c>
      <c r="V1071" s="14">
        <f t="shared" si="66"/>
        <v>93.843749999999986</v>
      </c>
    </row>
    <row r="1072" spans="1:22" ht="100.05" customHeight="1" x14ac:dyDescent="0.45">
      <c r="A1072" s="10"/>
      <c r="B1072" s="10" t="s">
        <v>2017</v>
      </c>
      <c r="C1072" s="10" t="s">
        <v>8</v>
      </c>
      <c r="D1072" s="10" t="s">
        <v>2039</v>
      </c>
      <c r="E1072" s="10" t="s">
        <v>1042</v>
      </c>
      <c r="F1072" s="10" t="s">
        <v>78</v>
      </c>
      <c r="G1072" s="10" t="s">
        <v>6</v>
      </c>
      <c r="H1072" s="10" t="s">
        <v>987</v>
      </c>
      <c r="I1072" s="10" t="s">
        <v>1040</v>
      </c>
      <c r="J1072" s="10" t="s">
        <v>1041</v>
      </c>
      <c r="K1072" s="10" t="s">
        <v>1043</v>
      </c>
      <c r="L1072" s="10">
        <v>38</v>
      </c>
      <c r="M1072" s="11">
        <v>3</v>
      </c>
      <c r="N1072" s="10">
        <v>10</v>
      </c>
      <c r="O1072" s="12">
        <v>2000053933629</v>
      </c>
      <c r="P1072" s="12">
        <v>8058273794005</v>
      </c>
      <c r="Q1072" s="13">
        <v>435</v>
      </c>
      <c r="R1072" s="13">
        <f t="shared" si="64"/>
        <v>1305</v>
      </c>
      <c r="S1072" s="13">
        <v>84.825000000000003</v>
      </c>
      <c r="T1072" s="13">
        <f t="shared" si="65"/>
        <v>254.47500000000002</v>
      </c>
      <c r="U1072" s="14">
        <f t="shared" si="67"/>
        <v>75.736607142857139</v>
      </c>
      <c r="V1072" s="14">
        <f t="shared" si="66"/>
        <v>227.20982142857142</v>
      </c>
    </row>
    <row r="1073" spans="1:22" ht="47.25" x14ac:dyDescent="0.45">
      <c r="A1073" s="10"/>
      <c r="B1073" s="10" t="s">
        <v>2017</v>
      </c>
      <c r="C1073" s="10" t="s">
        <v>8</v>
      </c>
      <c r="D1073" s="10" t="s">
        <v>2039</v>
      </c>
      <c r="E1073" s="10" t="s">
        <v>1042</v>
      </c>
      <c r="F1073" s="10" t="s">
        <v>78</v>
      </c>
      <c r="G1073" s="10" t="s">
        <v>6</v>
      </c>
      <c r="H1073" s="10" t="s">
        <v>987</v>
      </c>
      <c r="I1073" s="10" t="s">
        <v>1040</v>
      </c>
      <c r="J1073" s="10" t="s">
        <v>1041</v>
      </c>
      <c r="K1073" s="10" t="s">
        <v>1043</v>
      </c>
      <c r="L1073" s="10">
        <v>40</v>
      </c>
      <c r="M1073" s="11">
        <v>4</v>
      </c>
      <c r="N1073" s="10" t="s">
        <v>2016</v>
      </c>
      <c r="O1073" s="12">
        <v>2000053933636</v>
      </c>
      <c r="P1073" s="12">
        <v>8058273751886</v>
      </c>
      <c r="Q1073" s="13">
        <v>435</v>
      </c>
      <c r="R1073" s="13">
        <f t="shared" si="64"/>
        <v>1740</v>
      </c>
      <c r="S1073" s="13">
        <v>84.825000000000003</v>
      </c>
      <c r="T1073" s="13">
        <f t="shared" si="65"/>
        <v>339.3</v>
      </c>
      <c r="U1073" s="14">
        <f t="shared" si="67"/>
        <v>75.736607142857139</v>
      </c>
      <c r="V1073" s="14">
        <f t="shared" si="66"/>
        <v>302.94642857142856</v>
      </c>
    </row>
    <row r="1074" spans="1:22" ht="47.25" x14ac:dyDescent="0.45">
      <c r="A1074" s="10"/>
      <c r="B1074" s="10" t="s">
        <v>2017</v>
      </c>
      <c r="C1074" s="10" t="s">
        <v>8</v>
      </c>
      <c r="D1074" s="10" t="s">
        <v>2039</v>
      </c>
      <c r="E1074" s="10" t="s">
        <v>1042</v>
      </c>
      <c r="F1074" s="10" t="s">
        <v>78</v>
      </c>
      <c r="G1074" s="10" t="s">
        <v>6</v>
      </c>
      <c r="H1074" s="10" t="s">
        <v>987</v>
      </c>
      <c r="I1074" s="10" t="s">
        <v>1040</v>
      </c>
      <c r="J1074" s="10" t="s">
        <v>1041</v>
      </c>
      <c r="K1074" s="10" t="s">
        <v>1043</v>
      </c>
      <c r="L1074" s="10">
        <v>42</v>
      </c>
      <c r="M1074" s="11">
        <v>3</v>
      </c>
      <c r="N1074" s="10" t="s">
        <v>2016</v>
      </c>
      <c r="O1074" s="12">
        <v>2000053933643</v>
      </c>
      <c r="P1074" s="12">
        <v>8058273794012</v>
      </c>
      <c r="Q1074" s="13">
        <v>435</v>
      </c>
      <c r="R1074" s="13">
        <f t="shared" si="64"/>
        <v>1305</v>
      </c>
      <c r="S1074" s="13">
        <v>84.825000000000003</v>
      </c>
      <c r="T1074" s="13">
        <f t="shared" si="65"/>
        <v>254.47500000000002</v>
      </c>
      <c r="U1074" s="14">
        <f t="shared" si="67"/>
        <v>75.736607142857139</v>
      </c>
      <c r="V1074" s="14">
        <f t="shared" si="66"/>
        <v>227.20982142857142</v>
      </c>
    </row>
    <row r="1075" spans="1:22" ht="100.05" customHeight="1" x14ac:dyDescent="0.45">
      <c r="A1075" s="10"/>
      <c r="B1075" s="10" t="s">
        <v>2017</v>
      </c>
      <c r="C1075" s="10" t="s">
        <v>8</v>
      </c>
      <c r="D1075" s="10" t="s">
        <v>2039</v>
      </c>
      <c r="E1075" s="10" t="s">
        <v>1042</v>
      </c>
      <c r="F1075" s="10" t="s">
        <v>78</v>
      </c>
      <c r="G1075" s="10" t="s">
        <v>6</v>
      </c>
      <c r="H1075" s="10" t="s">
        <v>987</v>
      </c>
      <c r="I1075" s="10" t="s">
        <v>1040</v>
      </c>
      <c r="J1075" s="10" t="s">
        <v>1041</v>
      </c>
      <c r="K1075" s="10" t="s">
        <v>1044</v>
      </c>
      <c r="L1075" s="10">
        <v>40</v>
      </c>
      <c r="M1075" s="11">
        <v>1</v>
      </c>
      <c r="N1075" s="10">
        <v>1</v>
      </c>
      <c r="O1075" s="12">
        <v>2000053933476</v>
      </c>
      <c r="P1075" s="12">
        <v>8058273845431</v>
      </c>
      <c r="Q1075" s="13">
        <v>435</v>
      </c>
      <c r="R1075" s="13">
        <f t="shared" si="64"/>
        <v>435</v>
      </c>
      <c r="S1075" s="13">
        <v>84.825000000000003</v>
      </c>
      <c r="T1075" s="13">
        <f t="shared" si="65"/>
        <v>84.825000000000003</v>
      </c>
      <c r="U1075" s="14">
        <f t="shared" si="67"/>
        <v>75.736607142857139</v>
      </c>
      <c r="V1075" s="14">
        <f t="shared" si="66"/>
        <v>75.736607142857139</v>
      </c>
    </row>
    <row r="1076" spans="1:22" ht="100.05" customHeight="1" x14ac:dyDescent="0.45">
      <c r="A1076" s="10"/>
      <c r="B1076" s="10" t="s">
        <v>2017</v>
      </c>
      <c r="C1076" s="10" t="s">
        <v>8</v>
      </c>
      <c r="D1076" s="10" t="s">
        <v>2039</v>
      </c>
      <c r="E1076" s="10" t="s">
        <v>1047</v>
      </c>
      <c r="F1076" s="10" t="s">
        <v>78</v>
      </c>
      <c r="G1076" s="10" t="s">
        <v>6</v>
      </c>
      <c r="H1076" s="10" t="s">
        <v>987</v>
      </c>
      <c r="I1076" s="10" t="s">
        <v>1045</v>
      </c>
      <c r="J1076" s="10" t="s">
        <v>1046</v>
      </c>
      <c r="K1076" s="10" t="s">
        <v>879</v>
      </c>
      <c r="L1076" s="10">
        <v>38</v>
      </c>
      <c r="M1076" s="11">
        <v>1</v>
      </c>
      <c r="N1076" s="10">
        <v>1</v>
      </c>
      <c r="O1076" s="12">
        <v>8058273522523</v>
      </c>
      <c r="P1076" s="12">
        <v>2000053933780</v>
      </c>
      <c r="Q1076" s="13">
        <v>605</v>
      </c>
      <c r="R1076" s="13">
        <f t="shared" si="64"/>
        <v>605</v>
      </c>
      <c r="S1076" s="13">
        <v>117.97500000000001</v>
      </c>
      <c r="T1076" s="13">
        <f t="shared" si="65"/>
        <v>117.97500000000001</v>
      </c>
      <c r="U1076" s="14">
        <f t="shared" si="67"/>
        <v>105.33482142857143</v>
      </c>
      <c r="V1076" s="14">
        <f t="shared" si="66"/>
        <v>105.33482142857143</v>
      </c>
    </row>
    <row r="1077" spans="1:22" ht="100.05" customHeight="1" x14ac:dyDescent="0.45">
      <c r="A1077" s="10"/>
      <c r="B1077" s="10" t="s">
        <v>2017</v>
      </c>
      <c r="C1077" s="10" t="s">
        <v>8</v>
      </c>
      <c r="D1077" s="10" t="s">
        <v>2039</v>
      </c>
      <c r="E1077" s="10" t="s">
        <v>1050</v>
      </c>
      <c r="F1077" s="10" t="s">
        <v>873</v>
      </c>
      <c r="G1077" s="10" t="s">
        <v>6</v>
      </c>
      <c r="H1077" s="10" t="s">
        <v>987</v>
      </c>
      <c r="I1077" s="10" t="s">
        <v>1048</v>
      </c>
      <c r="J1077" s="10" t="s">
        <v>1049</v>
      </c>
      <c r="K1077" s="10" t="s">
        <v>672</v>
      </c>
      <c r="L1077" s="10">
        <v>40</v>
      </c>
      <c r="M1077" s="11">
        <v>5</v>
      </c>
      <c r="N1077" s="10">
        <v>13</v>
      </c>
      <c r="O1077" s="12">
        <v>8058273402214</v>
      </c>
      <c r="P1077" s="12">
        <v>2000053934114</v>
      </c>
      <c r="Q1077" s="13">
        <v>281</v>
      </c>
      <c r="R1077" s="13">
        <f t="shared" si="64"/>
        <v>1405</v>
      </c>
      <c r="S1077" s="13">
        <v>54.795000000000002</v>
      </c>
      <c r="T1077" s="13">
        <f t="shared" si="65"/>
        <v>273.97500000000002</v>
      </c>
      <c r="U1077" s="14">
        <f t="shared" si="67"/>
        <v>48.924107142857139</v>
      </c>
      <c r="V1077" s="14">
        <f t="shared" si="66"/>
        <v>244.62053571428569</v>
      </c>
    </row>
    <row r="1078" spans="1:22" ht="31.5" x14ac:dyDescent="0.45">
      <c r="A1078" s="10"/>
      <c r="B1078" s="10" t="s">
        <v>2017</v>
      </c>
      <c r="C1078" s="10" t="s">
        <v>8</v>
      </c>
      <c r="D1078" s="10" t="s">
        <v>2039</v>
      </c>
      <c r="E1078" s="10" t="s">
        <v>1050</v>
      </c>
      <c r="F1078" s="10" t="s">
        <v>873</v>
      </c>
      <c r="G1078" s="10" t="s">
        <v>6</v>
      </c>
      <c r="H1078" s="10" t="s">
        <v>987</v>
      </c>
      <c r="I1078" s="10" t="s">
        <v>1048</v>
      </c>
      <c r="J1078" s="10" t="s">
        <v>1049</v>
      </c>
      <c r="K1078" s="10" t="s">
        <v>672</v>
      </c>
      <c r="L1078" s="10">
        <v>42</v>
      </c>
      <c r="M1078" s="11">
        <v>4</v>
      </c>
      <c r="N1078" s="10" t="s">
        <v>2016</v>
      </c>
      <c r="O1078" s="12">
        <v>8058273535110</v>
      </c>
      <c r="P1078" s="12">
        <v>2000053934121</v>
      </c>
      <c r="Q1078" s="13">
        <v>281</v>
      </c>
      <c r="R1078" s="13">
        <f t="shared" si="64"/>
        <v>1124</v>
      </c>
      <c r="S1078" s="13">
        <v>54.795000000000002</v>
      </c>
      <c r="T1078" s="13">
        <f t="shared" si="65"/>
        <v>219.18</v>
      </c>
      <c r="U1078" s="14">
        <f t="shared" si="67"/>
        <v>48.924107142857139</v>
      </c>
      <c r="V1078" s="14">
        <f t="shared" si="66"/>
        <v>195.69642857142856</v>
      </c>
    </row>
    <row r="1079" spans="1:22" ht="31.5" x14ac:dyDescent="0.45">
      <c r="A1079" s="10"/>
      <c r="B1079" s="10" t="s">
        <v>2017</v>
      </c>
      <c r="C1079" s="10" t="s">
        <v>8</v>
      </c>
      <c r="D1079" s="10" t="s">
        <v>2039</v>
      </c>
      <c r="E1079" s="10" t="s">
        <v>1050</v>
      </c>
      <c r="F1079" s="10" t="s">
        <v>873</v>
      </c>
      <c r="G1079" s="10" t="s">
        <v>6</v>
      </c>
      <c r="H1079" s="10" t="s">
        <v>987</v>
      </c>
      <c r="I1079" s="10" t="s">
        <v>1048</v>
      </c>
      <c r="J1079" s="10" t="s">
        <v>1049</v>
      </c>
      <c r="K1079" s="10" t="s">
        <v>672</v>
      </c>
      <c r="L1079" s="10">
        <v>44</v>
      </c>
      <c r="M1079" s="11">
        <v>2</v>
      </c>
      <c r="N1079" s="10" t="s">
        <v>2016</v>
      </c>
      <c r="O1079" s="12">
        <v>8058273535127</v>
      </c>
      <c r="P1079" s="12">
        <v>2000053934138</v>
      </c>
      <c r="Q1079" s="13">
        <v>281</v>
      </c>
      <c r="R1079" s="13">
        <f t="shared" si="64"/>
        <v>562</v>
      </c>
      <c r="S1079" s="13">
        <v>54.795000000000002</v>
      </c>
      <c r="T1079" s="13">
        <f t="shared" si="65"/>
        <v>109.59</v>
      </c>
      <c r="U1079" s="14">
        <f t="shared" si="67"/>
        <v>48.924107142857139</v>
      </c>
      <c r="V1079" s="14">
        <f t="shared" si="66"/>
        <v>97.848214285714278</v>
      </c>
    </row>
    <row r="1080" spans="1:22" ht="31.5" x14ac:dyDescent="0.45">
      <c r="A1080" s="10"/>
      <c r="B1080" s="10" t="s">
        <v>2017</v>
      </c>
      <c r="C1080" s="10" t="s">
        <v>8</v>
      </c>
      <c r="D1080" s="10" t="s">
        <v>2039</v>
      </c>
      <c r="E1080" s="10" t="s">
        <v>1050</v>
      </c>
      <c r="F1080" s="10" t="s">
        <v>873</v>
      </c>
      <c r="G1080" s="10" t="s">
        <v>6</v>
      </c>
      <c r="H1080" s="10" t="s">
        <v>987</v>
      </c>
      <c r="I1080" s="10" t="s">
        <v>1048</v>
      </c>
      <c r="J1080" s="10" t="s">
        <v>1049</v>
      </c>
      <c r="K1080" s="10" t="s">
        <v>672</v>
      </c>
      <c r="L1080" s="10">
        <v>46</v>
      </c>
      <c r="M1080" s="11">
        <v>2</v>
      </c>
      <c r="N1080" s="10" t="s">
        <v>2016</v>
      </c>
      <c r="O1080" s="12">
        <v>8058273535134</v>
      </c>
      <c r="P1080" s="12">
        <v>2000053934145</v>
      </c>
      <c r="Q1080" s="13">
        <v>281</v>
      </c>
      <c r="R1080" s="13">
        <f t="shared" si="64"/>
        <v>562</v>
      </c>
      <c r="S1080" s="13">
        <v>54.795000000000002</v>
      </c>
      <c r="T1080" s="13">
        <f t="shared" si="65"/>
        <v>109.59</v>
      </c>
      <c r="U1080" s="14">
        <f t="shared" si="67"/>
        <v>48.924107142857139</v>
      </c>
      <c r="V1080" s="14">
        <f t="shared" si="66"/>
        <v>97.848214285714278</v>
      </c>
    </row>
    <row r="1081" spans="1:22" ht="100.05" customHeight="1" x14ac:dyDescent="0.45">
      <c r="A1081" s="10"/>
      <c r="B1081" s="10" t="s">
        <v>2017</v>
      </c>
      <c r="C1081" s="10" t="s">
        <v>8</v>
      </c>
      <c r="D1081" s="10" t="s">
        <v>2039</v>
      </c>
      <c r="E1081" s="10" t="s">
        <v>1050</v>
      </c>
      <c r="F1081" s="10" t="s">
        <v>873</v>
      </c>
      <c r="G1081" s="10" t="s">
        <v>6</v>
      </c>
      <c r="H1081" s="10" t="s">
        <v>987</v>
      </c>
      <c r="I1081" s="10" t="s">
        <v>1048</v>
      </c>
      <c r="J1081" s="10" t="s">
        <v>1049</v>
      </c>
      <c r="K1081" s="10" t="s">
        <v>85</v>
      </c>
      <c r="L1081" s="10">
        <v>38</v>
      </c>
      <c r="M1081" s="11">
        <v>1</v>
      </c>
      <c r="N1081" s="10">
        <v>5</v>
      </c>
      <c r="O1081" s="12">
        <v>8058273534946</v>
      </c>
      <c r="P1081" s="12">
        <v>2000053933940</v>
      </c>
      <c r="Q1081" s="13">
        <v>281</v>
      </c>
      <c r="R1081" s="13">
        <f t="shared" si="64"/>
        <v>281</v>
      </c>
      <c r="S1081" s="13">
        <v>54.795000000000002</v>
      </c>
      <c r="T1081" s="13">
        <f t="shared" si="65"/>
        <v>54.795000000000002</v>
      </c>
      <c r="U1081" s="14">
        <f t="shared" si="67"/>
        <v>48.924107142857139</v>
      </c>
      <c r="V1081" s="14">
        <f t="shared" si="66"/>
        <v>48.924107142857139</v>
      </c>
    </row>
    <row r="1082" spans="1:22" ht="31.5" x14ac:dyDescent="0.45">
      <c r="A1082" s="10"/>
      <c r="B1082" s="10" t="s">
        <v>2017</v>
      </c>
      <c r="C1082" s="10" t="s">
        <v>8</v>
      </c>
      <c r="D1082" s="10" t="s">
        <v>2039</v>
      </c>
      <c r="E1082" s="10" t="s">
        <v>1050</v>
      </c>
      <c r="F1082" s="10" t="s">
        <v>873</v>
      </c>
      <c r="G1082" s="10" t="s">
        <v>6</v>
      </c>
      <c r="H1082" s="10" t="s">
        <v>987</v>
      </c>
      <c r="I1082" s="10" t="s">
        <v>1048</v>
      </c>
      <c r="J1082" s="10" t="s">
        <v>1049</v>
      </c>
      <c r="K1082" s="10" t="s">
        <v>85</v>
      </c>
      <c r="L1082" s="10">
        <v>40</v>
      </c>
      <c r="M1082" s="11">
        <v>3</v>
      </c>
      <c r="N1082" s="10" t="s">
        <v>2016</v>
      </c>
      <c r="O1082" s="12">
        <v>8058273534953</v>
      </c>
      <c r="P1082" s="12">
        <v>2000053933957</v>
      </c>
      <c r="Q1082" s="13">
        <v>281</v>
      </c>
      <c r="R1082" s="13">
        <f t="shared" si="64"/>
        <v>843</v>
      </c>
      <c r="S1082" s="13">
        <v>54.795000000000002</v>
      </c>
      <c r="T1082" s="13">
        <f t="shared" si="65"/>
        <v>164.38499999999999</v>
      </c>
      <c r="U1082" s="14">
        <f t="shared" si="67"/>
        <v>48.924107142857139</v>
      </c>
      <c r="V1082" s="14">
        <f t="shared" si="66"/>
        <v>146.77232142857142</v>
      </c>
    </row>
    <row r="1083" spans="1:22" ht="31.5" x14ac:dyDescent="0.45">
      <c r="A1083" s="10"/>
      <c r="B1083" s="10" t="s">
        <v>2017</v>
      </c>
      <c r="C1083" s="10" t="s">
        <v>8</v>
      </c>
      <c r="D1083" s="10" t="s">
        <v>2039</v>
      </c>
      <c r="E1083" s="10" t="s">
        <v>1050</v>
      </c>
      <c r="F1083" s="10" t="s">
        <v>873</v>
      </c>
      <c r="G1083" s="10" t="s">
        <v>6</v>
      </c>
      <c r="H1083" s="10" t="s">
        <v>987</v>
      </c>
      <c r="I1083" s="10" t="s">
        <v>1048</v>
      </c>
      <c r="J1083" s="10" t="s">
        <v>1049</v>
      </c>
      <c r="K1083" s="10" t="s">
        <v>85</v>
      </c>
      <c r="L1083" s="10">
        <v>42</v>
      </c>
      <c r="M1083" s="11">
        <v>1</v>
      </c>
      <c r="N1083" s="10" t="s">
        <v>2016</v>
      </c>
      <c r="O1083" s="12">
        <v>8058273534960</v>
      </c>
      <c r="P1083" s="12">
        <v>2000053933964</v>
      </c>
      <c r="Q1083" s="13">
        <v>281</v>
      </c>
      <c r="R1083" s="13">
        <f t="shared" si="64"/>
        <v>281</v>
      </c>
      <c r="S1083" s="13">
        <v>54.795000000000002</v>
      </c>
      <c r="T1083" s="13">
        <f t="shared" si="65"/>
        <v>54.795000000000002</v>
      </c>
      <c r="U1083" s="14">
        <f t="shared" si="67"/>
        <v>48.924107142857139</v>
      </c>
      <c r="V1083" s="14">
        <f t="shared" si="66"/>
        <v>48.924107142857139</v>
      </c>
    </row>
    <row r="1084" spans="1:22" ht="100.05" customHeight="1" x14ac:dyDescent="0.45">
      <c r="A1084" s="10"/>
      <c r="B1084" s="10" t="s">
        <v>2017</v>
      </c>
      <c r="C1084" s="10" t="s">
        <v>8</v>
      </c>
      <c r="D1084" s="10" t="s">
        <v>2039</v>
      </c>
      <c r="E1084" s="10" t="s">
        <v>1053</v>
      </c>
      <c r="F1084" s="10" t="s">
        <v>187</v>
      </c>
      <c r="G1084" s="10" t="s">
        <v>6</v>
      </c>
      <c r="H1084" s="10" t="s">
        <v>987</v>
      </c>
      <c r="I1084" s="10" t="s">
        <v>1051</v>
      </c>
      <c r="J1084" s="10" t="s">
        <v>1052</v>
      </c>
      <c r="K1084" s="10" t="s">
        <v>188</v>
      </c>
      <c r="L1084" s="10">
        <v>38</v>
      </c>
      <c r="M1084" s="11">
        <v>1</v>
      </c>
      <c r="N1084" s="10">
        <v>1</v>
      </c>
      <c r="O1084" s="12">
        <v>8058273712979</v>
      </c>
      <c r="P1084" s="12">
        <v>2000053934268</v>
      </c>
      <c r="Q1084" s="13">
        <v>517</v>
      </c>
      <c r="R1084" s="13">
        <f t="shared" si="64"/>
        <v>517</v>
      </c>
      <c r="S1084" s="13">
        <v>100.815</v>
      </c>
      <c r="T1084" s="13">
        <f t="shared" si="65"/>
        <v>100.815</v>
      </c>
      <c r="U1084" s="14">
        <f t="shared" si="67"/>
        <v>90.013392857142847</v>
      </c>
      <c r="V1084" s="14">
        <f t="shared" si="66"/>
        <v>90.013392857142847</v>
      </c>
    </row>
    <row r="1085" spans="1:22" ht="100.05" customHeight="1" x14ac:dyDescent="0.45">
      <c r="A1085" s="10"/>
      <c r="B1085" s="10" t="s">
        <v>2017</v>
      </c>
      <c r="C1085" s="10" t="s">
        <v>8</v>
      </c>
      <c r="D1085" s="10" t="s">
        <v>2039</v>
      </c>
      <c r="E1085" s="10" t="s">
        <v>1056</v>
      </c>
      <c r="F1085" s="10" t="s">
        <v>481</v>
      </c>
      <c r="G1085" s="10" t="s">
        <v>6</v>
      </c>
      <c r="H1085" s="10" t="s">
        <v>987</v>
      </c>
      <c r="I1085" s="10" t="s">
        <v>1054</v>
      </c>
      <c r="J1085" s="10" t="s">
        <v>1055</v>
      </c>
      <c r="K1085" s="10" t="s">
        <v>649</v>
      </c>
      <c r="L1085" s="10">
        <v>38</v>
      </c>
      <c r="M1085" s="11">
        <v>1</v>
      </c>
      <c r="N1085" s="10">
        <v>20</v>
      </c>
      <c r="O1085" s="12">
        <v>8058273788530</v>
      </c>
      <c r="P1085" s="12">
        <v>2000053934428</v>
      </c>
      <c r="Q1085" s="13">
        <v>418</v>
      </c>
      <c r="R1085" s="13">
        <f t="shared" si="64"/>
        <v>418</v>
      </c>
      <c r="S1085" s="13">
        <v>81.510000000000005</v>
      </c>
      <c r="T1085" s="13">
        <f t="shared" si="65"/>
        <v>81.510000000000005</v>
      </c>
      <c r="U1085" s="14">
        <f t="shared" si="67"/>
        <v>72.776785714285708</v>
      </c>
      <c r="V1085" s="14">
        <f t="shared" si="66"/>
        <v>72.776785714285708</v>
      </c>
    </row>
    <row r="1086" spans="1:22" ht="47.25" x14ac:dyDescent="0.45">
      <c r="A1086" s="10"/>
      <c r="B1086" s="10" t="s">
        <v>2017</v>
      </c>
      <c r="C1086" s="10" t="s">
        <v>8</v>
      </c>
      <c r="D1086" s="10" t="s">
        <v>2039</v>
      </c>
      <c r="E1086" s="10" t="s">
        <v>1056</v>
      </c>
      <c r="F1086" s="10" t="s">
        <v>481</v>
      </c>
      <c r="G1086" s="10" t="s">
        <v>6</v>
      </c>
      <c r="H1086" s="10" t="s">
        <v>987</v>
      </c>
      <c r="I1086" s="10" t="s">
        <v>1054</v>
      </c>
      <c r="J1086" s="10" t="s">
        <v>1055</v>
      </c>
      <c r="K1086" s="10" t="s">
        <v>649</v>
      </c>
      <c r="L1086" s="10">
        <v>40</v>
      </c>
      <c r="M1086" s="11">
        <v>6</v>
      </c>
      <c r="N1086" s="10" t="s">
        <v>2016</v>
      </c>
      <c r="O1086" s="12">
        <v>8058273788547</v>
      </c>
      <c r="P1086" s="12">
        <v>2000053934435</v>
      </c>
      <c r="Q1086" s="13">
        <v>418</v>
      </c>
      <c r="R1086" s="13">
        <f t="shared" si="64"/>
        <v>2508</v>
      </c>
      <c r="S1086" s="13">
        <v>81.510000000000005</v>
      </c>
      <c r="T1086" s="13">
        <f t="shared" si="65"/>
        <v>489.06000000000006</v>
      </c>
      <c r="U1086" s="14">
        <f t="shared" si="67"/>
        <v>72.776785714285708</v>
      </c>
      <c r="V1086" s="14">
        <f t="shared" si="66"/>
        <v>436.66071428571422</v>
      </c>
    </row>
    <row r="1087" spans="1:22" ht="47.25" x14ac:dyDescent="0.45">
      <c r="A1087" s="10"/>
      <c r="B1087" s="10" t="s">
        <v>2017</v>
      </c>
      <c r="C1087" s="10" t="s">
        <v>8</v>
      </c>
      <c r="D1087" s="10" t="s">
        <v>2039</v>
      </c>
      <c r="E1087" s="10" t="s">
        <v>1056</v>
      </c>
      <c r="F1087" s="10" t="s">
        <v>481</v>
      </c>
      <c r="G1087" s="10" t="s">
        <v>6</v>
      </c>
      <c r="H1087" s="10" t="s">
        <v>987</v>
      </c>
      <c r="I1087" s="10" t="s">
        <v>1054</v>
      </c>
      <c r="J1087" s="10" t="s">
        <v>1055</v>
      </c>
      <c r="K1087" s="10" t="s">
        <v>649</v>
      </c>
      <c r="L1087" s="10">
        <v>42</v>
      </c>
      <c r="M1087" s="11">
        <v>7</v>
      </c>
      <c r="N1087" s="10" t="s">
        <v>2016</v>
      </c>
      <c r="O1087" s="12">
        <v>8058273788554</v>
      </c>
      <c r="P1087" s="12">
        <v>2000053934442</v>
      </c>
      <c r="Q1087" s="13">
        <v>418</v>
      </c>
      <c r="R1087" s="13">
        <f t="shared" si="64"/>
        <v>2926</v>
      </c>
      <c r="S1087" s="13">
        <v>81.510000000000005</v>
      </c>
      <c r="T1087" s="13">
        <f t="shared" si="65"/>
        <v>570.57000000000005</v>
      </c>
      <c r="U1087" s="14">
        <f t="shared" si="67"/>
        <v>72.776785714285708</v>
      </c>
      <c r="V1087" s="14">
        <f t="shared" si="66"/>
        <v>509.43749999999994</v>
      </c>
    </row>
    <row r="1088" spans="1:22" ht="47.25" x14ac:dyDescent="0.45">
      <c r="A1088" s="10"/>
      <c r="B1088" s="10" t="s">
        <v>2017</v>
      </c>
      <c r="C1088" s="10" t="s">
        <v>8</v>
      </c>
      <c r="D1088" s="10" t="s">
        <v>2039</v>
      </c>
      <c r="E1088" s="10" t="s">
        <v>1056</v>
      </c>
      <c r="F1088" s="10" t="s">
        <v>481</v>
      </c>
      <c r="G1088" s="10" t="s">
        <v>6</v>
      </c>
      <c r="H1088" s="10" t="s">
        <v>987</v>
      </c>
      <c r="I1088" s="10" t="s">
        <v>1054</v>
      </c>
      <c r="J1088" s="10" t="s">
        <v>1055</v>
      </c>
      <c r="K1088" s="10" t="s">
        <v>649</v>
      </c>
      <c r="L1088" s="10">
        <v>44</v>
      </c>
      <c r="M1088" s="11">
        <v>5</v>
      </c>
      <c r="N1088" s="10" t="s">
        <v>2016</v>
      </c>
      <c r="O1088" s="12">
        <v>8058273788561</v>
      </c>
      <c r="P1088" s="12">
        <v>2000053934459</v>
      </c>
      <c r="Q1088" s="13">
        <v>418</v>
      </c>
      <c r="R1088" s="13">
        <f t="shared" si="64"/>
        <v>2090</v>
      </c>
      <c r="S1088" s="13">
        <v>81.510000000000005</v>
      </c>
      <c r="T1088" s="13">
        <f t="shared" si="65"/>
        <v>407.55</v>
      </c>
      <c r="U1088" s="14">
        <f t="shared" si="67"/>
        <v>72.776785714285708</v>
      </c>
      <c r="V1088" s="14">
        <f t="shared" si="66"/>
        <v>363.88392857142856</v>
      </c>
    </row>
    <row r="1089" spans="1:22" ht="47.25" x14ac:dyDescent="0.45">
      <c r="A1089" s="10"/>
      <c r="B1089" s="10" t="s">
        <v>2017</v>
      </c>
      <c r="C1089" s="10" t="s">
        <v>8</v>
      </c>
      <c r="D1089" s="10" t="s">
        <v>2039</v>
      </c>
      <c r="E1089" s="10" t="s">
        <v>1056</v>
      </c>
      <c r="F1089" s="10" t="s">
        <v>481</v>
      </c>
      <c r="G1089" s="10" t="s">
        <v>6</v>
      </c>
      <c r="H1089" s="10" t="s">
        <v>987</v>
      </c>
      <c r="I1089" s="10" t="s">
        <v>1054</v>
      </c>
      <c r="J1089" s="10" t="s">
        <v>1055</v>
      </c>
      <c r="K1089" s="10" t="s">
        <v>649</v>
      </c>
      <c r="L1089" s="10">
        <v>46</v>
      </c>
      <c r="M1089" s="11">
        <v>1</v>
      </c>
      <c r="N1089" s="10" t="s">
        <v>2016</v>
      </c>
      <c r="O1089" s="12">
        <v>8058273788578</v>
      </c>
      <c r="P1089" s="12">
        <v>2000053934466</v>
      </c>
      <c r="Q1089" s="13">
        <v>418</v>
      </c>
      <c r="R1089" s="13">
        <f t="shared" si="64"/>
        <v>418</v>
      </c>
      <c r="S1089" s="13">
        <v>81.510000000000005</v>
      </c>
      <c r="T1089" s="13">
        <f t="shared" si="65"/>
        <v>81.510000000000005</v>
      </c>
      <c r="U1089" s="14">
        <f t="shared" si="67"/>
        <v>72.776785714285708</v>
      </c>
      <c r="V1089" s="14">
        <f t="shared" si="66"/>
        <v>72.776785714285708</v>
      </c>
    </row>
    <row r="1090" spans="1:22" ht="100.05" customHeight="1" x14ac:dyDescent="0.45">
      <c r="A1090" s="10"/>
      <c r="B1090" s="10" t="s">
        <v>2017</v>
      </c>
      <c r="C1090" s="10" t="s">
        <v>8</v>
      </c>
      <c r="D1090" s="10" t="s">
        <v>2039</v>
      </c>
      <c r="E1090" s="10" t="s">
        <v>1059</v>
      </c>
      <c r="F1090" s="10" t="s">
        <v>52</v>
      </c>
      <c r="G1090" s="10" t="s">
        <v>6</v>
      </c>
      <c r="H1090" s="10" t="s">
        <v>987</v>
      </c>
      <c r="I1090" s="10" t="s">
        <v>1057</v>
      </c>
      <c r="J1090" s="10" t="s">
        <v>1058</v>
      </c>
      <c r="K1090" s="10" t="s">
        <v>510</v>
      </c>
      <c r="L1090" s="10">
        <v>38</v>
      </c>
      <c r="M1090" s="11">
        <v>5</v>
      </c>
      <c r="N1090" s="10">
        <v>22</v>
      </c>
      <c r="O1090" s="12">
        <v>8058273779514</v>
      </c>
      <c r="P1090" s="12">
        <v>2000053934589</v>
      </c>
      <c r="Q1090" s="13">
        <v>649</v>
      </c>
      <c r="R1090" s="13">
        <f t="shared" si="64"/>
        <v>3245</v>
      </c>
      <c r="S1090" s="13">
        <v>126.55499999999999</v>
      </c>
      <c r="T1090" s="13">
        <f t="shared" si="65"/>
        <v>632.77499999999998</v>
      </c>
      <c r="U1090" s="14">
        <f t="shared" si="67"/>
        <v>112.99553571428569</v>
      </c>
      <c r="V1090" s="14">
        <f t="shared" si="66"/>
        <v>564.97767857142844</v>
      </c>
    </row>
    <row r="1091" spans="1:22" ht="47.25" x14ac:dyDescent="0.45">
      <c r="A1091" s="10"/>
      <c r="B1091" s="10" t="s">
        <v>2017</v>
      </c>
      <c r="C1091" s="10" t="s">
        <v>8</v>
      </c>
      <c r="D1091" s="10" t="s">
        <v>2039</v>
      </c>
      <c r="E1091" s="10" t="s">
        <v>1059</v>
      </c>
      <c r="F1091" s="10" t="s">
        <v>52</v>
      </c>
      <c r="G1091" s="10" t="s">
        <v>6</v>
      </c>
      <c r="H1091" s="10" t="s">
        <v>987</v>
      </c>
      <c r="I1091" s="10" t="s">
        <v>1057</v>
      </c>
      <c r="J1091" s="10" t="s">
        <v>1058</v>
      </c>
      <c r="K1091" s="10" t="s">
        <v>510</v>
      </c>
      <c r="L1091" s="10">
        <v>40</v>
      </c>
      <c r="M1091" s="11">
        <v>5</v>
      </c>
      <c r="N1091" s="10" t="s">
        <v>2016</v>
      </c>
      <c r="O1091" s="12">
        <v>8058273747247</v>
      </c>
      <c r="P1091" s="12">
        <v>2000053934596</v>
      </c>
      <c r="Q1091" s="13">
        <v>649</v>
      </c>
      <c r="R1091" s="13">
        <f t="shared" si="64"/>
        <v>3245</v>
      </c>
      <c r="S1091" s="13">
        <v>126.55499999999999</v>
      </c>
      <c r="T1091" s="13">
        <f t="shared" si="65"/>
        <v>632.77499999999998</v>
      </c>
      <c r="U1091" s="14">
        <f t="shared" si="67"/>
        <v>112.99553571428569</v>
      </c>
      <c r="V1091" s="14">
        <f t="shared" si="66"/>
        <v>564.97767857142844</v>
      </c>
    </row>
    <row r="1092" spans="1:22" ht="47.25" x14ac:dyDescent="0.45">
      <c r="A1092" s="10"/>
      <c r="B1092" s="10" t="s">
        <v>2017</v>
      </c>
      <c r="C1092" s="10" t="s">
        <v>8</v>
      </c>
      <c r="D1092" s="10" t="s">
        <v>2039</v>
      </c>
      <c r="E1092" s="10" t="s">
        <v>1059</v>
      </c>
      <c r="F1092" s="10" t="s">
        <v>52</v>
      </c>
      <c r="G1092" s="10" t="s">
        <v>6</v>
      </c>
      <c r="H1092" s="10" t="s">
        <v>987</v>
      </c>
      <c r="I1092" s="10" t="s">
        <v>1057</v>
      </c>
      <c r="J1092" s="10" t="s">
        <v>1058</v>
      </c>
      <c r="K1092" s="10" t="s">
        <v>510</v>
      </c>
      <c r="L1092" s="10">
        <v>42</v>
      </c>
      <c r="M1092" s="11">
        <v>8</v>
      </c>
      <c r="N1092" s="10" t="s">
        <v>2016</v>
      </c>
      <c r="O1092" s="12">
        <v>8058273779521</v>
      </c>
      <c r="P1092" s="12">
        <v>2000053934602</v>
      </c>
      <c r="Q1092" s="13">
        <v>649</v>
      </c>
      <c r="R1092" s="13">
        <f t="shared" si="64"/>
        <v>5192</v>
      </c>
      <c r="S1092" s="13">
        <v>126.55499999999999</v>
      </c>
      <c r="T1092" s="13">
        <f t="shared" si="65"/>
        <v>1012.4399999999999</v>
      </c>
      <c r="U1092" s="14">
        <f t="shared" si="67"/>
        <v>112.99553571428569</v>
      </c>
      <c r="V1092" s="14">
        <f t="shared" si="66"/>
        <v>903.96428571428555</v>
      </c>
    </row>
    <row r="1093" spans="1:22" ht="47.25" x14ac:dyDescent="0.45">
      <c r="A1093" s="10"/>
      <c r="B1093" s="10" t="s">
        <v>2017</v>
      </c>
      <c r="C1093" s="10" t="s">
        <v>8</v>
      </c>
      <c r="D1093" s="10" t="s">
        <v>2039</v>
      </c>
      <c r="E1093" s="10" t="s">
        <v>1059</v>
      </c>
      <c r="F1093" s="10" t="s">
        <v>52</v>
      </c>
      <c r="G1093" s="10" t="s">
        <v>6</v>
      </c>
      <c r="H1093" s="10" t="s">
        <v>987</v>
      </c>
      <c r="I1093" s="10" t="s">
        <v>1057</v>
      </c>
      <c r="J1093" s="10" t="s">
        <v>1058</v>
      </c>
      <c r="K1093" s="10" t="s">
        <v>510</v>
      </c>
      <c r="L1093" s="10">
        <v>44</v>
      </c>
      <c r="M1093" s="11">
        <v>3</v>
      </c>
      <c r="N1093" s="10" t="s">
        <v>2016</v>
      </c>
      <c r="O1093" s="12">
        <v>8058273779538</v>
      </c>
      <c r="P1093" s="12">
        <v>2000053934619</v>
      </c>
      <c r="Q1093" s="13">
        <v>649</v>
      </c>
      <c r="R1093" s="13">
        <f t="shared" si="64"/>
        <v>1947</v>
      </c>
      <c r="S1093" s="13">
        <v>126.55499999999999</v>
      </c>
      <c r="T1093" s="13">
        <f t="shared" si="65"/>
        <v>379.66499999999996</v>
      </c>
      <c r="U1093" s="14">
        <f t="shared" si="67"/>
        <v>112.99553571428569</v>
      </c>
      <c r="V1093" s="14">
        <f t="shared" si="66"/>
        <v>338.98660714285711</v>
      </c>
    </row>
    <row r="1094" spans="1:22" ht="47.25" x14ac:dyDescent="0.45">
      <c r="A1094" s="10"/>
      <c r="B1094" s="10" t="s">
        <v>2017</v>
      </c>
      <c r="C1094" s="10" t="s">
        <v>8</v>
      </c>
      <c r="D1094" s="10" t="s">
        <v>2039</v>
      </c>
      <c r="E1094" s="10" t="s">
        <v>1059</v>
      </c>
      <c r="F1094" s="10" t="s">
        <v>52</v>
      </c>
      <c r="G1094" s="10" t="s">
        <v>6</v>
      </c>
      <c r="H1094" s="10" t="s">
        <v>987</v>
      </c>
      <c r="I1094" s="10" t="s">
        <v>1057</v>
      </c>
      <c r="J1094" s="10" t="s">
        <v>1058</v>
      </c>
      <c r="K1094" s="10" t="s">
        <v>510</v>
      </c>
      <c r="L1094" s="10">
        <v>46</v>
      </c>
      <c r="M1094" s="11">
        <v>1</v>
      </c>
      <c r="N1094" s="10" t="s">
        <v>2016</v>
      </c>
      <c r="O1094" s="12">
        <v>8058273779545</v>
      </c>
      <c r="P1094" s="12">
        <v>2000053934626</v>
      </c>
      <c r="Q1094" s="13">
        <v>649</v>
      </c>
      <c r="R1094" s="13">
        <f t="shared" si="64"/>
        <v>649</v>
      </c>
      <c r="S1094" s="13">
        <v>126.55499999999999</v>
      </c>
      <c r="T1094" s="13">
        <f t="shared" si="65"/>
        <v>126.55499999999999</v>
      </c>
      <c r="U1094" s="14">
        <f t="shared" si="67"/>
        <v>112.99553571428569</v>
      </c>
      <c r="V1094" s="14">
        <f t="shared" si="66"/>
        <v>112.99553571428569</v>
      </c>
    </row>
    <row r="1095" spans="1:22" ht="100.05" customHeight="1" x14ac:dyDescent="0.45">
      <c r="A1095" s="10"/>
      <c r="B1095" s="10" t="s">
        <v>2017</v>
      </c>
      <c r="C1095" s="10" t="s">
        <v>8</v>
      </c>
      <c r="D1095" s="10" t="s">
        <v>2039</v>
      </c>
      <c r="E1095" s="10" t="s">
        <v>1059</v>
      </c>
      <c r="F1095" s="10" t="s">
        <v>52</v>
      </c>
      <c r="G1095" s="10" t="s">
        <v>6</v>
      </c>
      <c r="H1095" s="10" t="s">
        <v>987</v>
      </c>
      <c r="I1095" s="10" t="s">
        <v>1057</v>
      </c>
      <c r="J1095" s="10" t="s">
        <v>1058</v>
      </c>
      <c r="K1095" s="10" t="s">
        <v>512</v>
      </c>
      <c r="L1095" s="10">
        <v>40</v>
      </c>
      <c r="M1095" s="11">
        <v>4</v>
      </c>
      <c r="N1095" s="10">
        <v>12</v>
      </c>
      <c r="O1095" s="12">
        <v>8058273863558</v>
      </c>
      <c r="P1095" s="12">
        <v>2000053934916</v>
      </c>
      <c r="Q1095" s="13">
        <v>649</v>
      </c>
      <c r="R1095" s="13">
        <f t="shared" si="64"/>
        <v>2596</v>
      </c>
      <c r="S1095" s="13">
        <v>126.55499999999999</v>
      </c>
      <c r="T1095" s="13">
        <f t="shared" si="65"/>
        <v>506.21999999999997</v>
      </c>
      <c r="U1095" s="14">
        <f t="shared" si="67"/>
        <v>112.99553571428569</v>
      </c>
      <c r="V1095" s="14">
        <f t="shared" si="66"/>
        <v>451.98214285714278</v>
      </c>
    </row>
    <row r="1096" spans="1:22" ht="47.25" x14ac:dyDescent="0.45">
      <c r="A1096" s="10"/>
      <c r="B1096" s="10" t="s">
        <v>2017</v>
      </c>
      <c r="C1096" s="10" t="s">
        <v>8</v>
      </c>
      <c r="D1096" s="10" t="s">
        <v>2039</v>
      </c>
      <c r="E1096" s="10" t="s">
        <v>1059</v>
      </c>
      <c r="F1096" s="10" t="s">
        <v>52</v>
      </c>
      <c r="G1096" s="10" t="s">
        <v>6</v>
      </c>
      <c r="H1096" s="10" t="s">
        <v>987</v>
      </c>
      <c r="I1096" s="10" t="s">
        <v>1057</v>
      </c>
      <c r="J1096" s="10" t="s">
        <v>1058</v>
      </c>
      <c r="K1096" s="10" t="s">
        <v>512</v>
      </c>
      <c r="L1096" s="10">
        <v>42</v>
      </c>
      <c r="M1096" s="11">
        <v>5</v>
      </c>
      <c r="N1096" s="10" t="s">
        <v>2016</v>
      </c>
      <c r="O1096" s="12">
        <v>8058273863565</v>
      </c>
      <c r="P1096" s="12">
        <v>2000053934923</v>
      </c>
      <c r="Q1096" s="13">
        <v>649</v>
      </c>
      <c r="R1096" s="13">
        <f t="shared" si="64"/>
        <v>3245</v>
      </c>
      <c r="S1096" s="13">
        <v>126.55499999999999</v>
      </c>
      <c r="T1096" s="13">
        <f t="shared" si="65"/>
        <v>632.77499999999998</v>
      </c>
      <c r="U1096" s="14">
        <f t="shared" si="67"/>
        <v>112.99553571428569</v>
      </c>
      <c r="V1096" s="14">
        <f t="shared" si="66"/>
        <v>564.97767857142844</v>
      </c>
    </row>
    <row r="1097" spans="1:22" ht="47.25" x14ac:dyDescent="0.45">
      <c r="A1097" s="10"/>
      <c r="B1097" s="10" t="s">
        <v>2017</v>
      </c>
      <c r="C1097" s="10" t="s">
        <v>8</v>
      </c>
      <c r="D1097" s="10" t="s">
        <v>2039</v>
      </c>
      <c r="E1097" s="10" t="s">
        <v>1059</v>
      </c>
      <c r="F1097" s="10" t="s">
        <v>52</v>
      </c>
      <c r="G1097" s="10" t="s">
        <v>6</v>
      </c>
      <c r="H1097" s="10" t="s">
        <v>987</v>
      </c>
      <c r="I1097" s="10" t="s">
        <v>1057</v>
      </c>
      <c r="J1097" s="10" t="s">
        <v>1058</v>
      </c>
      <c r="K1097" s="10" t="s">
        <v>512</v>
      </c>
      <c r="L1097" s="10">
        <v>44</v>
      </c>
      <c r="M1097" s="11">
        <v>1</v>
      </c>
      <c r="N1097" s="10" t="s">
        <v>2016</v>
      </c>
      <c r="O1097" s="12">
        <v>8058273863572</v>
      </c>
      <c r="P1097" s="12">
        <v>2000053934930</v>
      </c>
      <c r="Q1097" s="13">
        <v>649</v>
      </c>
      <c r="R1097" s="13">
        <f t="shared" si="64"/>
        <v>649</v>
      </c>
      <c r="S1097" s="13">
        <v>126.55499999999999</v>
      </c>
      <c r="T1097" s="13">
        <f t="shared" si="65"/>
        <v>126.55499999999999</v>
      </c>
      <c r="U1097" s="14">
        <f t="shared" si="67"/>
        <v>112.99553571428569</v>
      </c>
      <c r="V1097" s="14">
        <f t="shared" si="66"/>
        <v>112.99553571428569</v>
      </c>
    </row>
    <row r="1098" spans="1:22" ht="47.25" x14ac:dyDescent="0.45">
      <c r="A1098" s="10"/>
      <c r="B1098" s="10" t="s">
        <v>2017</v>
      </c>
      <c r="C1098" s="10" t="s">
        <v>8</v>
      </c>
      <c r="D1098" s="10" t="s">
        <v>2039</v>
      </c>
      <c r="E1098" s="10" t="s">
        <v>1059</v>
      </c>
      <c r="F1098" s="10" t="s">
        <v>52</v>
      </c>
      <c r="G1098" s="10" t="s">
        <v>6</v>
      </c>
      <c r="H1098" s="10" t="s">
        <v>987</v>
      </c>
      <c r="I1098" s="10" t="s">
        <v>1057</v>
      </c>
      <c r="J1098" s="10" t="s">
        <v>1058</v>
      </c>
      <c r="K1098" s="10" t="s">
        <v>512</v>
      </c>
      <c r="L1098" s="10">
        <v>46</v>
      </c>
      <c r="M1098" s="11">
        <v>2</v>
      </c>
      <c r="N1098" s="10" t="s">
        <v>2016</v>
      </c>
      <c r="O1098" s="12">
        <v>8058273863589</v>
      </c>
      <c r="P1098" s="12">
        <v>2000053934947</v>
      </c>
      <c r="Q1098" s="13">
        <v>649</v>
      </c>
      <c r="R1098" s="13">
        <f t="shared" si="64"/>
        <v>1298</v>
      </c>
      <c r="S1098" s="13">
        <v>126.55499999999999</v>
      </c>
      <c r="T1098" s="13">
        <f t="shared" si="65"/>
        <v>253.10999999999999</v>
      </c>
      <c r="U1098" s="14">
        <f t="shared" si="67"/>
        <v>112.99553571428569</v>
      </c>
      <c r="V1098" s="14">
        <f t="shared" si="66"/>
        <v>225.99107142857139</v>
      </c>
    </row>
    <row r="1099" spans="1:22" ht="100.05" customHeight="1" x14ac:dyDescent="0.45">
      <c r="A1099" s="10"/>
      <c r="B1099" s="10" t="s">
        <v>2017</v>
      </c>
      <c r="C1099" s="10" t="s">
        <v>8</v>
      </c>
      <c r="D1099" s="10" t="s">
        <v>2039</v>
      </c>
      <c r="E1099" s="10" t="s">
        <v>1059</v>
      </c>
      <c r="F1099" s="10" t="s">
        <v>52</v>
      </c>
      <c r="G1099" s="10" t="s">
        <v>6</v>
      </c>
      <c r="H1099" s="10" t="s">
        <v>987</v>
      </c>
      <c r="I1099" s="10" t="s">
        <v>1057</v>
      </c>
      <c r="J1099" s="10" t="s">
        <v>1058</v>
      </c>
      <c r="K1099" s="10" t="s">
        <v>511</v>
      </c>
      <c r="L1099" s="10">
        <v>38</v>
      </c>
      <c r="M1099" s="11">
        <v>2</v>
      </c>
      <c r="N1099" s="10">
        <v>7</v>
      </c>
      <c r="O1099" s="12">
        <v>8058273796221</v>
      </c>
      <c r="P1099" s="12">
        <v>2000053934749</v>
      </c>
      <c r="Q1099" s="13">
        <v>649</v>
      </c>
      <c r="R1099" s="13">
        <f t="shared" si="64"/>
        <v>1298</v>
      </c>
      <c r="S1099" s="13">
        <v>126.55499999999999</v>
      </c>
      <c r="T1099" s="13">
        <f t="shared" si="65"/>
        <v>253.10999999999999</v>
      </c>
      <c r="U1099" s="14">
        <f t="shared" si="67"/>
        <v>112.99553571428569</v>
      </c>
      <c r="V1099" s="14">
        <f t="shared" si="66"/>
        <v>225.99107142857139</v>
      </c>
    </row>
    <row r="1100" spans="1:22" ht="47.25" x14ac:dyDescent="0.45">
      <c r="A1100" s="10"/>
      <c r="B1100" s="10" t="s">
        <v>2017</v>
      </c>
      <c r="C1100" s="10" t="s">
        <v>8</v>
      </c>
      <c r="D1100" s="10" t="s">
        <v>2039</v>
      </c>
      <c r="E1100" s="10" t="s">
        <v>1059</v>
      </c>
      <c r="F1100" s="10" t="s">
        <v>52</v>
      </c>
      <c r="G1100" s="10" t="s">
        <v>6</v>
      </c>
      <c r="H1100" s="10" t="s">
        <v>987</v>
      </c>
      <c r="I1100" s="10" t="s">
        <v>1057</v>
      </c>
      <c r="J1100" s="10" t="s">
        <v>1058</v>
      </c>
      <c r="K1100" s="10" t="s">
        <v>511</v>
      </c>
      <c r="L1100" s="10">
        <v>40</v>
      </c>
      <c r="M1100" s="11">
        <v>2</v>
      </c>
      <c r="N1100" s="10" t="s">
        <v>2016</v>
      </c>
      <c r="O1100" s="12">
        <v>8058273747254</v>
      </c>
      <c r="P1100" s="12">
        <v>2000053934756</v>
      </c>
      <c r="Q1100" s="13">
        <v>649</v>
      </c>
      <c r="R1100" s="13">
        <f t="shared" si="64"/>
        <v>1298</v>
      </c>
      <c r="S1100" s="13">
        <v>126.55499999999999</v>
      </c>
      <c r="T1100" s="13">
        <f t="shared" si="65"/>
        <v>253.10999999999999</v>
      </c>
      <c r="U1100" s="14">
        <f t="shared" si="67"/>
        <v>112.99553571428569</v>
      </c>
      <c r="V1100" s="14">
        <f t="shared" si="66"/>
        <v>225.99107142857139</v>
      </c>
    </row>
    <row r="1101" spans="1:22" ht="47.25" x14ac:dyDescent="0.45">
      <c r="A1101" s="10"/>
      <c r="B1101" s="10" t="s">
        <v>2017</v>
      </c>
      <c r="C1101" s="10" t="s">
        <v>8</v>
      </c>
      <c r="D1101" s="10" t="s">
        <v>2039</v>
      </c>
      <c r="E1101" s="10" t="s">
        <v>1059</v>
      </c>
      <c r="F1101" s="10" t="s">
        <v>52</v>
      </c>
      <c r="G1101" s="10" t="s">
        <v>6</v>
      </c>
      <c r="H1101" s="10" t="s">
        <v>987</v>
      </c>
      <c r="I1101" s="10" t="s">
        <v>1057</v>
      </c>
      <c r="J1101" s="10" t="s">
        <v>1058</v>
      </c>
      <c r="K1101" s="10" t="s">
        <v>511</v>
      </c>
      <c r="L1101" s="10">
        <v>42</v>
      </c>
      <c r="M1101" s="11">
        <v>2</v>
      </c>
      <c r="N1101" s="10" t="s">
        <v>2016</v>
      </c>
      <c r="O1101" s="12">
        <v>8058273796238</v>
      </c>
      <c r="P1101" s="12">
        <v>2000053934763</v>
      </c>
      <c r="Q1101" s="13">
        <v>649</v>
      </c>
      <c r="R1101" s="13">
        <f t="shared" si="64"/>
        <v>1298</v>
      </c>
      <c r="S1101" s="13">
        <v>126.55499999999999</v>
      </c>
      <c r="T1101" s="13">
        <f t="shared" si="65"/>
        <v>253.10999999999999</v>
      </c>
      <c r="U1101" s="14">
        <f t="shared" si="67"/>
        <v>112.99553571428569</v>
      </c>
      <c r="V1101" s="14">
        <f t="shared" si="66"/>
        <v>225.99107142857139</v>
      </c>
    </row>
    <row r="1102" spans="1:22" ht="47.25" x14ac:dyDescent="0.45">
      <c r="A1102" s="10"/>
      <c r="B1102" s="10" t="s">
        <v>2017</v>
      </c>
      <c r="C1102" s="10" t="s">
        <v>8</v>
      </c>
      <c r="D1102" s="10" t="s">
        <v>2039</v>
      </c>
      <c r="E1102" s="10" t="s">
        <v>1059</v>
      </c>
      <c r="F1102" s="10" t="s">
        <v>52</v>
      </c>
      <c r="G1102" s="10" t="s">
        <v>6</v>
      </c>
      <c r="H1102" s="10" t="s">
        <v>987</v>
      </c>
      <c r="I1102" s="10" t="s">
        <v>1057</v>
      </c>
      <c r="J1102" s="10" t="s">
        <v>1058</v>
      </c>
      <c r="K1102" s="10" t="s">
        <v>511</v>
      </c>
      <c r="L1102" s="10">
        <v>44</v>
      </c>
      <c r="M1102" s="11">
        <v>1</v>
      </c>
      <c r="N1102" s="10" t="s">
        <v>2016</v>
      </c>
      <c r="O1102" s="12">
        <v>8058273796245</v>
      </c>
      <c r="P1102" s="12">
        <v>2000053934770</v>
      </c>
      <c r="Q1102" s="13">
        <v>649</v>
      </c>
      <c r="R1102" s="13">
        <f t="shared" si="64"/>
        <v>649</v>
      </c>
      <c r="S1102" s="13">
        <v>126.55499999999999</v>
      </c>
      <c r="T1102" s="13">
        <f t="shared" si="65"/>
        <v>126.55499999999999</v>
      </c>
      <c r="U1102" s="14">
        <f t="shared" si="67"/>
        <v>112.99553571428569</v>
      </c>
      <c r="V1102" s="14">
        <f t="shared" si="66"/>
        <v>112.99553571428569</v>
      </c>
    </row>
    <row r="1103" spans="1:22" ht="100.05" customHeight="1" x14ac:dyDescent="0.45">
      <c r="A1103" s="10"/>
      <c r="B1103" s="10" t="s">
        <v>2017</v>
      </c>
      <c r="C1103" s="10" t="s">
        <v>8</v>
      </c>
      <c r="D1103" s="10" t="s">
        <v>2039</v>
      </c>
      <c r="E1103" s="10" t="s">
        <v>1062</v>
      </c>
      <c r="F1103" s="10" t="s">
        <v>78</v>
      </c>
      <c r="G1103" s="10" t="s">
        <v>6</v>
      </c>
      <c r="H1103" s="10" t="s">
        <v>987</v>
      </c>
      <c r="I1103" s="10" t="s">
        <v>1060</v>
      </c>
      <c r="J1103" s="10" t="s">
        <v>1061</v>
      </c>
      <c r="K1103" s="10" t="s">
        <v>174</v>
      </c>
      <c r="L1103" s="10">
        <v>38</v>
      </c>
      <c r="M1103" s="11">
        <v>2</v>
      </c>
      <c r="N1103" s="10">
        <v>6</v>
      </c>
      <c r="O1103" s="12">
        <v>8058273902288</v>
      </c>
      <c r="P1103" s="12">
        <v>2000053935067</v>
      </c>
      <c r="Q1103" s="13">
        <v>545</v>
      </c>
      <c r="R1103" s="13">
        <f t="shared" ref="R1103:R1166" si="68">SUM(Q1103*M1103)</f>
        <v>1090</v>
      </c>
      <c r="S1103" s="13">
        <v>106.27500000000001</v>
      </c>
      <c r="T1103" s="13">
        <f t="shared" ref="T1103:T1166" si="69">SUM(S1103*M1103)</f>
        <v>212.55</v>
      </c>
      <c r="U1103" s="14">
        <f t="shared" si="67"/>
        <v>94.888392857142847</v>
      </c>
      <c r="V1103" s="14">
        <f t="shared" ref="V1103:V1166" si="70">SUM(U1103*M1103)</f>
        <v>189.77678571428569</v>
      </c>
    </row>
    <row r="1104" spans="1:22" ht="47.25" x14ac:dyDescent="0.45">
      <c r="A1104" s="10"/>
      <c r="B1104" s="10" t="s">
        <v>2017</v>
      </c>
      <c r="C1104" s="10" t="s">
        <v>8</v>
      </c>
      <c r="D1104" s="10" t="s">
        <v>2039</v>
      </c>
      <c r="E1104" s="10" t="s">
        <v>1062</v>
      </c>
      <c r="F1104" s="10" t="s">
        <v>78</v>
      </c>
      <c r="G1104" s="10" t="s">
        <v>6</v>
      </c>
      <c r="H1104" s="10" t="s">
        <v>987</v>
      </c>
      <c r="I1104" s="10" t="s">
        <v>1060</v>
      </c>
      <c r="J1104" s="10" t="s">
        <v>1061</v>
      </c>
      <c r="K1104" s="10" t="s">
        <v>174</v>
      </c>
      <c r="L1104" s="10">
        <v>40</v>
      </c>
      <c r="M1104" s="11">
        <v>1</v>
      </c>
      <c r="N1104" s="10" t="s">
        <v>2016</v>
      </c>
      <c r="O1104" s="12">
        <v>8058273902295</v>
      </c>
      <c r="P1104" s="12">
        <v>2000053935074</v>
      </c>
      <c r="Q1104" s="13">
        <v>545</v>
      </c>
      <c r="R1104" s="13">
        <f t="shared" si="68"/>
        <v>545</v>
      </c>
      <c r="S1104" s="13">
        <v>106.27500000000001</v>
      </c>
      <c r="T1104" s="13">
        <f t="shared" si="69"/>
        <v>106.27500000000001</v>
      </c>
      <c r="U1104" s="14">
        <f t="shared" ref="U1104:U1167" si="71">SUM(S1104/1.12)</f>
        <v>94.888392857142847</v>
      </c>
      <c r="V1104" s="14">
        <f t="shared" si="70"/>
        <v>94.888392857142847</v>
      </c>
    </row>
    <row r="1105" spans="1:22" ht="47.25" x14ac:dyDescent="0.45">
      <c r="A1105" s="10"/>
      <c r="B1105" s="10" t="s">
        <v>2017</v>
      </c>
      <c r="C1105" s="10" t="s">
        <v>8</v>
      </c>
      <c r="D1105" s="10" t="s">
        <v>2039</v>
      </c>
      <c r="E1105" s="10" t="s">
        <v>1062</v>
      </c>
      <c r="F1105" s="10" t="s">
        <v>78</v>
      </c>
      <c r="G1105" s="10" t="s">
        <v>6</v>
      </c>
      <c r="H1105" s="10" t="s">
        <v>987</v>
      </c>
      <c r="I1105" s="10" t="s">
        <v>1060</v>
      </c>
      <c r="J1105" s="10" t="s">
        <v>1061</v>
      </c>
      <c r="K1105" s="10" t="s">
        <v>174</v>
      </c>
      <c r="L1105" s="10">
        <v>42</v>
      </c>
      <c r="M1105" s="11">
        <v>2</v>
      </c>
      <c r="N1105" s="10" t="s">
        <v>2016</v>
      </c>
      <c r="O1105" s="12">
        <v>8058273902301</v>
      </c>
      <c r="P1105" s="12">
        <v>2000053935081</v>
      </c>
      <c r="Q1105" s="13">
        <v>545</v>
      </c>
      <c r="R1105" s="13">
        <f t="shared" si="68"/>
        <v>1090</v>
      </c>
      <c r="S1105" s="13">
        <v>106.27500000000001</v>
      </c>
      <c r="T1105" s="13">
        <f t="shared" si="69"/>
        <v>212.55</v>
      </c>
      <c r="U1105" s="14">
        <f t="shared" si="71"/>
        <v>94.888392857142847</v>
      </c>
      <c r="V1105" s="14">
        <f t="shared" si="70"/>
        <v>189.77678571428569</v>
      </c>
    </row>
    <row r="1106" spans="1:22" ht="47.25" x14ac:dyDescent="0.45">
      <c r="A1106" s="10"/>
      <c r="B1106" s="10" t="s">
        <v>2017</v>
      </c>
      <c r="C1106" s="10" t="s">
        <v>8</v>
      </c>
      <c r="D1106" s="10" t="s">
        <v>2039</v>
      </c>
      <c r="E1106" s="10" t="s">
        <v>1062</v>
      </c>
      <c r="F1106" s="10" t="s">
        <v>78</v>
      </c>
      <c r="G1106" s="10" t="s">
        <v>6</v>
      </c>
      <c r="H1106" s="10" t="s">
        <v>987</v>
      </c>
      <c r="I1106" s="10" t="s">
        <v>1060</v>
      </c>
      <c r="J1106" s="10" t="s">
        <v>1061</v>
      </c>
      <c r="K1106" s="10" t="s">
        <v>174</v>
      </c>
      <c r="L1106" s="10">
        <v>46</v>
      </c>
      <c r="M1106" s="11">
        <v>1</v>
      </c>
      <c r="N1106" s="10" t="s">
        <v>2016</v>
      </c>
      <c r="O1106" s="12">
        <v>8058273902325</v>
      </c>
      <c r="P1106" s="12">
        <v>2000053935104</v>
      </c>
      <c r="Q1106" s="13">
        <v>545</v>
      </c>
      <c r="R1106" s="13">
        <f t="shared" si="68"/>
        <v>545</v>
      </c>
      <c r="S1106" s="13">
        <v>106.27500000000001</v>
      </c>
      <c r="T1106" s="13">
        <f t="shared" si="69"/>
        <v>106.27500000000001</v>
      </c>
      <c r="U1106" s="14">
        <f t="shared" si="71"/>
        <v>94.888392857142847</v>
      </c>
      <c r="V1106" s="14">
        <f t="shared" si="70"/>
        <v>94.888392857142847</v>
      </c>
    </row>
    <row r="1107" spans="1:22" ht="100.05" customHeight="1" x14ac:dyDescent="0.45">
      <c r="A1107" s="10"/>
      <c r="B1107" s="10" t="s">
        <v>2017</v>
      </c>
      <c r="C1107" s="10" t="s">
        <v>8</v>
      </c>
      <c r="D1107" s="10" t="s">
        <v>2039</v>
      </c>
      <c r="E1107" s="10" t="s">
        <v>1062</v>
      </c>
      <c r="F1107" s="10" t="s">
        <v>78</v>
      </c>
      <c r="G1107" s="10" t="s">
        <v>6</v>
      </c>
      <c r="H1107" s="10" t="s">
        <v>987</v>
      </c>
      <c r="I1107" s="10" t="s">
        <v>1060</v>
      </c>
      <c r="J1107" s="10" t="s">
        <v>1061</v>
      </c>
      <c r="K1107" s="10" t="s">
        <v>494</v>
      </c>
      <c r="L1107" s="10">
        <v>38</v>
      </c>
      <c r="M1107" s="11">
        <v>1</v>
      </c>
      <c r="N1107" s="10">
        <v>4</v>
      </c>
      <c r="O1107" s="12">
        <v>8058273902103</v>
      </c>
      <c r="P1107" s="12">
        <v>2000053935548</v>
      </c>
      <c r="Q1107" s="13">
        <v>545</v>
      </c>
      <c r="R1107" s="13">
        <f t="shared" si="68"/>
        <v>545</v>
      </c>
      <c r="S1107" s="13">
        <v>106.27500000000001</v>
      </c>
      <c r="T1107" s="13">
        <f t="shared" si="69"/>
        <v>106.27500000000001</v>
      </c>
      <c r="U1107" s="14">
        <f t="shared" si="71"/>
        <v>94.888392857142847</v>
      </c>
      <c r="V1107" s="14">
        <f t="shared" si="70"/>
        <v>94.888392857142847</v>
      </c>
    </row>
    <row r="1108" spans="1:22" ht="47.25" x14ac:dyDescent="0.45">
      <c r="A1108" s="10"/>
      <c r="B1108" s="10" t="s">
        <v>2017</v>
      </c>
      <c r="C1108" s="10" t="s">
        <v>8</v>
      </c>
      <c r="D1108" s="10" t="s">
        <v>2039</v>
      </c>
      <c r="E1108" s="10" t="s">
        <v>1062</v>
      </c>
      <c r="F1108" s="10" t="s">
        <v>78</v>
      </c>
      <c r="G1108" s="10" t="s">
        <v>6</v>
      </c>
      <c r="H1108" s="10" t="s">
        <v>987</v>
      </c>
      <c r="I1108" s="10" t="s">
        <v>1060</v>
      </c>
      <c r="J1108" s="10" t="s">
        <v>1061</v>
      </c>
      <c r="K1108" s="10" t="s">
        <v>494</v>
      </c>
      <c r="L1108" s="10">
        <v>42</v>
      </c>
      <c r="M1108" s="11">
        <v>1</v>
      </c>
      <c r="N1108" s="10" t="s">
        <v>2016</v>
      </c>
      <c r="O1108" s="12">
        <v>8058273902080</v>
      </c>
      <c r="P1108" s="12">
        <v>2000053935562</v>
      </c>
      <c r="Q1108" s="13">
        <v>545</v>
      </c>
      <c r="R1108" s="13">
        <f t="shared" si="68"/>
        <v>545</v>
      </c>
      <c r="S1108" s="13">
        <v>106.27500000000001</v>
      </c>
      <c r="T1108" s="13">
        <f t="shared" si="69"/>
        <v>106.27500000000001</v>
      </c>
      <c r="U1108" s="14">
        <f t="shared" si="71"/>
        <v>94.888392857142847</v>
      </c>
      <c r="V1108" s="14">
        <f t="shared" si="70"/>
        <v>94.888392857142847</v>
      </c>
    </row>
    <row r="1109" spans="1:22" ht="47.25" x14ac:dyDescent="0.45">
      <c r="A1109" s="10"/>
      <c r="B1109" s="10" t="s">
        <v>2017</v>
      </c>
      <c r="C1109" s="10" t="s">
        <v>8</v>
      </c>
      <c r="D1109" s="10" t="s">
        <v>2039</v>
      </c>
      <c r="E1109" s="10" t="s">
        <v>1062</v>
      </c>
      <c r="F1109" s="10" t="s">
        <v>78</v>
      </c>
      <c r="G1109" s="10" t="s">
        <v>6</v>
      </c>
      <c r="H1109" s="10" t="s">
        <v>987</v>
      </c>
      <c r="I1109" s="10" t="s">
        <v>1060</v>
      </c>
      <c r="J1109" s="10" t="s">
        <v>1061</v>
      </c>
      <c r="K1109" s="10" t="s">
        <v>494</v>
      </c>
      <c r="L1109" s="10">
        <v>44</v>
      </c>
      <c r="M1109" s="11">
        <v>2</v>
      </c>
      <c r="N1109" s="10" t="s">
        <v>2016</v>
      </c>
      <c r="O1109" s="12">
        <v>8058273902097</v>
      </c>
      <c r="P1109" s="12">
        <v>2000053935579</v>
      </c>
      <c r="Q1109" s="13">
        <v>545</v>
      </c>
      <c r="R1109" s="13">
        <f t="shared" si="68"/>
        <v>1090</v>
      </c>
      <c r="S1109" s="13">
        <v>106.27500000000001</v>
      </c>
      <c r="T1109" s="13">
        <f t="shared" si="69"/>
        <v>212.55</v>
      </c>
      <c r="U1109" s="14">
        <f t="shared" si="71"/>
        <v>94.888392857142847</v>
      </c>
      <c r="V1109" s="14">
        <f t="shared" si="70"/>
        <v>189.77678571428569</v>
      </c>
    </row>
    <row r="1110" spans="1:22" ht="100.05" customHeight="1" x14ac:dyDescent="0.45">
      <c r="A1110" s="10"/>
      <c r="B1110" s="10" t="s">
        <v>2017</v>
      </c>
      <c r="C1110" s="10" t="s">
        <v>8</v>
      </c>
      <c r="D1110" s="10" t="s">
        <v>2039</v>
      </c>
      <c r="E1110" s="10" t="s">
        <v>1062</v>
      </c>
      <c r="F1110" s="10" t="s">
        <v>78</v>
      </c>
      <c r="G1110" s="10" t="s">
        <v>6</v>
      </c>
      <c r="H1110" s="10" t="s">
        <v>987</v>
      </c>
      <c r="I1110" s="10" t="s">
        <v>1060</v>
      </c>
      <c r="J1110" s="10" t="s">
        <v>1061</v>
      </c>
      <c r="K1110" s="10" t="s">
        <v>176</v>
      </c>
      <c r="L1110" s="10">
        <v>40</v>
      </c>
      <c r="M1110" s="11">
        <v>1</v>
      </c>
      <c r="N1110" s="10">
        <v>2</v>
      </c>
      <c r="O1110" s="12">
        <v>8058273901984</v>
      </c>
      <c r="P1110" s="12">
        <v>2000053935234</v>
      </c>
      <c r="Q1110" s="13">
        <v>545</v>
      </c>
      <c r="R1110" s="13">
        <f t="shared" si="68"/>
        <v>545</v>
      </c>
      <c r="S1110" s="13">
        <v>106.27500000000001</v>
      </c>
      <c r="T1110" s="13">
        <f t="shared" si="69"/>
        <v>106.27500000000001</v>
      </c>
      <c r="U1110" s="14">
        <f t="shared" si="71"/>
        <v>94.888392857142847</v>
      </c>
      <c r="V1110" s="14">
        <f t="shared" si="70"/>
        <v>94.888392857142847</v>
      </c>
    </row>
    <row r="1111" spans="1:22" ht="47.25" x14ac:dyDescent="0.45">
      <c r="A1111" s="10"/>
      <c r="B1111" s="10" t="s">
        <v>2017</v>
      </c>
      <c r="C1111" s="10" t="s">
        <v>8</v>
      </c>
      <c r="D1111" s="10" t="s">
        <v>2039</v>
      </c>
      <c r="E1111" s="10" t="s">
        <v>1062</v>
      </c>
      <c r="F1111" s="10" t="s">
        <v>78</v>
      </c>
      <c r="G1111" s="10" t="s">
        <v>6</v>
      </c>
      <c r="H1111" s="10" t="s">
        <v>987</v>
      </c>
      <c r="I1111" s="10" t="s">
        <v>1060</v>
      </c>
      <c r="J1111" s="10" t="s">
        <v>1061</v>
      </c>
      <c r="K1111" s="10" t="s">
        <v>176</v>
      </c>
      <c r="L1111" s="10">
        <v>44</v>
      </c>
      <c r="M1111" s="11">
        <v>1</v>
      </c>
      <c r="N1111" s="10" t="s">
        <v>2016</v>
      </c>
      <c r="O1111" s="12">
        <v>8058273902004</v>
      </c>
      <c r="P1111" s="12">
        <v>2000053935258</v>
      </c>
      <c r="Q1111" s="13">
        <v>545</v>
      </c>
      <c r="R1111" s="13">
        <f t="shared" si="68"/>
        <v>545</v>
      </c>
      <c r="S1111" s="13">
        <v>106.27500000000001</v>
      </c>
      <c r="T1111" s="13">
        <f t="shared" si="69"/>
        <v>106.27500000000001</v>
      </c>
      <c r="U1111" s="14">
        <f t="shared" si="71"/>
        <v>94.888392857142847</v>
      </c>
      <c r="V1111" s="14">
        <f t="shared" si="70"/>
        <v>94.888392857142847</v>
      </c>
    </row>
    <row r="1112" spans="1:22" ht="100.05" customHeight="1" x14ac:dyDescent="0.45">
      <c r="A1112" s="10"/>
      <c r="B1112" s="10" t="s">
        <v>2017</v>
      </c>
      <c r="C1112" s="10" t="s">
        <v>8</v>
      </c>
      <c r="D1112" s="10" t="s">
        <v>2039</v>
      </c>
      <c r="E1112" s="10" t="s">
        <v>1062</v>
      </c>
      <c r="F1112" s="10" t="s">
        <v>78</v>
      </c>
      <c r="G1112" s="10" t="s">
        <v>6</v>
      </c>
      <c r="H1112" s="10" t="s">
        <v>987</v>
      </c>
      <c r="I1112" s="10" t="s">
        <v>1060</v>
      </c>
      <c r="J1112" s="10" t="s">
        <v>1061</v>
      </c>
      <c r="K1112" s="10" t="s">
        <v>175</v>
      </c>
      <c r="L1112" s="10">
        <v>40</v>
      </c>
      <c r="M1112" s="11">
        <v>1</v>
      </c>
      <c r="N1112" s="10">
        <v>1</v>
      </c>
      <c r="O1112" s="12">
        <v>8058273902349</v>
      </c>
      <c r="P1112" s="12">
        <v>2000053935395</v>
      </c>
      <c r="Q1112" s="13">
        <v>545</v>
      </c>
      <c r="R1112" s="13">
        <f t="shared" si="68"/>
        <v>545</v>
      </c>
      <c r="S1112" s="13">
        <v>106.27500000000001</v>
      </c>
      <c r="T1112" s="13">
        <f t="shared" si="69"/>
        <v>106.27500000000001</v>
      </c>
      <c r="U1112" s="14">
        <f t="shared" si="71"/>
        <v>94.888392857142847</v>
      </c>
      <c r="V1112" s="14">
        <f t="shared" si="70"/>
        <v>94.888392857142847</v>
      </c>
    </row>
    <row r="1113" spans="1:22" ht="100.05" customHeight="1" x14ac:dyDescent="0.45">
      <c r="A1113" s="10"/>
      <c r="B1113" s="10" t="s">
        <v>2017</v>
      </c>
      <c r="C1113" s="10" t="s">
        <v>8</v>
      </c>
      <c r="D1113" s="10" t="s">
        <v>2039</v>
      </c>
      <c r="E1113" s="10" t="s">
        <v>1065</v>
      </c>
      <c r="F1113" s="10" t="s">
        <v>78</v>
      </c>
      <c r="G1113" s="10" t="s">
        <v>6</v>
      </c>
      <c r="H1113" s="10" t="s">
        <v>987</v>
      </c>
      <c r="I1113" s="10" t="s">
        <v>1063</v>
      </c>
      <c r="J1113" s="10" t="s">
        <v>1064</v>
      </c>
      <c r="K1113" s="10" t="s">
        <v>86</v>
      </c>
      <c r="L1113" s="10">
        <v>40</v>
      </c>
      <c r="M1113" s="11">
        <v>1</v>
      </c>
      <c r="N1113" s="10">
        <v>2</v>
      </c>
      <c r="O1113" s="12">
        <v>2058273099373</v>
      </c>
      <c r="P1113" s="12">
        <v>2000053935715</v>
      </c>
      <c r="Q1113" s="13">
        <v>297</v>
      </c>
      <c r="R1113" s="13">
        <f t="shared" si="68"/>
        <v>297</v>
      </c>
      <c r="S1113" s="13">
        <v>57.914999999999999</v>
      </c>
      <c r="T1113" s="13">
        <f t="shared" si="69"/>
        <v>57.914999999999999</v>
      </c>
      <c r="U1113" s="14">
        <f t="shared" si="71"/>
        <v>51.709821428571423</v>
      </c>
      <c r="V1113" s="14">
        <f t="shared" si="70"/>
        <v>51.709821428571423</v>
      </c>
    </row>
    <row r="1114" spans="1:22" ht="31.5" x14ac:dyDescent="0.45">
      <c r="A1114" s="10"/>
      <c r="B1114" s="10" t="s">
        <v>2017</v>
      </c>
      <c r="C1114" s="10" t="s">
        <v>8</v>
      </c>
      <c r="D1114" s="10" t="s">
        <v>2039</v>
      </c>
      <c r="E1114" s="10" t="s">
        <v>1065</v>
      </c>
      <c r="F1114" s="10" t="s">
        <v>78</v>
      </c>
      <c r="G1114" s="10" t="s">
        <v>6</v>
      </c>
      <c r="H1114" s="10" t="s">
        <v>987</v>
      </c>
      <c r="I1114" s="10" t="s">
        <v>1063</v>
      </c>
      <c r="J1114" s="10" t="s">
        <v>1064</v>
      </c>
      <c r="K1114" s="10" t="s">
        <v>86</v>
      </c>
      <c r="L1114" s="10">
        <v>44</v>
      </c>
      <c r="M1114" s="11">
        <v>1</v>
      </c>
      <c r="N1114" s="10" t="s">
        <v>2016</v>
      </c>
      <c r="O1114" s="12">
        <v>2058273099397</v>
      </c>
      <c r="P1114" s="12">
        <v>2000053935739</v>
      </c>
      <c r="Q1114" s="13">
        <v>297</v>
      </c>
      <c r="R1114" s="13">
        <f t="shared" si="68"/>
        <v>297</v>
      </c>
      <c r="S1114" s="13">
        <v>57.914999999999999</v>
      </c>
      <c r="T1114" s="13">
        <f t="shared" si="69"/>
        <v>57.914999999999999</v>
      </c>
      <c r="U1114" s="14">
        <f t="shared" si="71"/>
        <v>51.709821428571423</v>
      </c>
      <c r="V1114" s="14">
        <f t="shared" si="70"/>
        <v>51.709821428571423</v>
      </c>
    </row>
    <row r="1115" spans="1:22" ht="100.05" customHeight="1" x14ac:dyDescent="0.45">
      <c r="A1115" s="10"/>
      <c r="B1115" s="10" t="s">
        <v>2017</v>
      </c>
      <c r="C1115" s="10" t="s">
        <v>8</v>
      </c>
      <c r="D1115" s="10" t="s">
        <v>2039</v>
      </c>
      <c r="E1115" s="10" t="s">
        <v>1047</v>
      </c>
      <c r="F1115" s="10" t="s">
        <v>78</v>
      </c>
      <c r="G1115" s="10" t="s">
        <v>6</v>
      </c>
      <c r="H1115" s="10" t="s">
        <v>987</v>
      </c>
      <c r="I1115" s="10" t="s">
        <v>1066</v>
      </c>
      <c r="J1115" s="10" t="s">
        <v>1067</v>
      </c>
      <c r="K1115" s="10" t="s">
        <v>720</v>
      </c>
      <c r="L1115" s="10" t="s">
        <v>16</v>
      </c>
      <c r="M1115" s="11">
        <v>1</v>
      </c>
      <c r="N1115" s="10">
        <v>2</v>
      </c>
      <c r="O1115" s="12">
        <v>2058273103551</v>
      </c>
      <c r="P1115" s="12">
        <v>2000053935968</v>
      </c>
      <c r="Q1115" s="13">
        <v>641</v>
      </c>
      <c r="R1115" s="13">
        <f t="shared" si="68"/>
        <v>641</v>
      </c>
      <c r="S1115" s="13">
        <v>124.99500000000002</v>
      </c>
      <c r="T1115" s="13">
        <f t="shared" si="69"/>
        <v>124.99500000000002</v>
      </c>
      <c r="U1115" s="14">
        <f t="shared" si="71"/>
        <v>111.60267857142858</v>
      </c>
      <c r="V1115" s="14">
        <f t="shared" si="70"/>
        <v>111.60267857142858</v>
      </c>
    </row>
    <row r="1116" spans="1:22" ht="31.5" x14ac:dyDescent="0.45">
      <c r="A1116" s="10"/>
      <c r="B1116" s="10" t="s">
        <v>2017</v>
      </c>
      <c r="C1116" s="10" t="s">
        <v>8</v>
      </c>
      <c r="D1116" s="10" t="s">
        <v>2039</v>
      </c>
      <c r="E1116" s="10" t="s">
        <v>1047</v>
      </c>
      <c r="F1116" s="10" t="s">
        <v>78</v>
      </c>
      <c r="G1116" s="10" t="s">
        <v>6</v>
      </c>
      <c r="H1116" s="10" t="s">
        <v>987</v>
      </c>
      <c r="I1116" s="10" t="s">
        <v>1066</v>
      </c>
      <c r="J1116" s="10" t="s">
        <v>1067</v>
      </c>
      <c r="K1116" s="10" t="s">
        <v>720</v>
      </c>
      <c r="L1116" s="10" t="s">
        <v>14</v>
      </c>
      <c r="M1116" s="11">
        <v>1</v>
      </c>
      <c r="N1116" s="10" t="s">
        <v>2016</v>
      </c>
      <c r="O1116" s="12">
        <v>2058273103575</v>
      </c>
      <c r="P1116" s="12">
        <v>2000053935982</v>
      </c>
      <c r="Q1116" s="13">
        <v>641</v>
      </c>
      <c r="R1116" s="13">
        <f t="shared" si="68"/>
        <v>641</v>
      </c>
      <c r="S1116" s="13">
        <v>124.99500000000002</v>
      </c>
      <c r="T1116" s="13">
        <f t="shared" si="69"/>
        <v>124.99500000000002</v>
      </c>
      <c r="U1116" s="14">
        <f t="shared" si="71"/>
        <v>111.60267857142858</v>
      </c>
      <c r="V1116" s="14">
        <f t="shared" si="70"/>
        <v>111.60267857142858</v>
      </c>
    </row>
    <row r="1117" spans="1:22" ht="100.05" customHeight="1" x14ac:dyDescent="0.45">
      <c r="A1117" s="10"/>
      <c r="B1117" s="10" t="s">
        <v>2017</v>
      </c>
      <c r="C1117" s="10" t="s">
        <v>8</v>
      </c>
      <c r="D1117" s="10" t="s">
        <v>2039</v>
      </c>
      <c r="E1117" s="10" t="s">
        <v>1047</v>
      </c>
      <c r="F1117" s="10" t="s">
        <v>78</v>
      </c>
      <c r="G1117" s="10" t="s">
        <v>6</v>
      </c>
      <c r="H1117" s="10" t="s">
        <v>987</v>
      </c>
      <c r="I1117" s="10" t="s">
        <v>1066</v>
      </c>
      <c r="J1117" s="10" t="s">
        <v>1067</v>
      </c>
      <c r="K1117" s="10" t="s">
        <v>176</v>
      </c>
      <c r="L1117" s="10" t="s">
        <v>21</v>
      </c>
      <c r="M1117" s="11">
        <v>1</v>
      </c>
      <c r="N1117" s="10">
        <v>1</v>
      </c>
      <c r="O1117" s="12">
        <v>2058273126512</v>
      </c>
      <c r="P1117" s="12">
        <v>2000053935890</v>
      </c>
      <c r="Q1117" s="13">
        <v>641</v>
      </c>
      <c r="R1117" s="13">
        <f t="shared" si="68"/>
        <v>641</v>
      </c>
      <c r="S1117" s="13">
        <v>124.99500000000002</v>
      </c>
      <c r="T1117" s="13">
        <f t="shared" si="69"/>
        <v>124.99500000000002</v>
      </c>
      <c r="U1117" s="14">
        <f t="shared" si="71"/>
        <v>111.60267857142858</v>
      </c>
      <c r="V1117" s="14">
        <f t="shared" si="70"/>
        <v>111.60267857142858</v>
      </c>
    </row>
    <row r="1118" spans="1:22" ht="100.05" customHeight="1" x14ac:dyDescent="0.45">
      <c r="A1118" s="10"/>
      <c r="B1118" s="10" t="s">
        <v>2017</v>
      </c>
      <c r="C1118" s="10" t="s">
        <v>8</v>
      </c>
      <c r="D1118" s="10" t="s">
        <v>2039</v>
      </c>
      <c r="E1118" s="10" t="s">
        <v>1070</v>
      </c>
      <c r="F1118" s="10" t="s">
        <v>1071</v>
      </c>
      <c r="G1118" s="10" t="s">
        <v>6</v>
      </c>
      <c r="H1118" s="10" t="s">
        <v>987</v>
      </c>
      <c r="I1118" s="10" t="s">
        <v>1068</v>
      </c>
      <c r="J1118" s="10" t="s">
        <v>1069</v>
      </c>
      <c r="K1118" s="10" t="s">
        <v>536</v>
      </c>
      <c r="L1118" s="10">
        <v>38</v>
      </c>
      <c r="M1118" s="11">
        <v>5</v>
      </c>
      <c r="N1118" s="10">
        <v>16</v>
      </c>
      <c r="O1118" s="12">
        <v>2058273097461</v>
      </c>
      <c r="P1118" s="12">
        <v>2000053936385</v>
      </c>
      <c r="Q1118" s="13">
        <v>539</v>
      </c>
      <c r="R1118" s="13">
        <f t="shared" si="68"/>
        <v>2695</v>
      </c>
      <c r="S1118" s="13">
        <v>105.10499999999999</v>
      </c>
      <c r="T1118" s="13">
        <f t="shared" si="69"/>
        <v>525.52499999999998</v>
      </c>
      <c r="U1118" s="14">
        <f t="shared" si="71"/>
        <v>93.843749999999986</v>
      </c>
      <c r="V1118" s="14">
        <f t="shared" si="70"/>
        <v>469.21874999999994</v>
      </c>
    </row>
    <row r="1119" spans="1:22" ht="47.25" x14ac:dyDescent="0.45">
      <c r="A1119" s="10"/>
      <c r="B1119" s="10" t="s">
        <v>2017</v>
      </c>
      <c r="C1119" s="10" t="s">
        <v>8</v>
      </c>
      <c r="D1119" s="10" t="s">
        <v>2039</v>
      </c>
      <c r="E1119" s="10" t="s">
        <v>1070</v>
      </c>
      <c r="F1119" s="10" t="s">
        <v>1071</v>
      </c>
      <c r="G1119" s="10" t="s">
        <v>6</v>
      </c>
      <c r="H1119" s="10" t="s">
        <v>987</v>
      </c>
      <c r="I1119" s="10" t="s">
        <v>1068</v>
      </c>
      <c r="J1119" s="10" t="s">
        <v>1069</v>
      </c>
      <c r="K1119" s="10" t="s">
        <v>536</v>
      </c>
      <c r="L1119" s="10">
        <v>40</v>
      </c>
      <c r="M1119" s="11">
        <v>5</v>
      </c>
      <c r="N1119" s="10" t="s">
        <v>2016</v>
      </c>
      <c r="O1119" s="12">
        <v>2058273045486</v>
      </c>
      <c r="P1119" s="12">
        <v>2000053936392</v>
      </c>
      <c r="Q1119" s="13">
        <v>539</v>
      </c>
      <c r="R1119" s="13">
        <f t="shared" si="68"/>
        <v>2695</v>
      </c>
      <c r="S1119" s="13">
        <v>105.10499999999999</v>
      </c>
      <c r="T1119" s="13">
        <f t="shared" si="69"/>
        <v>525.52499999999998</v>
      </c>
      <c r="U1119" s="14">
        <f t="shared" si="71"/>
        <v>93.843749999999986</v>
      </c>
      <c r="V1119" s="14">
        <f t="shared" si="70"/>
        <v>469.21874999999994</v>
      </c>
    </row>
    <row r="1120" spans="1:22" ht="47.25" x14ac:dyDescent="0.45">
      <c r="A1120" s="10"/>
      <c r="B1120" s="10" t="s">
        <v>2017</v>
      </c>
      <c r="C1120" s="10" t="s">
        <v>8</v>
      </c>
      <c r="D1120" s="10" t="s">
        <v>2039</v>
      </c>
      <c r="E1120" s="10" t="s">
        <v>1070</v>
      </c>
      <c r="F1120" s="10" t="s">
        <v>1071</v>
      </c>
      <c r="G1120" s="10" t="s">
        <v>6</v>
      </c>
      <c r="H1120" s="10" t="s">
        <v>987</v>
      </c>
      <c r="I1120" s="10" t="s">
        <v>1068</v>
      </c>
      <c r="J1120" s="10" t="s">
        <v>1069</v>
      </c>
      <c r="K1120" s="10" t="s">
        <v>536</v>
      </c>
      <c r="L1120" s="10">
        <v>42</v>
      </c>
      <c r="M1120" s="11">
        <v>3</v>
      </c>
      <c r="N1120" s="10" t="s">
        <v>2016</v>
      </c>
      <c r="O1120" s="12">
        <v>2058273097478</v>
      </c>
      <c r="P1120" s="12">
        <v>2000053936408</v>
      </c>
      <c r="Q1120" s="13">
        <v>539</v>
      </c>
      <c r="R1120" s="13">
        <f t="shared" si="68"/>
        <v>1617</v>
      </c>
      <c r="S1120" s="13">
        <v>105.10499999999999</v>
      </c>
      <c r="T1120" s="13">
        <f t="shared" si="69"/>
        <v>315.31499999999994</v>
      </c>
      <c r="U1120" s="14">
        <f t="shared" si="71"/>
        <v>93.843749999999986</v>
      </c>
      <c r="V1120" s="14">
        <f t="shared" si="70"/>
        <v>281.53124999999994</v>
      </c>
    </row>
    <row r="1121" spans="1:22" ht="47.25" x14ac:dyDescent="0.45">
      <c r="A1121" s="10"/>
      <c r="B1121" s="10" t="s">
        <v>2017</v>
      </c>
      <c r="C1121" s="10" t="s">
        <v>8</v>
      </c>
      <c r="D1121" s="10" t="s">
        <v>2039</v>
      </c>
      <c r="E1121" s="10" t="s">
        <v>1070</v>
      </c>
      <c r="F1121" s="10" t="s">
        <v>1071</v>
      </c>
      <c r="G1121" s="10" t="s">
        <v>6</v>
      </c>
      <c r="H1121" s="10" t="s">
        <v>987</v>
      </c>
      <c r="I1121" s="10" t="s">
        <v>1068</v>
      </c>
      <c r="J1121" s="10" t="s">
        <v>1069</v>
      </c>
      <c r="K1121" s="10" t="s">
        <v>536</v>
      </c>
      <c r="L1121" s="10">
        <v>44</v>
      </c>
      <c r="M1121" s="11">
        <v>3</v>
      </c>
      <c r="N1121" s="10" t="s">
        <v>2016</v>
      </c>
      <c r="O1121" s="12">
        <v>2058273097485</v>
      </c>
      <c r="P1121" s="12">
        <v>2000053936415</v>
      </c>
      <c r="Q1121" s="13">
        <v>539</v>
      </c>
      <c r="R1121" s="13">
        <f t="shared" si="68"/>
        <v>1617</v>
      </c>
      <c r="S1121" s="13">
        <v>105.10499999999999</v>
      </c>
      <c r="T1121" s="13">
        <f t="shared" si="69"/>
        <v>315.31499999999994</v>
      </c>
      <c r="U1121" s="14">
        <f t="shared" si="71"/>
        <v>93.843749999999986</v>
      </c>
      <c r="V1121" s="14">
        <f t="shared" si="70"/>
        <v>281.53124999999994</v>
      </c>
    </row>
    <row r="1122" spans="1:22" ht="100.05" customHeight="1" x14ac:dyDescent="0.45">
      <c r="A1122" s="10"/>
      <c r="B1122" s="10" t="s">
        <v>2017</v>
      </c>
      <c r="C1122" s="10" t="s">
        <v>8</v>
      </c>
      <c r="D1122" s="10" t="s">
        <v>2039</v>
      </c>
      <c r="E1122" s="10" t="s">
        <v>1070</v>
      </c>
      <c r="F1122" s="10" t="s">
        <v>1071</v>
      </c>
      <c r="G1122" s="10" t="s">
        <v>6</v>
      </c>
      <c r="H1122" s="10" t="s">
        <v>987</v>
      </c>
      <c r="I1122" s="10" t="s">
        <v>1068</v>
      </c>
      <c r="J1122" s="10" t="s">
        <v>1069</v>
      </c>
      <c r="K1122" s="10" t="s">
        <v>525</v>
      </c>
      <c r="L1122" s="10">
        <v>40</v>
      </c>
      <c r="M1122" s="11">
        <v>1</v>
      </c>
      <c r="N1122" s="10">
        <v>3</v>
      </c>
      <c r="O1122" s="12">
        <v>2058273045493</v>
      </c>
      <c r="P1122" s="12">
        <v>2000053936231</v>
      </c>
      <c r="Q1122" s="13">
        <v>539</v>
      </c>
      <c r="R1122" s="13">
        <f t="shared" si="68"/>
        <v>539</v>
      </c>
      <c r="S1122" s="13">
        <v>105.10499999999999</v>
      </c>
      <c r="T1122" s="13">
        <f t="shared" si="69"/>
        <v>105.10499999999999</v>
      </c>
      <c r="U1122" s="14">
        <f t="shared" si="71"/>
        <v>93.843749999999986</v>
      </c>
      <c r="V1122" s="14">
        <f t="shared" si="70"/>
        <v>93.843749999999986</v>
      </c>
    </row>
    <row r="1123" spans="1:22" ht="47.25" x14ac:dyDescent="0.45">
      <c r="A1123" s="10"/>
      <c r="B1123" s="10" t="s">
        <v>2017</v>
      </c>
      <c r="C1123" s="10" t="s">
        <v>8</v>
      </c>
      <c r="D1123" s="10" t="s">
        <v>2039</v>
      </c>
      <c r="E1123" s="10" t="s">
        <v>1070</v>
      </c>
      <c r="F1123" s="10" t="s">
        <v>1071</v>
      </c>
      <c r="G1123" s="10" t="s">
        <v>6</v>
      </c>
      <c r="H1123" s="10" t="s">
        <v>987</v>
      </c>
      <c r="I1123" s="10" t="s">
        <v>1068</v>
      </c>
      <c r="J1123" s="10" t="s">
        <v>1069</v>
      </c>
      <c r="K1123" s="10" t="s">
        <v>525</v>
      </c>
      <c r="L1123" s="10">
        <v>42</v>
      </c>
      <c r="M1123" s="11">
        <v>1</v>
      </c>
      <c r="N1123" s="10" t="s">
        <v>2016</v>
      </c>
      <c r="O1123" s="12">
        <v>2058273097539</v>
      </c>
      <c r="P1123" s="12">
        <v>2000053936248</v>
      </c>
      <c r="Q1123" s="13">
        <v>539</v>
      </c>
      <c r="R1123" s="13">
        <f t="shared" si="68"/>
        <v>539</v>
      </c>
      <c r="S1123" s="13">
        <v>105.10499999999999</v>
      </c>
      <c r="T1123" s="13">
        <f t="shared" si="69"/>
        <v>105.10499999999999</v>
      </c>
      <c r="U1123" s="14">
        <f t="shared" si="71"/>
        <v>93.843749999999986</v>
      </c>
      <c r="V1123" s="14">
        <f t="shared" si="70"/>
        <v>93.843749999999986</v>
      </c>
    </row>
    <row r="1124" spans="1:22" ht="47.25" x14ac:dyDescent="0.45">
      <c r="A1124" s="10"/>
      <c r="B1124" s="10" t="s">
        <v>2017</v>
      </c>
      <c r="C1124" s="10" t="s">
        <v>8</v>
      </c>
      <c r="D1124" s="10" t="s">
        <v>2039</v>
      </c>
      <c r="E1124" s="10" t="s">
        <v>1070</v>
      </c>
      <c r="F1124" s="10" t="s">
        <v>1071</v>
      </c>
      <c r="G1124" s="10" t="s">
        <v>6</v>
      </c>
      <c r="H1124" s="10" t="s">
        <v>987</v>
      </c>
      <c r="I1124" s="10" t="s">
        <v>1068</v>
      </c>
      <c r="J1124" s="10" t="s">
        <v>1069</v>
      </c>
      <c r="K1124" s="10" t="s">
        <v>525</v>
      </c>
      <c r="L1124" s="10">
        <v>44</v>
      </c>
      <c r="M1124" s="11">
        <v>1</v>
      </c>
      <c r="N1124" s="10" t="s">
        <v>2016</v>
      </c>
      <c r="O1124" s="12">
        <v>2058273097546</v>
      </c>
      <c r="P1124" s="12">
        <v>2000053936255</v>
      </c>
      <c r="Q1124" s="13">
        <v>539</v>
      </c>
      <c r="R1124" s="13">
        <f t="shared" si="68"/>
        <v>539</v>
      </c>
      <c r="S1124" s="13">
        <v>105.10499999999999</v>
      </c>
      <c r="T1124" s="13">
        <f t="shared" si="69"/>
        <v>105.10499999999999</v>
      </c>
      <c r="U1124" s="14">
        <f t="shared" si="71"/>
        <v>93.843749999999986</v>
      </c>
      <c r="V1124" s="14">
        <f t="shared" si="70"/>
        <v>93.843749999999986</v>
      </c>
    </row>
    <row r="1125" spans="1:22" ht="100.05" customHeight="1" x14ac:dyDescent="0.45">
      <c r="A1125" s="10"/>
      <c r="B1125" s="10" t="s">
        <v>2017</v>
      </c>
      <c r="C1125" s="10" t="s">
        <v>8</v>
      </c>
      <c r="D1125" s="10" t="s">
        <v>2039</v>
      </c>
      <c r="E1125" s="10" t="s">
        <v>1070</v>
      </c>
      <c r="F1125" s="10" t="s">
        <v>1071</v>
      </c>
      <c r="G1125" s="10" t="s">
        <v>6</v>
      </c>
      <c r="H1125" s="10" t="s">
        <v>987</v>
      </c>
      <c r="I1125" s="10" t="s">
        <v>1068</v>
      </c>
      <c r="J1125" s="10" t="s">
        <v>1069</v>
      </c>
      <c r="K1125" s="10" t="s">
        <v>598</v>
      </c>
      <c r="L1125" s="10">
        <v>42</v>
      </c>
      <c r="M1125" s="11">
        <v>1</v>
      </c>
      <c r="N1125" s="10">
        <v>2</v>
      </c>
      <c r="O1125" s="12">
        <v>2058273125072</v>
      </c>
      <c r="P1125" s="12">
        <v>2000053936569</v>
      </c>
      <c r="Q1125" s="13">
        <v>539</v>
      </c>
      <c r="R1125" s="13">
        <f t="shared" si="68"/>
        <v>539</v>
      </c>
      <c r="S1125" s="13">
        <v>105.10499999999999</v>
      </c>
      <c r="T1125" s="13">
        <f t="shared" si="69"/>
        <v>105.10499999999999</v>
      </c>
      <c r="U1125" s="14">
        <f t="shared" si="71"/>
        <v>93.843749999999986</v>
      </c>
      <c r="V1125" s="14">
        <f t="shared" si="70"/>
        <v>93.843749999999986</v>
      </c>
    </row>
    <row r="1126" spans="1:22" ht="47.25" x14ac:dyDescent="0.45">
      <c r="A1126" s="10"/>
      <c r="B1126" s="10" t="s">
        <v>2017</v>
      </c>
      <c r="C1126" s="10" t="s">
        <v>8</v>
      </c>
      <c r="D1126" s="10" t="s">
        <v>2039</v>
      </c>
      <c r="E1126" s="10" t="s">
        <v>1070</v>
      </c>
      <c r="F1126" s="10" t="s">
        <v>1071</v>
      </c>
      <c r="G1126" s="10" t="s">
        <v>6</v>
      </c>
      <c r="H1126" s="10" t="s">
        <v>987</v>
      </c>
      <c r="I1126" s="10" t="s">
        <v>1068</v>
      </c>
      <c r="J1126" s="10" t="s">
        <v>1069</v>
      </c>
      <c r="K1126" s="10" t="s">
        <v>598</v>
      </c>
      <c r="L1126" s="10">
        <v>44</v>
      </c>
      <c r="M1126" s="11">
        <v>1</v>
      </c>
      <c r="N1126" s="10" t="s">
        <v>2016</v>
      </c>
      <c r="O1126" s="12">
        <v>2058273125089</v>
      </c>
      <c r="P1126" s="12">
        <v>2000053936576</v>
      </c>
      <c r="Q1126" s="13">
        <v>539</v>
      </c>
      <c r="R1126" s="13">
        <f t="shared" si="68"/>
        <v>539</v>
      </c>
      <c r="S1126" s="13">
        <v>105.10499999999999</v>
      </c>
      <c r="T1126" s="13">
        <f t="shared" si="69"/>
        <v>105.10499999999999</v>
      </c>
      <c r="U1126" s="14">
        <f t="shared" si="71"/>
        <v>93.843749999999986</v>
      </c>
      <c r="V1126" s="14">
        <f t="shared" si="70"/>
        <v>93.843749999999986</v>
      </c>
    </row>
    <row r="1127" spans="1:22" ht="100.05" customHeight="1" x14ac:dyDescent="0.45">
      <c r="A1127" s="10"/>
      <c r="B1127" s="10" t="s">
        <v>2017</v>
      </c>
      <c r="C1127" s="10" t="s">
        <v>8</v>
      </c>
      <c r="D1127" s="10" t="s">
        <v>2039</v>
      </c>
      <c r="E1127" s="10" t="s">
        <v>1070</v>
      </c>
      <c r="F1127" s="10" t="s">
        <v>1071</v>
      </c>
      <c r="G1127" s="10" t="s">
        <v>6</v>
      </c>
      <c r="H1127" s="10" t="s">
        <v>987</v>
      </c>
      <c r="I1127" s="10" t="s">
        <v>1068</v>
      </c>
      <c r="J1127" s="10" t="s">
        <v>1069</v>
      </c>
      <c r="K1127" s="10" t="s">
        <v>86</v>
      </c>
      <c r="L1127" s="10">
        <v>44</v>
      </c>
      <c r="M1127" s="11">
        <v>1</v>
      </c>
      <c r="N1127" s="10">
        <v>1</v>
      </c>
      <c r="O1127" s="12">
        <v>2058273107429</v>
      </c>
      <c r="P1127" s="12">
        <v>2000053936095</v>
      </c>
      <c r="Q1127" s="13">
        <v>539</v>
      </c>
      <c r="R1127" s="13">
        <f t="shared" si="68"/>
        <v>539</v>
      </c>
      <c r="S1127" s="13">
        <v>105.10499999999999</v>
      </c>
      <c r="T1127" s="13">
        <f t="shared" si="69"/>
        <v>105.10499999999999</v>
      </c>
      <c r="U1127" s="14">
        <f t="shared" si="71"/>
        <v>93.843749999999986</v>
      </c>
      <c r="V1127" s="14">
        <f t="shared" si="70"/>
        <v>93.843749999999986</v>
      </c>
    </row>
    <row r="1128" spans="1:22" ht="100.05" customHeight="1" x14ac:dyDescent="0.45">
      <c r="A1128" s="10"/>
      <c r="B1128" s="10" t="s">
        <v>2017</v>
      </c>
      <c r="C1128" s="10" t="s">
        <v>8</v>
      </c>
      <c r="D1128" s="10" t="s">
        <v>2039</v>
      </c>
      <c r="E1128" s="10" t="s">
        <v>1074</v>
      </c>
      <c r="F1128" s="10" t="s">
        <v>202</v>
      </c>
      <c r="G1128" s="10" t="s">
        <v>6</v>
      </c>
      <c r="H1128" s="10" t="s">
        <v>987</v>
      </c>
      <c r="I1128" s="10" t="s">
        <v>1072</v>
      </c>
      <c r="J1128" s="10" t="s">
        <v>1073</v>
      </c>
      <c r="K1128" s="10" t="s">
        <v>544</v>
      </c>
      <c r="L1128" s="10">
        <v>40</v>
      </c>
      <c r="M1128" s="11">
        <v>3</v>
      </c>
      <c r="N1128" s="10">
        <v>26</v>
      </c>
      <c r="O1128" s="12">
        <v>2058273512278</v>
      </c>
      <c r="P1128" s="12">
        <v>2000053936712</v>
      </c>
      <c r="Q1128" s="13">
        <v>462</v>
      </c>
      <c r="R1128" s="13">
        <f t="shared" si="68"/>
        <v>1386</v>
      </c>
      <c r="S1128" s="13">
        <v>90.09</v>
      </c>
      <c r="T1128" s="13">
        <f t="shared" si="69"/>
        <v>270.27</v>
      </c>
      <c r="U1128" s="14">
        <f t="shared" si="71"/>
        <v>80.4375</v>
      </c>
      <c r="V1128" s="14">
        <f t="shared" si="70"/>
        <v>241.3125</v>
      </c>
    </row>
    <row r="1129" spans="1:22" ht="31.5" x14ac:dyDescent="0.45">
      <c r="A1129" s="10"/>
      <c r="B1129" s="10" t="s">
        <v>2017</v>
      </c>
      <c r="C1129" s="10" t="s">
        <v>8</v>
      </c>
      <c r="D1129" s="10" t="s">
        <v>2039</v>
      </c>
      <c r="E1129" s="10" t="s">
        <v>1074</v>
      </c>
      <c r="F1129" s="10" t="s">
        <v>202</v>
      </c>
      <c r="G1129" s="10" t="s">
        <v>6</v>
      </c>
      <c r="H1129" s="10" t="s">
        <v>987</v>
      </c>
      <c r="I1129" s="10" t="s">
        <v>1072</v>
      </c>
      <c r="J1129" s="10" t="s">
        <v>1073</v>
      </c>
      <c r="K1129" s="10" t="s">
        <v>544</v>
      </c>
      <c r="L1129" s="10">
        <v>42</v>
      </c>
      <c r="M1129" s="11">
        <v>8</v>
      </c>
      <c r="N1129" s="10" t="s">
        <v>2016</v>
      </c>
      <c r="O1129" s="12">
        <v>2058273512285</v>
      </c>
      <c r="P1129" s="12">
        <v>2000053936729</v>
      </c>
      <c r="Q1129" s="13">
        <v>462</v>
      </c>
      <c r="R1129" s="13">
        <f t="shared" si="68"/>
        <v>3696</v>
      </c>
      <c r="S1129" s="13">
        <v>90.09</v>
      </c>
      <c r="T1129" s="13">
        <f t="shared" si="69"/>
        <v>720.72</v>
      </c>
      <c r="U1129" s="14">
        <f t="shared" si="71"/>
        <v>80.4375</v>
      </c>
      <c r="V1129" s="14">
        <f t="shared" si="70"/>
        <v>643.5</v>
      </c>
    </row>
    <row r="1130" spans="1:22" ht="31.5" x14ac:dyDescent="0.45">
      <c r="A1130" s="10"/>
      <c r="B1130" s="10" t="s">
        <v>2017</v>
      </c>
      <c r="C1130" s="10" t="s">
        <v>8</v>
      </c>
      <c r="D1130" s="10" t="s">
        <v>2039</v>
      </c>
      <c r="E1130" s="10" t="s">
        <v>1074</v>
      </c>
      <c r="F1130" s="10" t="s">
        <v>202</v>
      </c>
      <c r="G1130" s="10" t="s">
        <v>6</v>
      </c>
      <c r="H1130" s="10" t="s">
        <v>987</v>
      </c>
      <c r="I1130" s="10" t="s">
        <v>1072</v>
      </c>
      <c r="J1130" s="10" t="s">
        <v>1073</v>
      </c>
      <c r="K1130" s="10" t="s">
        <v>544</v>
      </c>
      <c r="L1130" s="10">
        <v>44</v>
      </c>
      <c r="M1130" s="11">
        <v>8</v>
      </c>
      <c r="N1130" s="10" t="s">
        <v>2016</v>
      </c>
      <c r="O1130" s="12">
        <v>2058273512292</v>
      </c>
      <c r="P1130" s="12">
        <v>2000053936736</v>
      </c>
      <c r="Q1130" s="13">
        <v>462</v>
      </c>
      <c r="R1130" s="13">
        <f t="shared" si="68"/>
        <v>3696</v>
      </c>
      <c r="S1130" s="13">
        <v>90.09</v>
      </c>
      <c r="T1130" s="13">
        <f t="shared" si="69"/>
        <v>720.72</v>
      </c>
      <c r="U1130" s="14">
        <f t="shared" si="71"/>
        <v>80.4375</v>
      </c>
      <c r="V1130" s="14">
        <f t="shared" si="70"/>
        <v>643.5</v>
      </c>
    </row>
    <row r="1131" spans="1:22" ht="31.5" x14ac:dyDescent="0.45">
      <c r="A1131" s="10"/>
      <c r="B1131" s="10" t="s">
        <v>2017</v>
      </c>
      <c r="C1131" s="10" t="s">
        <v>8</v>
      </c>
      <c r="D1131" s="10" t="s">
        <v>2039</v>
      </c>
      <c r="E1131" s="10" t="s">
        <v>1074</v>
      </c>
      <c r="F1131" s="10" t="s">
        <v>202</v>
      </c>
      <c r="G1131" s="10" t="s">
        <v>6</v>
      </c>
      <c r="H1131" s="10" t="s">
        <v>987</v>
      </c>
      <c r="I1131" s="10" t="s">
        <v>1072</v>
      </c>
      <c r="J1131" s="10" t="s">
        <v>1073</v>
      </c>
      <c r="K1131" s="10" t="s">
        <v>544</v>
      </c>
      <c r="L1131" s="10">
        <v>46</v>
      </c>
      <c r="M1131" s="11">
        <v>7</v>
      </c>
      <c r="N1131" s="10" t="s">
        <v>2016</v>
      </c>
      <c r="O1131" s="12">
        <v>2058273382734</v>
      </c>
      <c r="P1131" s="12">
        <v>2000053936743</v>
      </c>
      <c r="Q1131" s="13">
        <v>462</v>
      </c>
      <c r="R1131" s="13">
        <f t="shared" si="68"/>
        <v>3234</v>
      </c>
      <c r="S1131" s="13">
        <v>90.09</v>
      </c>
      <c r="T1131" s="13">
        <f t="shared" si="69"/>
        <v>630.63</v>
      </c>
      <c r="U1131" s="14">
        <f t="shared" si="71"/>
        <v>80.4375</v>
      </c>
      <c r="V1131" s="14">
        <f t="shared" si="70"/>
        <v>563.0625</v>
      </c>
    </row>
    <row r="1132" spans="1:22" ht="100.05" customHeight="1" x14ac:dyDescent="0.45">
      <c r="A1132" s="10"/>
      <c r="B1132" s="10" t="s">
        <v>2017</v>
      </c>
      <c r="C1132" s="10" t="s">
        <v>8</v>
      </c>
      <c r="D1132" s="10" t="s">
        <v>2039</v>
      </c>
      <c r="E1132" s="10" t="s">
        <v>1074</v>
      </c>
      <c r="F1132" s="10" t="s">
        <v>202</v>
      </c>
      <c r="G1132" s="10" t="s">
        <v>6</v>
      </c>
      <c r="H1132" s="10" t="s">
        <v>987</v>
      </c>
      <c r="I1132" s="10" t="s">
        <v>1072</v>
      </c>
      <c r="J1132" s="10" t="s">
        <v>1073</v>
      </c>
      <c r="K1132" s="10" t="s">
        <v>545</v>
      </c>
      <c r="L1132" s="10">
        <v>40</v>
      </c>
      <c r="M1132" s="11">
        <v>2</v>
      </c>
      <c r="N1132" s="10">
        <v>9</v>
      </c>
      <c r="O1132" s="12">
        <v>2058273382741</v>
      </c>
      <c r="P1132" s="12">
        <v>2000053936873</v>
      </c>
      <c r="Q1132" s="13">
        <v>462</v>
      </c>
      <c r="R1132" s="13">
        <f t="shared" si="68"/>
        <v>924</v>
      </c>
      <c r="S1132" s="13">
        <v>90.09</v>
      </c>
      <c r="T1132" s="13">
        <f t="shared" si="69"/>
        <v>180.18</v>
      </c>
      <c r="U1132" s="14">
        <f t="shared" si="71"/>
        <v>80.4375</v>
      </c>
      <c r="V1132" s="14">
        <f t="shared" si="70"/>
        <v>160.875</v>
      </c>
    </row>
    <row r="1133" spans="1:22" ht="31.5" x14ac:dyDescent="0.45">
      <c r="A1133" s="10"/>
      <c r="B1133" s="10" t="s">
        <v>2017</v>
      </c>
      <c r="C1133" s="10" t="s">
        <v>8</v>
      </c>
      <c r="D1133" s="10" t="s">
        <v>2039</v>
      </c>
      <c r="E1133" s="10" t="s">
        <v>1074</v>
      </c>
      <c r="F1133" s="10" t="s">
        <v>202</v>
      </c>
      <c r="G1133" s="10" t="s">
        <v>6</v>
      </c>
      <c r="H1133" s="10" t="s">
        <v>987</v>
      </c>
      <c r="I1133" s="10" t="s">
        <v>1072</v>
      </c>
      <c r="J1133" s="10" t="s">
        <v>1073</v>
      </c>
      <c r="K1133" s="10" t="s">
        <v>545</v>
      </c>
      <c r="L1133" s="10">
        <v>42</v>
      </c>
      <c r="M1133" s="11">
        <v>2</v>
      </c>
      <c r="N1133" s="10" t="s">
        <v>2016</v>
      </c>
      <c r="O1133" s="12">
        <v>2058273382758</v>
      </c>
      <c r="P1133" s="12">
        <v>2000053936880</v>
      </c>
      <c r="Q1133" s="13">
        <v>462</v>
      </c>
      <c r="R1133" s="13">
        <f t="shared" si="68"/>
        <v>924</v>
      </c>
      <c r="S1133" s="13">
        <v>90.09</v>
      </c>
      <c r="T1133" s="13">
        <f t="shared" si="69"/>
        <v>180.18</v>
      </c>
      <c r="U1133" s="14">
        <f t="shared" si="71"/>
        <v>80.4375</v>
      </c>
      <c r="V1133" s="14">
        <f t="shared" si="70"/>
        <v>160.875</v>
      </c>
    </row>
    <row r="1134" spans="1:22" ht="31.5" x14ac:dyDescent="0.45">
      <c r="A1134" s="10"/>
      <c r="B1134" s="10" t="s">
        <v>2017</v>
      </c>
      <c r="C1134" s="10" t="s">
        <v>8</v>
      </c>
      <c r="D1134" s="10" t="s">
        <v>2039</v>
      </c>
      <c r="E1134" s="10" t="s">
        <v>1074</v>
      </c>
      <c r="F1134" s="10" t="s">
        <v>202</v>
      </c>
      <c r="G1134" s="10" t="s">
        <v>6</v>
      </c>
      <c r="H1134" s="10" t="s">
        <v>987</v>
      </c>
      <c r="I1134" s="10" t="s">
        <v>1072</v>
      </c>
      <c r="J1134" s="10" t="s">
        <v>1073</v>
      </c>
      <c r="K1134" s="10" t="s">
        <v>545</v>
      </c>
      <c r="L1134" s="10">
        <v>44</v>
      </c>
      <c r="M1134" s="11">
        <v>1</v>
      </c>
      <c r="N1134" s="10" t="s">
        <v>2016</v>
      </c>
      <c r="O1134" s="12">
        <v>2058273382765</v>
      </c>
      <c r="P1134" s="12">
        <v>2000053936897</v>
      </c>
      <c r="Q1134" s="13">
        <v>462</v>
      </c>
      <c r="R1134" s="13">
        <f t="shared" si="68"/>
        <v>462</v>
      </c>
      <c r="S1134" s="13">
        <v>90.09</v>
      </c>
      <c r="T1134" s="13">
        <f t="shared" si="69"/>
        <v>90.09</v>
      </c>
      <c r="U1134" s="14">
        <f t="shared" si="71"/>
        <v>80.4375</v>
      </c>
      <c r="V1134" s="14">
        <f t="shared" si="70"/>
        <v>80.4375</v>
      </c>
    </row>
    <row r="1135" spans="1:22" ht="31.5" x14ac:dyDescent="0.45">
      <c r="A1135" s="10"/>
      <c r="B1135" s="10" t="s">
        <v>2017</v>
      </c>
      <c r="C1135" s="10" t="s">
        <v>8</v>
      </c>
      <c r="D1135" s="10" t="s">
        <v>2039</v>
      </c>
      <c r="E1135" s="10" t="s">
        <v>1074</v>
      </c>
      <c r="F1135" s="10" t="s">
        <v>202</v>
      </c>
      <c r="G1135" s="10" t="s">
        <v>6</v>
      </c>
      <c r="H1135" s="10" t="s">
        <v>987</v>
      </c>
      <c r="I1135" s="10" t="s">
        <v>1072</v>
      </c>
      <c r="J1135" s="10" t="s">
        <v>1073</v>
      </c>
      <c r="K1135" s="10" t="s">
        <v>545</v>
      </c>
      <c r="L1135" s="10">
        <v>46</v>
      </c>
      <c r="M1135" s="11">
        <v>4</v>
      </c>
      <c r="N1135" s="10" t="s">
        <v>2016</v>
      </c>
      <c r="O1135" s="12">
        <v>2058273382772</v>
      </c>
      <c r="P1135" s="12">
        <v>2000053936903</v>
      </c>
      <c r="Q1135" s="13">
        <v>462</v>
      </c>
      <c r="R1135" s="13">
        <f t="shared" si="68"/>
        <v>1848</v>
      </c>
      <c r="S1135" s="13">
        <v>90.09</v>
      </c>
      <c r="T1135" s="13">
        <f t="shared" si="69"/>
        <v>360.36</v>
      </c>
      <c r="U1135" s="14">
        <f t="shared" si="71"/>
        <v>80.4375</v>
      </c>
      <c r="V1135" s="14">
        <f t="shared" si="70"/>
        <v>321.75</v>
      </c>
    </row>
    <row r="1136" spans="1:22" ht="100.05" customHeight="1" x14ac:dyDescent="0.45">
      <c r="A1136" s="10"/>
      <c r="B1136" s="10" t="s">
        <v>2017</v>
      </c>
      <c r="C1136" s="10" t="s">
        <v>8</v>
      </c>
      <c r="D1136" s="10" t="s">
        <v>2039</v>
      </c>
      <c r="E1136" s="10" t="s">
        <v>1077</v>
      </c>
      <c r="F1136" s="10" t="s">
        <v>216</v>
      </c>
      <c r="G1136" s="10" t="s">
        <v>6</v>
      </c>
      <c r="H1136" s="10" t="s">
        <v>987</v>
      </c>
      <c r="I1136" s="10" t="s">
        <v>1075</v>
      </c>
      <c r="J1136" s="10" t="s">
        <v>1076</v>
      </c>
      <c r="K1136" s="10" t="s">
        <v>155</v>
      </c>
      <c r="L1136" s="10" t="s">
        <v>16</v>
      </c>
      <c r="M1136" s="11">
        <v>1</v>
      </c>
      <c r="N1136" s="10">
        <v>5</v>
      </c>
      <c r="O1136" s="12">
        <v>2058273413483</v>
      </c>
      <c r="P1136" s="12">
        <v>2000053937023</v>
      </c>
      <c r="Q1136" s="13">
        <v>649</v>
      </c>
      <c r="R1136" s="13">
        <f t="shared" si="68"/>
        <v>649</v>
      </c>
      <c r="S1136" s="13">
        <v>126.55499999999999</v>
      </c>
      <c r="T1136" s="13">
        <f t="shared" si="69"/>
        <v>126.55499999999999</v>
      </c>
      <c r="U1136" s="14">
        <f t="shared" si="71"/>
        <v>112.99553571428569</v>
      </c>
      <c r="V1136" s="14">
        <f t="shared" si="70"/>
        <v>112.99553571428569</v>
      </c>
    </row>
    <row r="1137" spans="1:22" ht="31.5" x14ac:dyDescent="0.45">
      <c r="A1137" s="10"/>
      <c r="B1137" s="10" t="s">
        <v>2017</v>
      </c>
      <c r="C1137" s="10" t="s">
        <v>8</v>
      </c>
      <c r="D1137" s="10" t="s">
        <v>2039</v>
      </c>
      <c r="E1137" s="10" t="s">
        <v>1077</v>
      </c>
      <c r="F1137" s="10" t="s">
        <v>216</v>
      </c>
      <c r="G1137" s="10" t="s">
        <v>6</v>
      </c>
      <c r="H1137" s="10" t="s">
        <v>987</v>
      </c>
      <c r="I1137" s="10" t="s">
        <v>1075</v>
      </c>
      <c r="J1137" s="10" t="s">
        <v>1076</v>
      </c>
      <c r="K1137" s="10" t="s">
        <v>155</v>
      </c>
      <c r="L1137" s="10" t="s">
        <v>13</v>
      </c>
      <c r="M1137" s="11">
        <v>3</v>
      </c>
      <c r="N1137" s="10" t="s">
        <v>2016</v>
      </c>
      <c r="O1137" s="12">
        <v>2058273413490</v>
      </c>
      <c r="P1137" s="12">
        <v>2000053937030</v>
      </c>
      <c r="Q1137" s="13">
        <v>649</v>
      </c>
      <c r="R1137" s="13">
        <f t="shared" si="68"/>
        <v>1947</v>
      </c>
      <c r="S1137" s="13">
        <v>126.55499999999999</v>
      </c>
      <c r="T1137" s="13">
        <f t="shared" si="69"/>
        <v>379.66499999999996</v>
      </c>
      <c r="U1137" s="14">
        <f t="shared" si="71"/>
        <v>112.99553571428569</v>
      </c>
      <c r="V1137" s="14">
        <f t="shared" si="70"/>
        <v>338.98660714285711</v>
      </c>
    </row>
    <row r="1138" spans="1:22" ht="31.5" x14ac:dyDescent="0.45">
      <c r="A1138" s="10"/>
      <c r="B1138" s="10" t="s">
        <v>2017</v>
      </c>
      <c r="C1138" s="10" t="s">
        <v>8</v>
      </c>
      <c r="D1138" s="10" t="s">
        <v>2039</v>
      </c>
      <c r="E1138" s="10" t="s">
        <v>1077</v>
      </c>
      <c r="F1138" s="10" t="s">
        <v>216</v>
      </c>
      <c r="G1138" s="10" t="s">
        <v>6</v>
      </c>
      <c r="H1138" s="10" t="s">
        <v>987</v>
      </c>
      <c r="I1138" s="10" t="s">
        <v>1075</v>
      </c>
      <c r="J1138" s="10" t="s">
        <v>1076</v>
      </c>
      <c r="K1138" s="10" t="s">
        <v>155</v>
      </c>
      <c r="L1138" s="10" t="s">
        <v>14</v>
      </c>
      <c r="M1138" s="11">
        <v>1</v>
      </c>
      <c r="N1138" s="10" t="s">
        <v>2016</v>
      </c>
      <c r="O1138" s="12">
        <v>2058273413506</v>
      </c>
      <c r="P1138" s="12">
        <v>2000053937047</v>
      </c>
      <c r="Q1138" s="13">
        <v>649</v>
      </c>
      <c r="R1138" s="13">
        <f t="shared" si="68"/>
        <v>649</v>
      </c>
      <c r="S1138" s="13">
        <v>126.55499999999999</v>
      </c>
      <c r="T1138" s="13">
        <f t="shared" si="69"/>
        <v>126.55499999999999</v>
      </c>
      <c r="U1138" s="14">
        <f t="shared" si="71"/>
        <v>112.99553571428569</v>
      </c>
      <c r="V1138" s="14">
        <f t="shared" si="70"/>
        <v>112.99553571428569</v>
      </c>
    </row>
    <row r="1139" spans="1:22" ht="100.05" customHeight="1" x14ac:dyDescent="0.45">
      <c r="A1139" s="10"/>
      <c r="B1139" s="10" t="s">
        <v>2017</v>
      </c>
      <c r="C1139" s="10" t="s">
        <v>8</v>
      </c>
      <c r="D1139" s="10" t="s">
        <v>2039</v>
      </c>
      <c r="E1139" s="10" t="s">
        <v>1080</v>
      </c>
      <c r="F1139" s="10" t="s">
        <v>78</v>
      </c>
      <c r="G1139" s="10" t="s">
        <v>6</v>
      </c>
      <c r="H1139" s="10" t="s">
        <v>987</v>
      </c>
      <c r="I1139" s="10" t="s">
        <v>1078</v>
      </c>
      <c r="J1139" s="10" t="s">
        <v>1079</v>
      </c>
      <c r="K1139" s="10" t="s">
        <v>85</v>
      </c>
      <c r="L1139" s="10">
        <v>38</v>
      </c>
      <c r="M1139" s="11">
        <v>3</v>
      </c>
      <c r="N1139" s="10">
        <v>22</v>
      </c>
      <c r="O1139" s="12">
        <v>8058273805589</v>
      </c>
      <c r="P1139" s="12">
        <v>2000053937283</v>
      </c>
      <c r="Q1139" s="13">
        <v>682</v>
      </c>
      <c r="R1139" s="13">
        <f t="shared" si="68"/>
        <v>2046</v>
      </c>
      <c r="S1139" s="13">
        <v>132.99</v>
      </c>
      <c r="T1139" s="13">
        <f t="shared" si="69"/>
        <v>398.97</v>
      </c>
      <c r="U1139" s="14">
        <f t="shared" si="71"/>
        <v>118.74107142857143</v>
      </c>
      <c r="V1139" s="14">
        <f t="shared" si="70"/>
        <v>356.22321428571428</v>
      </c>
    </row>
    <row r="1140" spans="1:22" ht="47.25" x14ac:dyDescent="0.45">
      <c r="A1140" s="10"/>
      <c r="B1140" s="10" t="s">
        <v>2017</v>
      </c>
      <c r="C1140" s="10" t="s">
        <v>8</v>
      </c>
      <c r="D1140" s="10" t="s">
        <v>2039</v>
      </c>
      <c r="E1140" s="10" t="s">
        <v>1080</v>
      </c>
      <c r="F1140" s="10" t="s">
        <v>78</v>
      </c>
      <c r="G1140" s="10" t="s">
        <v>6</v>
      </c>
      <c r="H1140" s="10" t="s">
        <v>987</v>
      </c>
      <c r="I1140" s="10" t="s">
        <v>1078</v>
      </c>
      <c r="J1140" s="10" t="s">
        <v>1079</v>
      </c>
      <c r="K1140" s="10" t="s">
        <v>85</v>
      </c>
      <c r="L1140" s="10">
        <v>40</v>
      </c>
      <c r="M1140" s="11">
        <v>9</v>
      </c>
      <c r="N1140" s="10" t="s">
        <v>2016</v>
      </c>
      <c r="O1140" s="12">
        <v>8058273747810</v>
      </c>
      <c r="P1140" s="12">
        <v>2000053937290</v>
      </c>
      <c r="Q1140" s="13">
        <v>682</v>
      </c>
      <c r="R1140" s="13">
        <f t="shared" si="68"/>
        <v>6138</v>
      </c>
      <c r="S1140" s="13">
        <v>132.99</v>
      </c>
      <c r="T1140" s="13">
        <f t="shared" si="69"/>
        <v>1196.9100000000001</v>
      </c>
      <c r="U1140" s="14">
        <f t="shared" si="71"/>
        <v>118.74107142857143</v>
      </c>
      <c r="V1140" s="14">
        <f t="shared" si="70"/>
        <v>1068.6696428571429</v>
      </c>
    </row>
    <row r="1141" spans="1:22" ht="47.25" x14ac:dyDescent="0.45">
      <c r="A1141" s="10"/>
      <c r="B1141" s="10" t="s">
        <v>2017</v>
      </c>
      <c r="C1141" s="10" t="s">
        <v>8</v>
      </c>
      <c r="D1141" s="10" t="s">
        <v>2039</v>
      </c>
      <c r="E1141" s="10" t="s">
        <v>1080</v>
      </c>
      <c r="F1141" s="10" t="s">
        <v>78</v>
      </c>
      <c r="G1141" s="10" t="s">
        <v>6</v>
      </c>
      <c r="H1141" s="10" t="s">
        <v>987</v>
      </c>
      <c r="I1141" s="10" t="s">
        <v>1078</v>
      </c>
      <c r="J1141" s="10" t="s">
        <v>1079</v>
      </c>
      <c r="K1141" s="10" t="s">
        <v>85</v>
      </c>
      <c r="L1141" s="10">
        <v>42</v>
      </c>
      <c r="M1141" s="11">
        <v>7</v>
      </c>
      <c r="N1141" s="10" t="s">
        <v>2016</v>
      </c>
      <c r="O1141" s="12">
        <v>8058273805596</v>
      </c>
      <c r="P1141" s="12">
        <v>2000053937306</v>
      </c>
      <c r="Q1141" s="13">
        <v>682</v>
      </c>
      <c r="R1141" s="13">
        <f t="shared" si="68"/>
        <v>4774</v>
      </c>
      <c r="S1141" s="13">
        <v>132.99</v>
      </c>
      <c r="T1141" s="13">
        <f t="shared" si="69"/>
        <v>930.93000000000006</v>
      </c>
      <c r="U1141" s="14">
        <f t="shared" si="71"/>
        <v>118.74107142857143</v>
      </c>
      <c r="V1141" s="14">
        <f t="shared" si="70"/>
        <v>831.1875</v>
      </c>
    </row>
    <row r="1142" spans="1:22" ht="47.25" x14ac:dyDescent="0.45">
      <c r="A1142" s="10"/>
      <c r="B1142" s="10" t="s">
        <v>2017</v>
      </c>
      <c r="C1142" s="10" t="s">
        <v>8</v>
      </c>
      <c r="D1142" s="10" t="s">
        <v>2039</v>
      </c>
      <c r="E1142" s="10" t="s">
        <v>1080</v>
      </c>
      <c r="F1142" s="10" t="s">
        <v>78</v>
      </c>
      <c r="G1142" s="10" t="s">
        <v>6</v>
      </c>
      <c r="H1142" s="10" t="s">
        <v>987</v>
      </c>
      <c r="I1142" s="10" t="s">
        <v>1078</v>
      </c>
      <c r="J1142" s="10" t="s">
        <v>1079</v>
      </c>
      <c r="K1142" s="10" t="s">
        <v>85</v>
      </c>
      <c r="L1142" s="10">
        <v>44</v>
      </c>
      <c r="M1142" s="11">
        <v>2</v>
      </c>
      <c r="N1142" s="10" t="s">
        <v>2016</v>
      </c>
      <c r="O1142" s="12">
        <v>2000053937313</v>
      </c>
      <c r="P1142" s="12">
        <v>8058273805602</v>
      </c>
      <c r="Q1142" s="13">
        <v>682</v>
      </c>
      <c r="R1142" s="13">
        <f t="shared" si="68"/>
        <v>1364</v>
      </c>
      <c r="S1142" s="13">
        <v>132.99</v>
      </c>
      <c r="T1142" s="13">
        <f t="shared" si="69"/>
        <v>265.98</v>
      </c>
      <c r="U1142" s="14">
        <f t="shared" si="71"/>
        <v>118.74107142857143</v>
      </c>
      <c r="V1142" s="14">
        <f t="shared" si="70"/>
        <v>237.48214285714286</v>
      </c>
    </row>
    <row r="1143" spans="1:22" ht="47.25" x14ac:dyDescent="0.45">
      <c r="A1143" s="10"/>
      <c r="B1143" s="10" t="s">
        <v>2017</v>
      </c>
      <c r="C1143" s="10" t="s">
        <v>8</v>
      </c>
      <c r="D1143" s="10" t="s">
        <v>2039</v>
      </c>
      <c r="E1143" s="10" t="s">
        <v>1080</v>
      </c>
      <c r="F1143" s="10" t="s">
        <v>78</v>
      </c>
      <c r="G1143" s="10" t="s">
        <v>6</v>
      </c>
      <c r="H1143" s="10" t="s">
        <v>987</v>
      </c>
      <c r="I1143" s="10" t="s">
        <v>1078</v>
      </c>
      <c r="J1143" s="10" t="s">
        <v>1079</v>
      </c>
      <c r="K1143" s="10" t="s">
        <v>85</v>
      </c>
      <c r="L1143" s="10">
        <v>46</v>
      </c>
      <c r="M1143" s="11">
        <v>1</v>
      </c>
      <c r="N1143" s="10" t="s">
        <v>2016</v>
      </c>
      <c r="O1143" s="12">
        <v>2000053937320</v>
      </c>
      <c r="P1143" s="12">
        <v>8058273805619</v>
      </c>
      <c r="Q1143" s="13">
        <v>682</v>
      </c>
      <c r="R1143" s="13">
        <f t="shared" si="68"/>
        <v>682</v>
      </c>
      <c r="S1143" s="13">
        <v>132.99</v>
      </c>
      <c r="T1143" s="13">
        <f t="shared" si="69"/>
        <v>132.99</v>
      </c>
      <c r="U1143" s="14">
        <f t="shared" si="71"/>
        <v>118.74107142857143</v>
      </c>
      <c r="V1143" s="14">
        <f t="shared" si="70"/>
        <v>118.74107142857143</v>
      </c>
    </row>
    <row r="1144" spans="1:22" ht="100.05" customHeight="1" x14ac:dyDescent="0.45">
      <c r="A1144" s="10"/>
      <c r="B1144" s="10" t="s">
        <v>2017</v>
      </c>
      <c r="C1144" s="10" t="s">
        <v>8</v>
      </c>
      <c r="D1144" s="10" t="s">
        <v>2039</v>
      </c>
      <c r="E1144" s="10" t="s">
        <v>1080</v>
      </c>
      <c r="F1144" s="10" t="s">
        <v>78</v>
      </c>
      <c r="G1144" s="10" t="s">
        <v>6</v>
      </c>
      <c r="H1144" s="10" t="s">
        <v>987</v>
      </c>
      <c r="I1144" s="10" t="s">
        <v>1078</v>
      </c>
      <c r="J1144" s="10" t="s">
        <v>1079</v>
      </c>
      <c r="K1144" s="10" t="s">
        <v>464</v>
      </c>
      <c r="L1144" s="10">
        <v>40</v>
      </c>
      <c r="M1144" s="11">
        <v>7</v>
      </c>
      <c r="N1144" s="10">
        <v>17</v>
      </c>
      <c r="O1144" s="12">
        <v>8058273746097</v>
      </c>
      <c r="P1144" s="12">
        <v>2000053938099</v>
      </c>
      <c r="Q1144" s="13">
        <v>682</v>
      </c>
      <c r="R1144" s="13">
        <f t="shared" si="68"/>
        <v>4774</v>
      </c>
      <c r="S1144" s="13">
        <v>132.99</v>
      </c>
      <c r="T1144" s="13">
        <f t="shared" si="69"/>
        <v>930.93000000000006</v>
      </c>
      <c r="U1144" s="14">
        <f t="shared" si="71"/>
        <v>118.74107142857143</v>
      </c>
      <c r="V1144" s="14">
        <f t="shared" si="70"/>
        <v>831.1875</v>
      </c>
    </row>
    <row r="1145" spans="1:22" ht="47.25" x14ac:dyDescent="0.45">
      <c r="A1145" s="10"/>
      <c r="B1145" s="10" t="s">
        <v>2017</v>
      </c>
      <c r="C1145" s="10" t="s">
        <v>8</v>
      </c>
      <c r="D1145" s="10" t="s">
        <v>2039</v>
      </c>
      <c r="E1145" s="10" t="s">
        <v>1080</v>
      </c>
      <c r="F1145" s="10" t="s">
        <v>78</v>
      </c>
      <c r="G1145" s="10" t="s">
        <v>6</v>
      </c>
      <c r="H1145" s="10" t="s">
        <v>987</v>
      </c>
      <c r="I1145" s="10" t="s">
        <v>1078</v>
      </c>
      <c r="J1145" s="10" t="s">
        <v>1079</v>
      </c>
      <c r="K1145" s="10" t="s">
        <v>464</v>
      </c>
      <c r="L1145" s="10">
        <v>42</v>
      </c>
      <c r="M1145" s="11">
        <v>6</v>
      </c>
      <c r="N1145" s="10" t="s">
        <v>2016</v>
      </c>
      <c r="O1145" s="12">
        <v>8058273798843</v>
      </c>
      <c r="P1145" s="12">
        <v>2000053938105</v>
      </c>
      <c r="Q1145" s="13">
        <v>682</v>
      </c>
      <c r="R1145" s="13">
        <f t="shared" si="68"/>
        <v>4092</v>
      </c>
      <c r="S1145" s="13">
        <v>132.99</v>
      </c>
      <c r="T1145" s="13">
        <f t="shared" si="69"/>
        <v>797.94</v>
      </c>
      <c r="U1145" s="14">
        <f t="shared" si="71"/>
        <v>118.74107142857143</v>
      </c>
      <c r="V1145" s="14">
        <f t="shared" si="70"/>
        <v>712.44642857142856</v>
      </c>
    </row>
    <row r="1146" spans="1:22" ht="47.25" x14ac:dyDescent="0.45">
      <c r="A1146" s="10"/>
      <c r="B1146" s="10" t="s">
        <v>2017</v>
      </c>
      <c r="C1146" s="10" t="s">
        <v>8</v>
      </c>
      <c r="D1146" s="10" t="s">
        <v>2039</v>
      </c>
      <c r="E1146" s="10" t="s">
        <v>1080</v>
      </c>
      <c r="F1146" s="10" t="s">
        <v>78</v>
      </c>
      <c r="G1146" s="10" t="s">
        <v>6</v>
      </c>
      <c r="H1146" s="10" t="s">
        <v>987</v>
      </c>
      <c r="I1146" s="10" t="s">
        <v>1078</v>
      </c>
      <c r="J1146" s="10" t="s">
        <v>1079</v>
      </c>
      <c r="K1146" s="10" t="s">
        <v>464</v>
      </c>
      <c r="L1146" s="10">
        <v>44</v>
      </c>
      <c r="M1146" s="11">
        <v>4</v>
      </c>
      <c r="N1146" s="10" t="s">
        <v>2016</v>
      </c>
      <c r="O1146" s="12">
        <v>8058273798850</v>
      </c>
      <c r="P1146" s="12">
        <v>2000053938112</v>
      </c>
      <c r="Q1146" s="13">
        <v>682</v>
      </c>
      <c r="R1146" s="13">
        <f t="shared" si="68"/>
        <v>2728</v>
      </c>
      <c r="S1146" s="13">
        <v>132.99</v>
      </c>
      <c r="T1146" s="13">
        <f t="shared" si="69"/>
        <v>531.96</v>
      </c>
      <c r="U1146" s="14">
        <f t="shared" si="71"/>
        <v>118.74107142857143</v>
      </c>
      <c r="V1146" s="14">
        <f t="shared" si="70"/>
        <v>474.96428571428572</v>
      </c>
    </row>
    <row r="1147" spans="1:22" ht="100.05" customHeight="1" x14ac:dyDescent="0.45">
      <c r="A1147" s="10"/>
      <c r="B1147" s="10" t="s">
        <v>2017</v>
      </c>
      <c r="C1147" s="10" t="s">
        <v>8</v>
      </c>
      <c r="D1147" s="10" t="s">
        <v>2039</v>
      </c>
      <c r="E1147" s="10" t="s">
        <v>1080</v>
      </c>
      <c r="F1147" s="10" t="s">
        <v>78</v>
      </c>
      <c r="G1147" s="10" t="s">
        <v>6</v>
      </c>
      <c r="H1147" s="10" t="s">
        <v>987</v>
      </c>
      <c r="I1147" s="10" t="s">
        <v>1078</v>
      </c>
      <c r="J1147" s="10" t="s">
        <v>1079</v>
      </c>
      <c r="K1147" s="10" t="s">
        <v>176</v>
      </c>
      <c r="L1147" s="10">
        <v>40</v>
      </c>
      <c r="M1147" s="11">
        <v>5</v>
      </c>
      <c r="N1147" s="10">
        <v>13</v>
      </c>
      <c r="O1147" s="12">
        <v>8058273882139</v>
      </c>
      <c r="P1147" s="12">
        <v>2000053937771</v>
      </c>
      <c r="Q1147" s="13">
        <v>682</v>
      </c>
      <c r="R1147" s="13">
        <f t="shared" si="68"/>
        <v>3410</v>
      </c>
      <c r="S1147" s="13">
        <v>132.99</v>
      </c>
      <c r="T1147" s="13">
        <f t="shared" si="69"/>
        <v>664.95</v>
      </c>
      <c r="U1147" s="14">
        <f t="shared" si="71"/>
        <v>118.74107142857143</v>
      </c>
      <c r="V1147" s="14">
        <f t="shared" si="70"/>
        <v>593.70535714285711</v>
      </c>
    </row>
    <row r="1148" spans="1:22" ht="47.25" x14ac:dyDescent="0.45">
      <c r="A1148" s="10"/>
      <c r="B1148" s="10" t="s">
        <v>2017</v>
      </c>
      <c r="C1148" s="10" t="s">
        <v>8</v>
      </c>
      <c r="D1148" s="10" t="s">
        <v>2039</v>
      </c>
      <c r="E1148" s="10" t="s">
        <v>1080</v>
      </c>
      <c r="F1148" s="10" t="s">
        <v>78</v>
      </c>
      <c r="G1148" s="10" t="s">
        <v>6</v>
      </c>
      <c r="H1148" s="10" t="s">
        <v>987</v>
      </c>
      <c r="I1148" s="10" t="s">
        <v>1078</v>
      </c>
      <c r="J1148" s="10" t="s">
        <v>1079</v>
      </c>
      <c r="K1148" s="10" t="s">
        <v>176</v>
      </c>
      <c r="L1148" s="10">
        <v>42</v>
      </c>
      <c r="M1148" s="11">
        <v>4</v>
      </c>
      <c r="N1148" s="10" t="s">
        <v>2016</v>
      </c>
      <c r="O1148" s="12">
        <v>8058273882146</v>
      </c>
      <c r="P1148" s="12">
        <v>2000053937788</v>
      </c>
      <c r="Q1148" s="13">
        <v>682</v>
      </c>
      <c r="R1148" s="13">
        <f t="shared" si="68"/>
        <v>2728</v>
      </c>
      <c r="S1148" s="13">
        <v>132.99</v>
      </c>
      <c r="T1148" s="13">
        <f t="shared" si="69"/>
        <v>531.96</v>
      </c>
      <c r="U1148" s="14">
        <f t="shared" si="71"/>
        <v>118.74107142857143</v>
      </c>
      <c r="V1148" s="14">
        <f t="shared" si="70"/>
        <v>474.96428571428572</v>
      </c>
    </row>
    <row r="1149" spans="1:22" ht="47.25" x14ac:dyDescent="0.45">
      <c r="A1149" s="10"/>
      <c r="B1149" s="10" t="s">
        <v>2017</v>
      </c>
      <c r="C1149" s="10" t="s">
        <v>8</v>
      </c>
      <c r="D1149" s="10" t="s">
        <v>2039</v>
      </c>
      <c r="E1149" s="10" t="s">
        <v>1080</v>
      </c>
      <c r="F1149" s="10" t="s">
        <v>78</v>
      </c>
      <c r="G1149" s="10" t="s">
        <v>6</v>
      </c>
      <c r="H1149" s="10" t="s">
        <v>987</v>
      </c>
      <c r="I1149" s="10" t="s">
        <v>1078</v>
      </c>
      <c r="J1149" s="10" t="s">
        <v>1079</v>
      </c>
      <c r="K1149" s="10" t="s">
        <v>176</v>
      </c>
      <c r="L1149" s="10">
        <v>44</v>
      </c>
      <c r="M1149" s="11">
        <v>3</v>
      </c>
      <c r="N1149" s="10" t="s">
        <v>2016</v>
      </c>
      <c r="O1149" s="12">
        <v>8058273882153</v>
      </c>
      <c r="P1149" s="12">
        <v>2000053937795</v>
      </c>
      <c r="Q1149" s="13">
        <v>682</v>
      </c>
      <c r="R1149" s="13">
        <f t="shared" si="68"/>
        <v>2046</v>
      </c>
      <c r="S1149" s="13">
        <v>132.99</v>
      </c>
      <c r="T1149" s="13">
        <f t="shared" si="69"/>
        <v>398.97</v>
      </c>
      <c r="U1149" s="14">
        <f t="shared" si="71"/>
        <v>118.74107142857143</v>
      </c>
      <c r="V1149" s="14">
        <f t="shared" si="70"/>
        <v>356.22321428571428</v>
      </c>
    </row>
    <row r="1150" spans="1:22" ht="47.25" x14ac:dyDescent="0.45">
      <c r="A1150" s="10"/>
      <c r="B1150" s="10" t="s">
        <v>2017</v>
      </c>
      <c r="C1150" s="10" t="s">
        <v>8</v>
      </c>
      <c r="D1150" s="10" t="s">
        <v>2039</v>
      </c>
      <c r="E1150" s="10" t="s">
        <v>1080</v>
      </c>
      <c r="F1150" s="10" t="s">
        <v>78</v>
      </c>
      <c r="G1150" s="10" t="s">
        <v>6</v>
      </c>
      <c r="H1150" s="10" t="s">
        <v>987</v>
      </c>
      <c r="I1150" s="10" t="s">
        <v>1078</v>
      </c>
      <c r="J1150" s="10" t="s">
        <v>1079</v>
      </c>
      <c r="K1150" s="10" t="s">
        <v>176</v>
      </c>
      <c r="L1150" s="10">
        <v>46</v>
      </c>
      <c r="M1150" s="11">
        <v>1</v>
      </c>
      <c r="N1150" s="10" t="s">
        <v>2016</v>
      </c>
      <c r="O1150" s="12">
        <v>8058273882160</v>
      </c>
      <c r="P1150" s="12">
        <v>2000053937801</v>
      </c>
      <c r="Q1150" s="13">
        <v>682</v>
      </c>
      <c r="R1150" s="13">
        <f t="shared" si="68"/>
        <v>682</v>
      </c>
      <c r="S1150" s="13">
        <v>132.99</v>
      </c>
      <c r="T1150" s="13">
        <f t="shared" si="69"/>
        <v>132.99</v>
      </c>
      <c r="U1150" s="14">
        <f t="shared" si="71"/>
        <v>118.74107142857143</v>
      </c>
      <c r="V1150" s="14">
        <f t="shared" si="70"/>
        <v>118.74107142857143</v>
      </c>
    </row>
    <row r="1151" spans="1:22" ht="100.05" customHeight="1" x14ac:dyDescent="0.45">
      <c r="A1151" s="10"/>
      <c r="B1151" s="10" t="s">
        <v>2017</v>
      </c>
      <c r="C1151" s="10" t="s">
        <v>8</v>
      </c>
      <c r="D1151" s="10" t="s">
        <v>2039</v>
      </c>
      <c r="E1151" s="10" t="s">
        <v>1080</v>
      </c>
      <c r="F1151" s="10" t="s">
        <v>78</v>
      </c>
      <c r="G1151" s="10" t="s">
        <v>6</v>
      </c>
      <c r="H1151" s="10" t="s">
        <v>987</v>
      </c>
      <c r="I1151" s="10" t="s">
        <v>1078</v>
      </c>
      <c r="J1151" s="10" t="s">
        <v>1079</v>
      </c>
      <c r="K1151" s="10" t="s">
        <v>127</v>
      </c>
      <c r="L1151" s="10">
        <v>38</v>
      </c>
      <c r="M1151" s="11">
        <v>1</v>
      </c>
      <c r="N1151" s="10">
        <v>7</v>
      </c>
      <c r="O1151" s="12">
        <v>8058273882207</v>
      </c>
      <c r="P1151" s="12">
        <v>2000053937443</v>
      </c>
      <c r="Q1151" s="13">
        <v>682</v>
      </c>
      <c r="R1151" s="13">
        <f t="shared" si="68"/>
        <v>682</v>
      </c>
      <c r="S1151" s="13">
        <v>132.99</v>
      </c>
      <c r="T1151" s="13">
        <f t="shared" si="69"/>
        <v>132.99</v>
      </c>
      <c r="U1151" s="14">
        <f t="shared" si="71"/>
        <v>118.74107142857143</v>
      </c>
      <c r="V1151" s="14">
        <f t="shared" si="70"/>
        <v>118.74107142857143</v>
      </c>
    </row>
    <row r="1152" spans="1:22" ht="47.25" x14ac:dyDescent="0.45">
      <c r="A1152" s="10"/>
      <c r="B1152" s="10" t="s">
        <v>2017</v>
      </c>
      <c r="C1152" s="10" t="s">
        <v>8</v>
      </c>
      <c r="D1152" s="10" t="s">
        <v>2039</v>
      </c>
      <c r="E1152" s="10" t="s">
        <v>1080</v>
      </c>
      <c r="F1152" s="10" t="s">
        <v>78</v>
      </c>
      <c r="G1152" s="10" t="s">
        <v>6</v>
      </c>
      <c r="H1152" s="10" t="s">
        <v>987</v>
      </c>
      <c r="I1152" s="10" t="s">
        <v>1078</v>
      </c>
      <c r="J1152" s="10" t="s">
        <v>1079</v>
      </c>
      <c r="K1152" s="10" t="s">
        <v>127</v>
      </c>
      <c r="L1152" s="10">
        <v>40</v>
      </c>
      <c r="M1152" s="11">
        <v>4</v>
      </c>
      <c r="N1152" s="10" t="s">
        <v>2016</v>
      </c>
      <c r="O1152" s="12">
        <v>8058273882214</v>
      </c>
      <c r="P1152" s="12">
        <v>2000053937450</v>
      </c>
      <c r="Q1152" s="13">
        <v>682</v>
      </c>
      <c r="R1152" s="13">
        <f t="shared" si="68"/>
        <v>2728</v>
      </c>
      <c r="S1152" s="13">
        <v>132.99</v>
      </c>
      <c r="T1152" s="13">
        <f t="shared" si="69"/>
        <v>531.96</v>
      </c>
      <c r="U1152" s="14">
        <f t="shared" si="71"/>
        <v>118.74107142857143</v>
      </c>
      <c r="V1152" s="14">
        <f t="shared" si="70"/>
        <v>474.96428571428572</v>
      </c>
    </row>
    <row r="1153" spans="1:22" ht="47.25" x14ac:dyDescent="0.45">
      <c r="A1153" s="10"/>
      <c r="B1153" s="10" t="s">
        <v>2017</v>
      </c>
      <c r="C1153" s="10" t="s">
        <v>8</v>
      </c>
      <c r="D1153" s="10" t="s">
        <v>2039</v>
      </c>
      <c r="E1153" s="10" t="s">
        <v>1080</v>
      </c>
      <c r="F1153" s="10" t="s">
        <v>78</v>
      </c>
      <c r="G1153" s="10" t="s">
        <v>6</v>
      </c>
      <c r="H1153" s="10" t="s">
        <v>987</v>
      </c>
      <c r="I1153" s="10" t="s">
        <v>1078</v>
      </c>
      <c r="J1153" s="10" t="s">
        <v>1079</v>
      </c>
      <c r="K1153" s="10" t="s">
        <v>127</v>
      </c>
      <c r="L1153" s="10">
        <v>42</v>
      </c>
      <c r="M1153" s="11">
        <v>1</v>
      </c>
      <c r="N1153" s="10" t="s">
        <v>2016</v>
      </c>
      <c r="O1153" s="12">
        <v>8058273882221</v>
      </c>
      <c r="P1153" s="12">
        <v>2000053937467</v>
      </c>
      <c r="Q1153" s="13">
        <v>682</v>
      </c>
      <c r="R1153" s="13">
        <f t="shared" si="68"/>
        <v>682</v>
      </c>
      <c r="S1153" s="13">
        <v>132.99</v>
      </c>
      <c r="T1153" s="13">
        <f t="shared" si="69"/>
        <v>132.99</v>
      </c>
      <c r="U1153" s="14">
        <f t="shared" si="71"/>
        <v>118.74107142857143</v>
      </c>
      <c r="V1153" s="14">
        <f t="shared" si="70"/>
        <v>118.74107142857143</v>
      </c>
    </row>
    <row r="1154" spans="1:22" ht="47.25" x14ac:dyDescent="0.45">
      <c r="A1154" s="10"/>
      <c r="B1154" s="10" t="s">
        <v>2017</v>
      </c>
      <c r="C1154" s="10" t="s">
        <v>8</v>
      </c>
      <c r="D1154" s="10" t="s">
        <v>2039</v>
      </c>
      <c r="E1154" s="10" t="s">
        <v>1080</v>
      </c>
      <c r="F1154" s="10" t="s">
        <v>78</v>
      </c>
      <c r="G1154" s="10" t="s">
        <v>6</v>
      </c>
      <c r="H1154" s="10" t="s">
        <v>987</v>
      </c>
      <c r="I1154" s="10" t="s">
        <v>1078</v>
      </c>
      <c r="J1154" s="10" t="s">
        <v>1079</v>
      </c>
      <c r="K1154" s="10" t="s">
        <v>127</v>
      </c>
      <c r="L1154" s="10">
        <v>44</v>
      </c>
      <c r="M1154" s="11">
        <v>1</v>
      </c>
      <c r="N1154" s="10" t="s">
        <v>2016</v>
      </c>
      <c r="O1154" s="12">
        <v>8058273882238</v>
      </c>
      <c r="P1154" s="12">
        <v>2000053937474</v>
      </c>
      <c r="Q1154" s="13">
        <v>682</v>
      </c>
      <c r="R1154" s="13">
        <f t="shared" si="68"/>
        <v>682</v>
      </c>
      <c r="S1154" s="13">
        <v>132.99</v>
      </c>
      <c r="T1154" s="13">
        <f t="shared" si="69"/>
        <v>132.99</v>
      </c>
      <c r="U1154" s="14">
        <f t="shared" si="71"/>
        <v>118.74107142857143</v>
      </c>
      <c r="V1154" s="14">
        <f t="shared" si="70"/>
        <v>118.74107142857143</v>
      </c>
    </row>
    <row r="1155" spans="1:22" ht="100.05" customHeight="1" x14ac:dyDescent="0.45">
      <c r="A1155" s="10"/>
      <c r="B1155" s="10" t="s">
        <v>2017</v>
      </c>
      <c r="C1155" s="10" t="s">
        <v>8</v>
      </c>
      <c r="D1155" s="10" t="s">
        <v>2039</v>
      </c>
      <c r="E1155" s="10" t="s">
        <v>1080</v>
      </c>
      <c r="F1155" s="10" t="s">
        <v>78</v>
      </c>
      <c r="G1155" s="10" t="s">
        <v>6</v>
      </c>
      <c r="H1155" s="10" t="s">
        <v>987</v>
      </c>
      <c r="I1155" s="10" t="s">
        <v>1078</v>
      </c>
      <c r="J1155" s="10" t="s">
        <v>1079</v>
      </c>
      <c r="K1155" s="10" t="s">
        <v>88</v>
      </c>
      <c r="L1155" s="10">
        <v>38</v>
      </c>
      <c r="M1155" s="11">
        <v>2</v>
      </c>
      <c r="N1155" s="10">
        <v>7</v>
      </c>
      <c r="O1155" s="12">
        <v>8058273882054</v>
      </c>
      <c r="P1155" s="12">
        <v>2000053937603</v>
      </c>
      <c r="Q1155" s="13">
        <v>682</v>
      </c>
      <c r="R1155" s="13">
        <f t="shared" si="68"/>
        <v>1364</v>
      </c>
      <c r="S1155" s="13">
        <v>132.99</v>
      </c>
      <c r="T1155" s="13">
        <f t="shared" si="69"/>
        <v>265.98</v>
      </c>
      <c r="U1155" s="14">
        <f t="shared" si="71"/>
        <v>118.74107142857143</v>
      </c>
      <c r="V1155" s="14">
        <f t="shared" si="70"/>
        <v>237.48214285714286</v>
      </c>
    </row>
    <row r="1156" spans="1:22" ht="47.25" x14ac:dyDescent="0.45">
      <c r="A1156" s="10"/>
      <c r="B1156" s="10" t="s">
        <v>2017</v>
      </c>
      <c r="C1156" s="10" t="s">
        <v>8</v>
      </c>
      <c r="D1156" s="10" t="s">
        <v>2039</v>
      </c>
      <c r="E1156" s="10" t="s">
        <v>1080</v>
      </c>
      <c r="F1156" s="10" t="s">
        <v>78</v>
      </c>
      <c r="G1156" s="10" t="s">
        <v>6</v>
      </c>
      <c r="H1156" s="10" t="s">
        <v>987</v>
      </c>
      <c r="I1156" s="10" t="s">
        <v>1078</v>
      </c>
      <c r="J1156" s="10" t="s">
        <v>1079</v>
      </c>
      <c r="K1156" s="10" t="s">
        <v>88</v>
      </c>
      <c r="L1156" s="10">
        <v>40</v>
      </c>
      <c r="M1156" s="11">
        <v>2</v>
      </c>
      <c r="N1156" s="10" t="s">
        <v>2016</v>
      </c>
      <c r="O1156" s="12">
        <v>8058273882061</v>
      </c>
      <c r="P1156" s="12">
        <v>2000053937610</v>
      </c>
      <c r="Q1156" s="13">
        <v>682</v>
      </c>
      <c r="R1156" s="13">
        <f t="shared" si="68"/>
        <v>1364</v>
      </c>
      <c r="S1156" s="13">
        <v>132.99</v>
      </c>
      <c r="T1156" s="13">
        <f t="shared" si="69"/>
        <v>265.98</v>
      </c>
      <c r="U1156" s="14">
        <f t="shared" si="71"/>
        <v>118.74107142857143</v>
      </c>
      <c r="V1156" s="14">
        <f t="shared" si="70"/>
        <v>237.48214285714286</v>
      </c>
    </row>
    <row r="1157" spans="1:22" ht="47.25" x14ac:dyDescent="0.45">
      <c r="A1157" s="10"/>
      <c r="B1157" s="10" t="s">
        <v>2017</v>
      </c>
      <c r="C1157" s="10" t="s">
        <v>8</v>
      </c>
      <c r="D1157" s="10" t="s">
        <v>2039</v>
      </c>
      <c r="E1157" s="10" t="s">
        <v>1080</v>
      </c>
      <c r="F1157" s="10" t="s">
        <v>78</v>
      </c>
      <c r="G1157" s="10" t="s">
        <v>6</v>
      </c>
      <c r="H1157" s="10" t="s">
        <v>987</v>
      </c>
      <c r="I1157" s="10" t="s">
        <v>1078</v>
      </c>
      <c r="J1157" s="10" t="s">
        <v>1079</v>
      </c>
      <c r="K1157" s="10" t="s">
        <v>88</v>
      </c>
      <c r="L1157" s="10">
        <v>42</v>
      </c>
      <c r="M1157" s="11">
        <v>2</v>
      </c>
      <c r="N1157" s="10" t="s">
        <v>2016</v>
      </c>
      <c r="O1157" s="12">
        <v>8058273882078</v>
      </c>
      <c r="P1157" s="12">
        <v>2000053937627</v>
      </c>
      <c r="Q1157" s="13">
        <v>682</v>
      </c>
      <c r="R1157" s="13">
        <f t="shared" si="68"/>
        <v>1364</v>
      </c>
      <c r="S1157" s="13">
        <v>132.99</v>
      </c>
      <c r="T1157" s="13">
        <f t="shared" si="69"/>
        <v>265.98</v>
      </c>
      <c r="U1157" s="14">
        <f t="shared" si="71"/>
        <v>118.74107142857143</v>
      </c>
      <c r="V1157" s="14">
        <f t="shared" si="70"/>
        <v>237.48214285714286</v>
      </c>
    </row>
    <row r="1158" spans="1:22" ht="47.25" x14ac:dyDescent="0.45">
      <c r="A1158" s="10"/>
      <c r="B1158" s="10" t="s">
        <v>2017</v>
      </c>
      <c r="C1158" s="10" t="s">
        <v>8</v>
      </c>
      <c r="D1158" s="10" t="s">
        <v>2039</v>
      </c>
      <c r="E1158" s="10" t="s">
        <v>1080</v>
      </c>
      <c r="F1158" s="10" t="s">
        <v>78</v>
      </c>
      <c r="G1158" s="10" t="s">
        <v>6</v>
      </c>
      <c r="H1158" s="10" t="s">
        <v>987</v>
      </c>
      <c r="I1158" s="10" t="s">
        <v>1078</v>
      </c>
      <c r="J1158" s="10" t="s">
        <v>1079</v>
      </c>
      <c r="K1158" s="10" t="s">
        <v>88</v>
      </c>
      <c r="L1158" s="10">
        <v>44</v>
      </c>
      <c r="M1158" s="11">
        <v>1</v>
      </c>
      <c r="N1158" s="10" t="s">
        <v>2016</v>
      </c>
      <c r="O1158" s="12">
        <v>8058273882085</v>
      </c>
      <c r="P1158" s="12">
        <v>2000053937634</v>
      </c>
      <c r="Q1158" s="13">
        <v>682</v>
      </c>
      <c r="R1158" s="13">
        <f t="shared" si="68"/>
        <v>682</v>
      </c>
      <c r="S1158" s="13">
        <v>132.99</v>
      </c>
      <c r="T1158" s="13">
        <f t="shared" si="69"/>
        <v>132.99</v>
      </c>
      <c r="U1158" s="14">
        <f t="shared" si="71"/>
        <v>118.74107142857143</v>
      </c>
      <c r="V1158" s="14">
        <f t="shared" si="70"/>
        <v>118.74107142857143</v>
      </c>
    </row>
    <row r="1159" spans="1:22" ht="100.05" customHeight="1" x14ac:dyDescent="0.45">
      <c r="A1159" s="10"/>
      <c r="B1159" s="10" t="s">
        <v>2017</v>
      </c>
      <c r="C1159" s="10" t="s">
        <v>8</v>
      </c>
      <c r="D1159" s="10" t="s">
        <v>2039</v>
      </c>
      <c r="E1159" s="10" t="s">
        <v>1080</v>
      </c>
      <c r="F1159" s="10" t="s">
        <v>78</v>
      </c>
      <c r="G1159" s="10" t="s">
        <v>6</v>
      </c>
      <c r="H1159" s="10" t="s">
        <v>987</v>
      </c>
      <c r="I1159" s="10" t="s">
        <v>1078</v>
      </c>
      <c r="J1159" s="10" t="s">
        <v>1079</v>
      </c>
      <c r="K1159" s="10" t="s">
        <v>192</v>
      </c>
      <c r="L1159" s="10">
        <v>38</v>
      </c>
      <c r="M1159" s="11">
        <v>3</v>
      </c>
      <c r="N1159" s="10">
        <v>7</v>
      </c>
      <c r="O1159" s="12">
        <v>8058273882245</v>
      </c>
      <c r="P1159" s="12">
        <v>2000053937122</v>
      </c>
      <c r="Q1159" s="13">
        <v>682</v>
      </c>
      <c r="R1159" s="13">
        <f t="shared" si="68"/>
        <v>2046</v>
      </c>
      <c r="S1159" s="13">
        <v>132.99</v>
      </c>
      <c r="T1159" s="13">
        <f t="shared" si="69"/>
        <v>398.97</v>
      </c>
      <c r="U1159" s="14">
        <f t="shared" si="71"/>
        <v>118.74107142857143</v>
      </c>
      <c r="V1159" s="14">
        <f t="shared" si="70"/>
        <v>356.22321428571428</v>
      </c>
    </row>
    <row r="1160" spans="1:22" ht="47.25" x14ac:dyDescent="0.45">
      <c r="A1160" s="10"/>
      <c r="B1160" s="10" t="s">
        <v>2017</v>
      </c>
      <c r="C1160" s="10" t="s">
        <v>8</v>
      </c>
      <c r="D1160" s="10" t="s">
        <v>2039</v>
      </c>
      <c r="E1160" s="10" t="s">
        <v>1080</v>
      </c>
      <c r="F1160" s="10" t="s">
        <v>78</v>
      </c>
      <c r="G1160" s="10" t="s">
        <v>6</v>
      </c>
      <c r="H1160" s="10" t="s">
        <v>987</v>
      </c>
      <c r="I1160" s="10" t="s">
        <v>1078</v>
      </c>
      <c r="J1160" s="10" t="s">
        <v>1079</v>
      </c>
      <c r="K1160" s="10" t="s">
        <v>192</v>
      </c>
      <c r="L1160" s="10">
        <v>40</v>
      </c>
      <c r="M1160" s="11">
        <v>2</v>
      </c>
      <c r="N1160" s="10" t="s">
        <v>2016</v>
      </c>
      <c r="O1160" s="12">
        <v>8058273882252</v>
      </c>
      <c r="P1160" s="12">
        <v>2000053937139</v>
      </c>
      <c r="Q1160" s="13">
        <v>682</v>
      </c>
      <c r="R1160" s="13">
        <f t="shared" si="68"/>
        <v>1364</v>
      </c>
      <c r="S1160" s="13">
        <v>132.99</v>
      </c>
      <c r="T1160" s="13">
        <f t="shared" si="69"/>
        <v>265.98</v>
      </c>
      <c r="U1160" s="14">
        <f t="shared" si="71"/>
        <v>118.74107142857143</v>
      </c>
      <c r="V1160" s="14">
        <f t="shared" si="70"/>
        <v>237.48214285714286</v>
      </c>
    </row>
    <row r="1161" spans="1:22" ht="47.25" x14ac:dyDescent="0.45">
      <c r="A1161" s="10"/>
      <c r="B1161" s="10" t="s">
        <v>2017</v>
      </c>
      <c r="C1161" s="10" t="s">
        <v>8</v>
      </c>
      <c r="D1161" s="10" t="s">
        <v>2039</v>
      </c>
      <c r="E1161" s="10" t="s">
        <v>1080</v>
      </c>
      <c r="F1161" s="10" t="s">
        <v>78</v>
      </c>
      <c r="G1161" s="10" t="s">
        <v>6</v>
      </c>
      <c r="H1161" s="10" t="s">
        <v>987</v>
      </c>
      <c r="I1161" s="10" t="s">
        <v>1078</v>
      </c>
      <c r="J1161" s="10" t="s">
        <v>1079</v>
      </c>
      <c r="K1161" s="10" t="s">
        <v>192</v>
      </c>
      <c r="L1161" s="10">
        <v>44</v>
      </c>
      <c r="M1161" s="11">
        <v>2</v>
      </c>
      <c r="N1161" s="10" t="s">
        <v>2016</v>
      </c>
      <c r="O1161" s="12">
        <v>8058273882276</v>
      </c>
      <c r="P1161" s="12">
        <v>2000053937153</v>
      </c>
      <c r="Q1161" s="13">
        <v>682</v>
      </c>
      <c r="R1161" s="13">
        <f t="shared" si="68"/>
        <v>1364</v>
      </c>
      <c r="S1161" s="13">
        <v>132.99</v>
      </c>
      <c r="T1161" s="13">
        <f t="shared" si="69"/>
        <v>265.98</v>
      </c>
      <c r="U1161" s="14">
        <f t="shared" si="71"/>
        <v>118.74107142857143</v>
      </c>
      <c r="V1161" s="14">
        <f t="shared" si="70"/>
        <v>237.48214285714286</v>
      </c>
    </row>
    <row r="1162" spans="1:22" ht="100.05" customHeight="1" x14ac:dyDescent="0.45">
      <c r="A1162" s="10"/>
      <c r="B1162" s="10" t="s">
        <v>2017</v>
      </c>
      <c r="C1162" s="10" t="s">
        <v>8</v>
      </c>
      <c r="D1162" s="10" t="s">
        <v>2039</v>
      </c>
      <c r="E1162" s="10" t="s">
        <v>1080</v>
      </c>
      <c r="F1162" s="10" t="s">
        <v>78</v>
      </c>
      <c r="G1162" s="10" t="s">
        <v>6</v>
      </c>
      <c r="H1162" s="10" t="s">
        <v>987</v>
      </c>
      <c r="I1162" s="10" t="s">
        <v>1078</v>
      </c>
      <c r="J1162" s="10" t="s">
        <v>1079</v>
      </c>
      <c r="K1162" s="10" t="s">
        <v>494</v>
      </c>
      <c r="L1162" s="10">
        <v>38</v>
      </c>
      <c r="M1162" s="11">
        <v>1</v>
      </c>
      <c r="N1162" s="10">
        <v>7</v>
      </c>
      <c r="O1162" s="12">
        <v>8058273882177</v>
      </c>
      <c r="P1162" s="12">
        <v>2000053938242</v>
      </c>
      <c r="Q1162" s="13">
        <v>682</v>
      </c>
      <c r="R1162" s="13">
        <f t="shared" si="68"/>
        <v>682</v>
      </c>
      <c r="S1162" s="13">
        <v>132.99</v>
      </c>
      <c r="T1162" s="13">
        <f t="shared" si="69"/>
        <v>132.99</v>
      </c>
      <c r="U1162" s="14">
        <f t="shared" si="71"/>
        <v>118.74107142857143</v>
      </c>
      <c r="V1162" s="14">
        <f t="shared" si="70"/>
        <v>118.74107142857143</v>
      </c>
    </row>
    <row r="1163" spans="1:22" ht="47.25" x14ac:dyDescent="0.45">
      <c r="A1163" s="10"/>
      <c r="B1163" s="10" t="s">
        <v>2017</v>
      </c>
      <c r="C1163" s="10" t="s">
        <v>8</v>
      </c>
      <c r="D1163" s="10" t="s">
        <v>2039</v>
      </c>
      <c r="E1163" s="10" t="s">
        <v>1080</v>
      </c>
      <c r="F1163" s="10" t="s">
        <v>78</v>
      </c>
      <c r="G1163" s="10" t="s">
        <v>6</v>
      </c>
      <c r="H1163" s="10" t="s">
        <v>987</v>
      </c>
      <c r="I1163" s="10" t="s">
        <v>1078</v>
      </c>
      <c r="J1163" s="10" t="s">
        <v>1079</v>
      </c>
      <c r="K1163" s="10" t="s">
        <v>494</v>
      </c>
      <c r="L1163" s="10">
        <v>42</v>
      </c>
      <c r="M1163" s="11">
        <v>3</v>
      </c>
      <c r="N1163" s="10" t="s">
        <v>2016</v>
      </c>
      <c r="O1163" s="12">
        <v>8058273882191</v>
      </c>
      <c r="P1163" s="12">
        <v>2000053938266</v>
      </c>
      <c r="Q1163" s="13">
        <v>682</v>
      </c>
      <c r="R1163" s="13">
        <f t="shared" si="68"/>
        <v>2046</v>
      </c>
      <c r="S1163" s="13">
        <v>132.99</v>
      </c>
      <c r="T1163" s="13">
        <f t="shared" si="69"/>
        <v>398.97</v>
      </c>
      <c r="U1163" s="14">
        <f t="shared" si="71"/>
        <v>118.74107142857143</v>
      </c>
      <c r="V1163" s="14">
        <f t="shared" si="70"/>
        <v>356.22321428571428</v>
      </c>
    </row>
    <row r="1164" spans="1:22" ht="47.25" x14ac:dyDescent="0.45">
      <c r="A1164" s="10"/>
      <c r="B1164" s="10" t="s">
        <v>2017</v>
      </c>
      <c r="C1164" s="10" t="s">
        <v>8</v>
      </c>
      <c r="D1164" s="10" t="s">
        <v>2039</v>
      </c>
      <c r="E1164" s="10" t="s">
        <v>1080</v>
      </c>
      <c r="F1164" s="10" t="s">
        <v>78</v>
      </c>
      <c r="G1164" s="10" t="s">
        <v>6</v>
      </c>
      <c r="H1164" s="10" t="s">
        <v>987</v>
      </c>
      <c r="I1164" s="10" t="s">
        <v>1078</v>
      </c>
      <c r="J1164" s="10" t="s">
        <v>1079</v>
      </c>
      <c r="K1164" s="10" t="s">
        <v>494</v>
      </c>
      <c r="L1164" s="10">
        <v>44</v>
      </c>
      <c r="M1164" s="11">
        <v>2</v>
      </c>
      <c r="N1164" s="10" t="s">
        <v>2016</v>
      </c>
      <c r="O1164" s="12">
        <v>8058273915905</v>
      </c>
      <c r="P1164" s="12">
        <v>2000053938273</v>
      </c>
      <c r="Q1164" s="13">
        <v>682</v>
      </c>
      <c r="R1164" s="13">
        <f t="shared" si="68"/>
        <v>1364</v>
      </c>
      <c r="S1164" s="13">
        <v>132.99</v>
      </c>
      <c r="T1164" s="13">
        <f t="shared" si="69"/>
        <v>265.98</v>
      </c>
      <c r="U1164" s="14">
        <f t="shared" si="71"/>
        <v>118.74107142857143</v>
      </c>
      <c r="V1164" s="14">
        <f t="shared" si="70"/>
        <v>237.48214285714286</v>
      </c>
    </row>
    <row r="1165" spans="1:22" ht="47.25" x14ac:dyDescent="0.45">
      <c r="A1165" s="10"/>
      <c r="B1165" s="10" t="s">
        <v>2017</v>
      </c>
      <c r="C1165" s="10" t="s">
        <v>8</v>
      </c>
      <c r="D1165" s="10" t="s">
        <v>2039</v>
      </c>
      <c r="E1165" s="10" t="s">
        <v>1080</v>
      </c>
      <c r="F1165" s="10" t="s">
        <v>78</v>
      </c>
      <c r="G1165" s="10" t="s">
        <v>6</v>
      </c>
      <c r="H1165" s="10" t="s">
        <v>987</v>
      </c>
      <c r="I1165" s="10" t="s">
        <v>1078</v>
      </c>
      <c r="J1165" s="10" t="s">
        <v>1079</v>
      </c>
      <c r="K1165" s="10" t="s">
        <v>494</v>
      </c>
      <c r="L1165" s="10">
        <v>50</v>
      </c>
      <c r="M1165" s="11">
        <v>1</v>
      </c>
      <c r="N1165" s="10" t="s">
        <v>2016</v>
      </c>
      <c r="O1165" s="12">
        <v>8058273915912</v>
      </c>
      <c r="P1165" s="12">
        <v>2000053938303</v>
      </c>
      <c r="Q1165" s="13">
        <v>682</v>
      </c>
      <c r="R1165" s="13">
        <f t="shared" si="68"/>
        <v>682</v>
      </c>
      <c r="S1165" s="13">
        <v>132.99</v>
      </c>
      <c r="T1165" s="13">
        <f t="shared" si="69"/>
        <v>132.99</v>
      </c>
      <c r="U1165" s="14">
        <f t="shared" si="71"/>
        <v>118.74107142857143</v>
      </c>
      <c r="V1165" s="14">
        <f t="shared" si="70"/>
        <v>118.74107142857143</v>
      </c>
    </row>
    <row r="1166" spans="1:22" ht="100.05" customHeight="1" x14ac:dyDescent="0.45">
      <c r="A1166" s="10"/>
      <c r="B1166" s="10" t="s">
        <v>2017</v>
      </c>
      <c r="C1166" s="10" t="s">
        <v>8</v>
      </c>
      <c r="D1166" s="10" t="s">
        <v>2039</v>
      </c>
      <c r="E1166" s="10" t="s">
        <v>1080</v>
      </c>
      <c r="F1166" s="10" t="s">
        <v>78</v>
      </c>
      <c r="G1166" s="10" t="s">
        <v>6</v>
      </c>
      <c r="H1166" s="10" t="s">
        <v>987</v>
      </c>
      <c r="I1166" s="10" t="s">
        <v>1078</v>
      </c>
      <c r="J1166" s="10" t="s">
        <v>1079</v>
      </c>
      <c r="K1166" s="10" t="s">
        <v>456</v>
      </c>
      <c r="L1166" s="10">
        <v>38</v>
      </c>
      <c r="M1166" s="11">
        <v>1</v>
      </c>
      <c r="N1166" s="10">
        <v>5</v>
      </c>
      <c r="O1166" s="12">
        <v>8058273882306</v>
      </c>
      <c r="P1166" s="12">
        <v>2000053937924</v>
      </c>
      <c r="Q1166" s="13">
        <v>682</v>
      </c>
      <c r="R1166" s="13">
        <f t="shared" si="68"/>
        <v>682</v>
      </c>
      <c r="S1166" s="13">
        <v>132.99</v>
      </c>
      <c r="T1166" s="13">
        <f t="shared" si="69"/>
        <v>132.99</v>
      </c>
      <c r="U1166" s="14">
        <f t="shared" si="71"/>
        <v>118.74107142857143</v>
      </c>
      <c r="V1166" s="14">
        <f t="shared" si="70"/>
        <v>118.74107142857143</v>
      </c>
    </row>
    <row r="1167" spans="1:22" ht="47.25" x14ac:dyDescent="0.45">
      <c r="A1167" s="10"/>
      <c r="B1167" s="10" t="s">
        <v>2017</v>
      </c>
      <c r="C1167" s="10" t="s">
        <v>8</v>
      </c>
      <c r="D1167" s="10" t="s">
        <v>2039</v>
      </c>
      <c r="E1167" s="10" t="s">
        <v>1080</v>
      </c>
      <c r="F1167" s="10" t="s">
        <v>78</v>
      </c>
      <c r="G1167" s="10" t="s">
        <v>6</v>
      </c>
      <c r="H1167" s="10" t="s">
        <v>987</v>
      </c>
      <c r="I1167" s="10" t="s">
        <v>1078</v>
      </c>
      <c r="J1167" s="10" t="s">
        <v>1079</v>
      </c>
      <c r="K1167" s="10" t="s">
        <v>456</v>
      </c>
      <c r="L1167" s="10">
        <v>40</v>
      </c>
      <c r="M1167" s="11">
        <v>2</v>
      </c>
      <c r="N1167" s="10" t="s">
        <v>2016</v>
      </c>
      <c r="O1167" s="12">
        <v>8058273882313</v>
      </c>
      <c r="P1167" s="12">
        <v>2000053937931</v>
      </c>
      <c r="Q1167" s="13">
        <v>682</v>
      </c>
      <c r="R1167" s="13">
        <f t="shared" ref="R1167:R1230" si="72">SUM(Q1167*M1167)</f>
        <v>1364</v>
      </c>
      <c r="S1167" s="13">
        <v>132.99</v>
      </c>
      <c r="T1167" s="13">
        <f t="shared" ref="T1167:T1230" si="73">SUM(S1167*M1167)</f>
        <v>265.98</v>
      </c>
      <c r="U1167" s="14">
        <f t="shared" si="71"/>
        <v>118.74107142857143</v>
      </c>
      <c r="V1167" s="14">
        <f t="shared" ref="V1167:V1230" si="74">SUM(U1167*M1167)</f>
        <v>237.48214285714286</v>
      </c>
    </row>
    <row r="1168" spans="1:22" ht="47.25" x14ac:dyDescent="0.45">
      <c r="A1168" s="10"/>
      <c r="B1168" s="10" t="s">
        <v>2017</v>
      </c>
      <c r="C1168" s="10" t="s">
        <v>8</v>
      </c>
      <c r="D1168" s="10" t="s">
        <v>2039</v>
      </c>
      <c r="E1168" s="10" t="s">
        <v>1080</v>
      </c>
      <c r="F1168" s="10" t="s">
        <v>78</v>
      </c>
      <c r="G1168" s="10" t="s">
        <v>6</v>
      </c>
      <c r="H1168" s="10" t="s">
        <v>987</v>
      </c>
      <c r="I1168" s="10" t="s">
        <v>1078</v>
      </c>
      <c r="J1168" s="10" t="s">
        <v>1079</v>
      </c>
      <c r="K1168" s="10" t="s">
        <v>456</v>
      </c>
      <c r="L1168" s="10">
        <v>42</v>
      </c>
      <c r="M1168" s="11">
        <v>2</v>
      </c>
      <c r="N1168" s="10" t="s">
        <v>2016</v>
      </c>
      <c r="O1168" s="12">
        <v>8058273882320</v>
      </c>
      <c r="P1168" s="12">
        <v>2000053937948</v>
      </c>
      <c r="Q1168" s="13">
        <v>682</v>
      </c>
      <c r="R1168" s="13">
        <f t="shared" si="72"/>
        <v>1364</v>
      </c>
      <c r="S1168" s="13">
        <v>132.99</v>
      </c>
      <c r="T1168" s="13">
        <f t="shared" si="73"/>
        <v>265.98</v>
      </c>
      <c r="U1168" s="14">
        <f t="shared" ref="U1168:U1231" si="75">SUM(S1168/1.12)</f>
        <v>118.74107142857143</v>
      </c>
      <c r="V1168" s="14">
        <f t="shared" si="74"/>
        <v>237.48214285714286</v>
      </c>
    </row>
    <row r="1169" spans="1:22" ht="100.05" customHeight="1" x14ac:dyDescent="0.45">
      <c r="A1169" s="10"/>
      <c r="B1169" s="10" t="s">
        <v>2017</v>
      </c>
      <c r="C1169" s="10" t="s">
        <v>8</v>
      </c>
      <c r="D1169" s="10" t="s">
        <v>2038</v>
      </c>
      <c r="E1169" s="10" t="s">
        <v>1084</v>
      </c>
      <c r="F1169" s="10" t="s">
        <v>169</v>
      </c>
      <c r="G1169" s="10" t="s">
        <v>6</v>
      </c>
      <c r="H1169" s="10" t="s">
        <v>1081</v>
      </c>
      <c r="I1169" s="10" t="s">
        <v>1082</v>
      </c>
      <c r="J1169" s="10" t="s">
        <v>1083</v>
      </c>
      <c r="K1169" s="10" t="s">
        <v>1085</v>
      </c>
      <c r="L1169" s="10">
        <v>39</v>
      </c>
      <c r="M1169" s="11">
        <v>1</v>
      </c>
      <c r="N1169" s="10">
        <v>2</v>
      </c>
      <c r="O1169" s="12">
        <v>2000053938471</v>
      </c>
      <c r="P1169" s="12">
        <v>8058273726358</v>
      </c>
      <c r="Q1169" s="13">
        <v>518</v>
      </c>
      <c r="R1169" s="13">
        <f t="shared" si="72"/>
        <v>518</v>
      </c>
      <c r="S1169" s="13">
        <v>101.01</v>
      </c>
      <c r="T1169" s="13">
        <f t="shared" si="73"/>
        <v>101.01</v>
      </c>
      <c r="U1169" s="14">
        <f t="shared" si="75"/>
        <v>90.1875</v>
      </c>
      <c r="V1169" s="14">
        <f t="shared" si="74"/>
        <v>90.1875</v>
      </c>
    </row>
    <row r="1170" spans="1:22" ht="31.5" x14ac:dyDescent="0.45">
      <c r="A1170" s="10"/>
      <c r="B1170" s="10" t="s">
        <v>2017</v>
      </c>
      <c r="C1170" s="10" t="s">
        <v>8</v>
      </c>
      <c r="D1170" s="10" t="s">
        <v>2038</v>
      </c>
      <c r="E1170" s="10" t="s">
        <v>1084</v>
      </c>
      <c r="F1170" s="10" t="s">
        <v>169</v>
      </c>
      <c r="G1170" s="10" t="s">
        <v>6</v>
      </c>
      <c r="H1170" s="10" t="s">
        <v>1081</v>
      </c>
      <c r="I1170" s="10" t="s">
        <v>1082</v>
      </c>
      <c r="J1170" s="10" t="s">
        <v>1083</v>
      </c>
      <c r="K1170" s="10" t="s">
        <v>1085</v>
      </c>
      <c r="L1170" s="10">
        <v>40</v>
      </c>
      <c r="M1170" s="11">
        <v>1</v>
      </c>
      <c r="N1170" s="10" t="s">
        <v>2016</v>
      </c>
      <c r="O1170" s="12">
        <v>2000053938495</v>
      </c>
      <c r="P1170" s="12">
        <v>8058273806265</v>
      </c>
      <c r="Q1170" s="13">
        <v>518</v>
      </c>
      <c r="R1170" s="13">
        <f t="shared" si="72"/>
        <v>518</v>
      </c>
      <c r="S1170" s="13">
        <v>101.01</v>
      </c>
      <c r="T1170" s="13">
        <f t="shared" si="73"/>
        <v>101.01</v>
      </c>
      <c r="U1170" s="14">
        <f t="shared" si="75"/>
        <v>90.1875</v>
      </c>
      <c r="V1170" s="14">
        <f t="shared" si="74"/>
        <v>90.1875</v>
      </c>
    </row>
    <row r="1171" spans="1:22" ht="100.05" customHeight="1" x14ac:dyDescent="0.45">
      <c r="A1171" s="10"/>
      <c r="B1171" s="10" t="s">
        <v>2017</v>
      </c>
      <c r="C1171" s="10" t="s">
        <v>8</v>
      </c>
      <c r="D1171" s="10" t="s">
        <v>2038</v>
      </c>
      <c r="E1171" s="10" t="s">
        <v>1084</v>
      </c>
      <c r="F1171" s="10" t="s">
        <v>169</v>
      </c>
      <c r="G1171" s="10" t="s">
        <v>6</v>
      </c>
      <c r="H1171" s="10" t="s">
        <v>1081</v>
      </c>
      <c r="I1171" s="10" t="s">
        <v>1082</v>
      </c>
      <c r="J1171" s="10" t="s">
        <v>1083</v>
      </c>
      <c r="K1171" s="10" t="s">
        <v>1086</v>
      </c>
      <c r="L1171" s="10">
        <v>38</v>
      </c>
      <c r="M1171" s="11">
        <v>1</v>
      </c>
      <c r="N1171" s="10">
        <v>1</v>
      </c>
      <c r="O1171" s="12">
        <v>2000053938709</v>
      </c>
      <c r="P1171" s="12">
        <v>8058273806302</v>
      </c>
      <c r="Q1171" s="13">
        <v>518</v>
      </c>
      <c r="R1171" s="13">
        <f t="shared" si="72"/>
        <v>518</v>
      </c>
      <c r="S1171" s="13">
        <v>101.01</v>
      </c>
      <c r="T1171" s="13">
        <f t="shared" si="73"/>
        <v>101.01</v>
      </c>
      <c r="U1171" s="14">
        <f t="shared" si="75"/>
        <v>90.1875</v>
      </c>
      <c r="V1171" s="14">
        <f t="shared" si="74"/>
        <v>90.1875</v>
      </c>
    </row>
    <row r="1172" spans="1:22" ht="100.05" customHeight="1" x14ac:dyDescent="0.45">
      <c r="A1172" s="10"/>
      <c r="B1172" s="10" t="s">
        <v>2017</v>
      </c>
      <c r="C1172" s="10" t="s">
        <v>8</v>
      </c>
      <c r="D1172" s="10" t="s">
        <v>2037</v>
      </c>
      <c r="E1172" s="10" t="s">
        <v>1090</v>
      </c>
      <c r="F1172" s="10" t="s">
        <v>140</v>
      </c>
      <c r="G1172" s="10" t="s">
        <v>6</v>
      </c>
      <c r="H1172" s="10" t="s">
        <v>1087</v>
      </c>
      <c r="I1172" s="10" t="s">
        <v>1088</v>
      </c>
      <c r="J1172" s="10" t="s">
        <v>1089</v>
      </c>
      <c r="K1172" s="10" t="s">
        <v>672</v>
      </c>
      <c r="L1172" s="10">
        <v>38</v>
      </c>
      <c r="M1172" s="11">
        <v>1</v>
      </c>
      <c r="N1172" s="10">
        <v>3</v>
      </c>
      <c r="O1172" s="12">
        <v>2000053939560</v>
      </c>
      <c r="P1172" s="12">
        <v>8058273545140</v>
      </c>
      <c r="Q1172" s="13">
        <v>512</v>
      </c>
      <c r="R1172" s="13">
        <f t="shared" si="72"/>
        <v>512</v>
      </c>
      <c r="S1172" s="13">
        <v>99.84</v>
      </c>
      <c r="T1172" s="13">
        <f t="shared" si="73"/>
        <v>99.84</v>
      </c>
      <c r="U1172" s="14">
        <f t="shared" si="75"/>
        <v>89.142857142857139</v>
      </c>
      <c r="V1172" s="14">
        <f t="shared" si="74"/>
        <v>89.142857142857139</v>
      </c>
    </row>
    <row r="1173" spans="1:22" ht="47.25" x14ac:dyDescent="0.45">
      <c r="A1173" s="10"/>
      <c r="B1173" s="10" t="s">
        <v>2017</v>
      </c>
      <c r="C1173" s="10" t="s">
        <v>8</v>
      </c>
      <c r="D1173" s="10" t="s">
        <v>2037</v>
      </c>
      <c r="E1173" s="10" t="s">
        <v>1090</v>
      </c>
      <c r="F1173" s="10" t="s">
        <v>140</v>
      </c>
      <c r="G1173" s="10" t="s">
        <v>6</v>
      </c>
      <c r="H1173" s="10" t="s">
        <v>1087</v>
      </c>
      <c r="I1173" s="10" t="s">
        <v>1088</v>
      </c>
      <c r="J1173" s="10" t="s">
        <v>1089</v>
      </c>
      <c r="K1173" s="10" t="s">
        <v>672</v>
      </c>
      <c r="L1173" s="10">
        <v>40</v>
      </c>
      <c r="M1173" s="11">
        <v>2</v>
      </c>
      <c r="N1173" s="10" t="s">
        <v>2016</v>
      </c>
      <c r="O1173" s="12">
        <v>2000053939577</v>
      </c>
      <c r="P1173" s="12">
        <v>8058273545157</v>
      </c>
      <c r="Q1173" s="13">
        <v>512</v>
      </c>
      <c r="R1173" s="13">
        <f t="shared" si="72"/>
        <v>1024</v>
      </c>
      <c r="S1173" s="13">
        <v>99.84</v>
      </c>
      <c r="T1173" s="13">
        <f t="shared" si="73"/>
        <v>199.68</v>
      </c>
      <c r="U1173" s="14">
        <f t="shared" si="75"/>
        <v>89.142857142857139</v>
      </c>
      <c r="V1173" s="14">
        <f t="shared" si="74"/>
        <v>178.28571428571428</v>
      </c>
    </row>
    <row r="1174" spans="1:22" ht="100.05" customHeight="1" x14ac:dyDescent="0.45">
      <c r="A1174" s="10"/>
      <c r="B1174" s="10" t="s">
        <v>2017</v>
      </c>
      <c r="C1174" s="10" t="s">
        <v>8</v>
      </c>
      <c r="D1174" s="10" t="s">
        <v>2037</v>
      </c>
      <c r="E1174" s="10" t="s">
        <v>1093</v>
      </c>
      <c r="F1174" s="10" t="s">
        <v>78</v>
      </c>
      <c r="G1174" s="10" t="s">
        <v>6</v>
      </c>
      <c r="H1174" s="10" t="s">
        <v>1087</v>
      </c>
      <c r="I1174" s="10" t="s">
        <v>1091</v>
      </c>
      <c r="J1174" s="10" t="s">
        <v>1092</v>
      </c>
      <c r="K1174" s="10" t="s">
        <v>85</v>
      </c>
      <c r="L1174" s="10">
        <v>38</v>
      </c>
      <c r="M1174" s="11">
        <v>2</v>
      </c>
      <c r="N1174" s="10">
        <v>5</v>
      </c>
      <c r="O1174" s="12">
        <v>8058273522158</v>
      </c>
      <c r="P1174" s="12">
        <v>2000053939720</v>
      </c>
      <c r="Q1174" s="13">
        <v>462</v>
      </c>
      <c r="R1174" s="13">
        <f t="shared" si="72"/>
        <v>924</v>
      </c>
      <c r="S1174" s="13">
        <v>90.09</v>
      </c>
      <c r="T1174" s="13">
        <f t="shared" si="73"/>
        <v>180.18</v>
      </c>
      <c r="U1174" s="14">
        <f t="shared" si="75"/>
        <v>80.4375</v>
      </c>
      <c r="V1174" s="14">
        <f t="shared" si="74"/>
        <v>160.875</v>
      </c>
    </row>
    <row r="1175" spans="1:22" ht="47.25" x14ac:dyDescent="0.45">
      <c r="A1175" s="10"/>
      <c r="B1175" s="10" t="s">
        <v>2017</v>
      </c>
      <c r="C1175" s="10" t="s">
        <v>8</v>
      </c>
      <c r="D1175" s="10" t="s">
        <v>2037</v>
      </c>
      <c r="E1175" s="10" t="s">
        <v>1093</v>
      </c>
      <c r="F1175" s="10" t="s">
        <v>78</v>
      </c>
      <c r="G1175" s="10" t="s">
        <v>6</v>
      </c>
      <c r="H1175" s="10" t="s">
        <v>1087</v>
      </c>
      <c r="I1175" s="10" t="s">
        <v>1091</v>
      </c>
      <c r="J1175" s="10" t="s">
        <v>1092</v>
      </c>
      <c r="K1175" s="10" t="s">
        <v>85</v>
      </c>
      <c r="L1175" s="10">
        <v>42</v>
      </c>
      <c r="M1175" s="11">
        <v>1</v>
      </c>
      <c r="N1175" s="10" t="s">
        <v>2016</v>
      </c>
      <c r="O1175" s="12">
        <v>8058273522172</v>
      </c>
      <c r="P1175" s="12">
        <v>2000053939744</v>
      </c>
      <c r="Q1175" s="13">
        <v>462</v>
      </c>
      <c r="R1175" s="13">
        <f t="shared" si="72"/>
        <v>462</v>
      </c>
      <c r="S1175" s="13">
        <v>90.09</v>
      </c>
      <c r="T1175" s="13">
        <f t="shared" si="73"/>
        <v>90.09</v>
      </c>
      <c r="U1175" s="14">
        <f t="shared" si="75"/>
        <v>80.4375</v>
      </c>
      <c r="V1175" s="14">
        <f t="shared" si="74"/>
        <v>80.4375</v>
      </c>
    </row>
    <row r="1176" spans="1:22" ht="47.25" x14ac:dyDescent="0.45">
      <c r="A1176" s="10"/>
      <c r="B1176" s="10" t="s">
        <v>2017</v>
      </c>
      <c r="C1176" s="10" t="s">
        <v>8</v>
      </c>
      <c r="D1176" s="10" t="s">
        <v>2037</v>
      </c>
      <c r="E1176" s="10" t="s">
        <v>1093</v>
      </c>
      <c r="F1176" s="10" t="s">
        <v>78</v>
      </c>
      <c r="G1176" s="10" t="s">
        <v>6</v>
      </c>
      <c r="H1176" s="10" t="s">
        <v>1087</v>
      </c>
      <c r="I1176" s="10" t="s">
        <v>1091</v>
      </c>
      <c r="J1176" s="10" t="s">
        <v>1092</v>
      </c>
      <c r="K1176" s="10" t="s">
        <v>85</v>
      </c>
      <c r="L1176" s="10">
        <v>44</v>
      </c>
      <c r="M1176" s="11">
        <v>2</v>
      </c>
      <c r="N1176" s="10" t="s">
        <v>2016</v>
      </c>
      <c r="O1176" s="12">
        <v>8058273522189</v>
      </c>
      <c r="P1176" s="12">
        <v>2000053939751</v>
      </c>
      <c r="Q1176" s="13">
        <v>462</v>
      </c>
      <c r="R1176" s="13">
        <f t="shared" si="72"/>
        <v>924</v>
      </c>
      <c r="S1176" s="13">
        <v>90.09</v>
      </c>
      <c r="T1176" s="13">
        <f t="shared" si="73"/>
        <v>180.18</v>
      </c>
      <c r="U1176" s="14">
        <f t="shared" si="75"/>
        <v>80.4375</v>
      </c>
      <c r="V1176" s="14">
        <f t="shared" si="74"/>
        <v>160.875</v>
      </c>
    </row>
    <row r="1177" spans="1:22" ht="100.05" customHeight="1" x14ac:dyDescent="0.45">
      <c r="A1177" s="10"/>
      <c r="B1177" s="10" t="s">
        <v>2017</v>
      </c>
      <c r="C1177" s="10" t="s">
        <v>8</v>
      </c>
      <c r="D1177" s="10" t="s">
        <v>2037</v>
      </c>
      <c r="E1177" s="10" t="s">
        <v>1093</v>
      </c>
      <c r="F1177" s="10" t="s">
        <v>78</v>
      </c>
      <c r="G1177" s="10" t="s">
        <v>6</v>
      </c>
      <c r="H1177" s="10" t="s">
        <v>1087</v>
      </c>
      <c r="I1177" s="10" t="s">
        <v>1091</v>
      </c>
      <c r="J1177" s="10" t="s">
        <v>1092</v>
      </c>
      <c r="K1177" s="10" t="s">
        <v>181</v>
      </c>
      <c r="L1177" s="10">
        <v>38</v>
      </c>
      <c r="M1177" s="11">
        <v>1</v>
      </c>
      <c r="N1177" s="10">
        <v>5</v>
      </c>
      <c r="O1177" s="12">
        <v>8058273522103</v>
      </c>
      <c r="P1177" s="12">
        <v>2000053939881</v>
      </c>
      <c r="Q1177" s="13">
        <v>462</v>
      </c>
      <c r="R1177" s="13">
        <f t="shared" si="72"/>
        <v>462</v>
      </c>
      <c r="S1177" s="13">
        <v>90.09</v>
      </c>
      <c r="T1177" s="13">
        <f t="shared" si="73"/>
        <v>90.09</v>
      </c>
      <c r="U1177" s="14">
        <f t="shared" si="75"/>
        <v>80.4375</v>
      </c>
      <c r="V1177" s="14">
        <f t="shared" si="74"/>
        <v>80.4375</v>
      </c>
    </row>
    <row r="1178" spans="1:22" ht="47.25" x14ac:dyDescent="0.45">
      <c r="A1178" s="10"/>
      <c r="B1178" s="10" t="s">
        <v>2017</v>
      </c>
      <c r="C1178" s="10" t="s">
        <v>8</v>
      </c>
      <c r="D1178" s="10" t="s">
        <v>2037</v>
      </c>
      <c r="E1178" s="10" t="s">
        <v>1093</v>
      </c>
      <c r="F1178" s="10" t="s">
        <v>78</v>
      </c>
      <c r="G1178" s="10" t="s">
        <v>6</v>
      </c>
      <c r="H1178" s="10" t="s">
        <v>1087</v>
      </c>
      <c r="I1178" s="10" t="s">
        <v>1091</v>
      </c>
      <c r="J1178" s="10" t="s">
        <v>1092</v>
      </c>
      <c r="K1178" s="10" t="s">
        <v>181</v>
      </c>
      <c r="L1178" s="10">
        <v>40</v>
      </c>
      <c r="M1178" s="11">
        <v>2</v>
      </c>
      <c r="N1178" s="10" t="s">
        <v>2016</v>
      </c>
      <c r="O1178" s="12">
        <v>8058273401811</v>
      </c>
      <c r="P1178" s="12">
        <v>2000053939898</v>
      </c>
      <c r="Q1178" s="13">
        <v>462</v>
      </c>
      <c r="R1178" s="13">
        <f t="shared" si="72"/>
        <v>924</v>
      </c>
      <c r="S1178" s="13">
        <v>90.09</v>
      </c>
      <c r="T1178" s="13">
        <f t="shared" si="73"/>
        <v>180.18</v>
      </c>
      <c r="U1178" s="14">
        <f t="shared" si="75"/>
        <v>80.4375</v>
      </c>
      <c r="V1178" s="14">
        <f t="shared" si="74"/>
        <v>160.875</v>
      </c>
    </row>
    <row r="1179" spans="1:22" ht="47.25" x14ac:dyDescent="0.45">
      <c r="A1179" s="10"/>
      <c r="B1179" s="10" t="s">
        <v>2017</v>
      </c>
      <c r="C1179" s="10" t="s">
        <v>8</v>
      </c>
      <c r="D1179" s="10" t="s">
        <v>2037</v>
      </c>
      <c r="E1179" s="10" t="s">
        <v>1093</v>
      </c>
      <c r="F1179" s="10" t="s">
        <v>78</v>
      </c>
      <c r="G1179" s="10" t="s">
        <v>6</v>
      </c>
      <c r="H1179" s="10" t="s">
        <v>1087</v>
      </c>
      <c r="I1179" s="10" t="s">
        <v>1091</v>
      </c>
      <c r="J1179" s="10" t="s">
        <v>1092</v>
      </c>
      <c r="K1179" s="10" t="s">
        <v>181</v>
      </c>
      <c r="L1179" s="10">
        <v>42</v>
      </c>
      <c r="M1179" s="11">
        <v>2</v>
      </c>
      <c r="N1179" s="10" t="s">
        <v>2016</v>
      </c>
      <c r="O1179" s="12">
        <v>8058273522110</v>
      </c>
      <c r="P1179" s="12">
        <v>2000053939904</v>
      </c>
      <c r="Q1179" s="13">
        <v>462</v>
      </c>
      <c r="R1179" s="13">
        <f t="shared" si="72"/>
        <v>924</v>
      </c>
      <c r="S1179" s="13">
        <v>90.09</v>
      </c>
      <c r="T1179" s="13">
        <f t="shared" si="73"/>
        <v>180.18</v>
      </c>
      <c r="U1179" s="14">
        <f t="shared" si="75"/>
        <v>80.4375</v>
      </c>
      <c r="V1179" s="14">
        <f t="shared" si="74"/>
        <v>160.875</v>
      </c>
    </row>
    <row r="1180" spans="1:22" ht="100.05" customHeight="1" x14ac:dyDescent="0.45">
      <c r="A1180" s="10"/>
      <c r="B1180" s="10" t="s">
        <v>2017</v>
      </c>
      <c r="C1180" s="10" t="s">
        <v>8</v>
      </c>
      <c r="D1180" s="10" t="s">
        <v>2037</v>
      </c>
      <c r="E1180" s="10" t="s">
        <v>1093</v>
      </c>
      <c r="F1180" s="10" t="s">
        <v>78</v>
      </c>
      <c r="G1180" s="10" t="s">
        <v>6</v>
      </c>
      <c r="H1180" s="10" t="s">
        <v>1087</v>
      </c>
      <c r="I1180" s="10" t="s">
        <v>1091</v>
      </c>
      <c r="J1180" s="10" t="s">
        <v>1092</v>
      </c>
      <c r="K1180" s="10" t="s">
        <v>672</v>
      </c>
      <c r="L1180" s="10">
        <v>40</v>
      </c>
      <c r="M1180" s="11">
        <v>1</v>
      </c>
      <c r="N1180" s="10">
        <v>4</v>
      </c>
      <c r="O1180" s="12">
        <v>8058273522318</v>
      </c>
      <c r="P1180" s="12">
        <v>2000053940054</v>
      </c>
      <c r="Q1180" s="13">
        <v>462</v>
      </c>
      <c r="R1180" s="13">
        <f t="shared" si="72"/>
        <v>462</v>
      </c>
      <c r="S1180" s="13">
        <v>90.09</v>
      </c>
      <c r="T1180" s="13">
        <f t="shared" si="73"/>
        <v>90.09</v>
      </c>
      <c r="U1180" s="14">
        <f t="shared" si="75"/>
        <v>80.4375</v>
      </c>
      <c r="V1180" s="14">
        <f t="shared" si="74"/>
        <v>80.4375</v>
      </c>
    </row>
    <row r="1181" spans="1:22" ht="47.25" x14ac:dyDescent="0.45">
      <c r="A1181" s="10"/>
      <c r="B1181" s="10" t="s">
        <v>2017</v>
      </c>
      <c r="C1181" s="10" t="s">
        <v>8</v>
      </c>
      <c r="D1181" s="10" t="s">
        <v>2037</v>
      </c>
      <c r="E1181" s="10" t="s">
        <v>1093</v>
      </c>
      <c r="F1181" s="10" t="s">
        <v>78</v>
      </c>
      <c r="G1181" s="10" t="s">
        <v>6</v>
      </c>
      <c r="H1181" s="10" t="s">
        <v>1087</v>
      </c>
      <c r="I1181" s="10" t="s">
        <v>1091</v>
      </c>
      <c r="J1181" s="10" t="s">
        <v>1092</v>
      </c>
      <c r="K1181" s="10" t="s">
        <v>672</v>
      </c>
      <c r="L1181" s="10">
        <v>42</v>
      </c>
      <c r="M1181" s="11">
        <v>2</v>
      </c>
      <c r="N1181" s="10" t="s">
        <v>2016</v>
      </c>
      <c r="O1181" s="12">
        <v>8058273522325</v>
      </c>
      <c r="P1181" s="12">
        <v>2000053940061</v>
      </c>
      <c r="Q1181" s="13">
        <v>462</v>
      </c>
      <c r="R1181" s="13">
        <f t="shared" si="72"/>
        <v>924</v>
      </c>
      <c r="S1181" s="13">
        <v>90.09</v>
      </c>
      <c r="T1181" s="13">
        <f t="shared" si="73"/>
        <v>180.18</v>
      </c>
      <c r="U1181" s="14">
        <f t="shared" si="75"/>
        <v>80.4375</v>
      </c>
      <c r="V1181" s="14">
        <f t="shared" si="74"/>
        <v>160.875</v>
      </c>
    </row>
    <row r="1182" spans="1:22" ht="47.25" x14ac:dyDescent="0.45">
      <c r="A1182" s="10"/>
      <c r="B1182" s="10" t="s">
        <v>2017</v>
      </c>
      <c r="C1182" s="10" t="s">
        <v>8</v>
      </c>
      <c r="D1182" s="10" t="s">
        <v>2037</v>
      </c>
      <c r="E1182" s="10" t="s">
        <v>1093</v>
      </c>
      <c r="F1182" s="10" t="s">
        <v>78</v>
      </c>
      <c r="G1182" s="10" t="s">
        <v>6</v>
      </c>
      <c r="H1182" s="10" t="s">
        <v>1087</v>
      </c>
      <c r="I1182" s="10" t="s">
        <v>1091</v>
      </c>
      <c r="J1182" s="10" t="s">
        <v>1092</v>
      </c>
      <c r="K1182" s="10" t="s">
        <v>672</v>
      </c>
      <c r="L1182" s="10">
        <v>44</v>
      </c>
      <c r="M1182" s="11">
        <v>1</v>
      </c>
      <c r="N1182" s="10" t="s">
        <v>2016</v>
      </c>
      <c r="O1182" s="12">
        <v>8058273522332</v>
      </c>
      <c r="P1182" s="12">
        <v>2000053940078</v>
      </c>
      <c r="Q1182" s="13">
        <v>462</v>
      </c>
      <c r="R1182" s="13">
        <f t="shared" si="72"/>
        <v>462</v>
      </c>
      <c r="S1182" s="13">
        <v>90.09</v>
      </c>
      <c r="T1182" s="13">
        <f t="shared" si="73"/>
        <v>90.09</v>
      </c>
      <c r="U1182" s="14">
        <f t="shared" si="75"/>
        <v>80.4375</v>
      </c>
      <c r="V1182" s="14">
        <f t="shared" si="74"/>
        <v>80.4375</v>
      </c>
    </row>
    <row r="1183" spans="1:22" ht="100.05" customHeight="1" x14ac:dyDescent="0.45">
      <c r="A1183" s="10"/>
      <c r="B1183" s="10" t="s">
        <v>2017</v>
      </c>
      <c r="C1183" s="10" t="s">
        <v>8</v>
      </c>
      <c r="D1183" s="10" t="s">
        <v>2037</v>
      </c>
      <c r="E1183" s="10" t="s">
        <v>1096</v>
      </c>
      <c r="F1183" s="10" t="s">
        <v>873</v>
      </c>
      <c r="G1183" s="10" t="s">
        <v>6</v>
      </c>
      <c r="H1183" s="10" t="s">
        <v>1087</v>
      </c>
      <c r="I1183" s="10" t="s">
        <v>1094</v>
      </c>
      <c r="J1183" s="10" t="s">
        <v>1095</v>
      </c>
      <c r="K1183" s="10" t="s">
        <v>176</v>
      </c>
      <c r="L1183" s="10">
        <v>38</v>
      </c>
      <c r="M1183" s="11">
        <v>3</v>
      </c>
      <c r="N1183" s="10">
        <v>9</v>
      </c>
      <c r="O1183" s="12">
        <v>8058273534830</v>
      </c>
      <c r="P1183" s="12">
        <v>2000053940207</v>
      </c>
      <c r="Q1183" s="13">
        <v>374</v>
      </c>
      <c r="R1183" s="13">
        <f t="shared" si="72"/>
        <v>1122</v>
      </c>
      <c r="S1183" s="13">
        <v>72.930000000000007</v>
      </c>
      <c r="T1183" s="13">
        <f t="shared" si="73"/>
        <v>218.79000000000002</v>
      </c>
      <c r="U1183" s="14">
        <f t="shared" si="75"/>
        <v>65.116071428571431</v>
      </c>
      <c r="V1183" s="14">
        <f t="shared" si="74"/>
        <v>195.34821428571428</v>
      </c>
    </row>
    <row r="1184" spans="1:22" ht="31.5" x14ac:dyDescent="0.45">
      <c r="A1184" s="10"/>
      <c r="B1184" s="10" t="s">
        <v>2017</v>
      </c>
      <c r="C1184" s="10" t="s">
        <v>8</v>
      </c>
      <c r="D1184" s="10" t="s">
        <v>2037</v>
      </c>
      <c r="E1184" s="10" t="s">
        <v>1096</v>
      </c>
      <c r="F1184" s="10" t="s">
        <v>873</v>
      </c>
      <c r="G1184" s="10" t="s">
        <v>6</v>
      </c>
      <c r="H1184" s="10" t="s">
        <v>1087</v>
      </c>
      <c r="I1184" s="10" t="s">
        <v>1094</v>
      </c>
      <c r="J1184" s="10" t="s">
        <v>1095</v>
      </c>
      <c r="K1184" s="10" t="s">
        <v>176</v>
      </c>
      <c r="L1184" s="10">
        <v>40</v>
      </c>
      <c r="M1184" s="11">
        <v>1</v>
      </c>
      <c r="N1184" s="10" t="s">
        <v>2016</v>
      </c>
      <c r="O1184" s="12">
        <v>8058273534847</v>
      </c>
      <c r="P1184" s="12">
        <v>2000053940214</v>
      </c>
      <c r="Q1184" s="13">
        <v>374</v>
      </c>
      <c r="R1184" s="13">
        <f t="shared" si="72"/>
        <v>374</v>
      </c>
      <c r="S1184" s="13">
        <v>72.930000000000007</v>
      </c>
      <c r="T1184" s="13">
        <f t="shared" si="73"/>
        <v>72.930000000000007</v>
      </c>
      <c r="U1184" s="14">
        <f t="shared" si="75"/>
        <v>65.116071428571431</v>
      </c>
      <c r="V1184" s="14">
        <f t="shared" si="74"/>
        <v>65.116071428571431</v>
      </c>
    </row>
    <row r="1185" spans="1:22" ht="31.5" x14ac:dyDescent="0.45">
      <c r="A1185" s="10"/>
      <c r="B1185" s="10" t="s">
        <v>2017</v>
      </c>
      <c r="C1185" s="10" t="s">
        <v>8</v>
      </c>
      <c r="D1185" s="10" t="s">
        <v>2037</v>
      </c>
      <c r="E1185" s="10" t="s">
        <v>1096</v>
      </c>
      <c r="F1185" s="10" t="s">
        <v>873</v>
      </c>
      <c r="G1185" s="10" t="s">
        <v>6</v>
      </c>
      <c r="H1185" s="10" t="s">
        <v>1087</v>
      </c>
      <c r="I1185" s="10" t="s">
        <v>1094</v>
      </c>
      <c r="J1185" s="10" t="s">
        <v>1095</v>
      </c>
      <c r="K1185" s="10" t="s">
        <v>176</v>
      </c>
      <c r="L1185" s="10">
        <v>42</v>
      </c>
      <c r="M1185" s="11">
        <v>1</v>
      </c>
      <c r="N1185" s="10" t="s">
        <v>2016</v>
      </c>
      <c r="O1185" s="12">
        <v>8058273534854</v>
      </c>
      <c r="P1185" s="12">
        <v>2000053940221</v>
      </c>
      <c r="Q1185" s="13">
        <v>374</v>
      </c>
      <c r="R1185" s="13">
        <f t="shared" si="72"/>
        <v>374</v>
      </c>
      <c r="S1185" s="13">
        <v>72.930000000000007</v>
      </c>
      <c r="T1185" s="13">
        <f t="shared" si="73"/>
        <v>72.930000000000007</v>
      </c>
      <c r="U1185" s="14">
        <f t="shared" si="75"/>
        <v>65.116071428571431</v>
      </c>
      <c r="V1185" s="14">
        <f t="shared" si="74"/>
        <v>65.116071428571431</v>
      </c>
    </row>
    <row r="1186" spans="1:22" ht="31.5" x14ac:dyDescent="0.45">
      <c r="A1186" s="10"/>
      <c r="B1186" s="10" t="s">
        <v>2017</v>
      </c>
      <c r="C1186" s="10" t="s">
        <v>8</v>
      </c>
      <c r="D1186" s="10" t="s">
        <v>2037</v>
      </c>
      <c r="E1186" s="10" t="s">
        <v>1096</v>
      </c>
      <c r="F1186" s="10" t="s">
        <v>873</v>
      </c>
      <c r="G1186" s="10" t="s">
        <v>6</v>
      </c>
      <c r="H1186" s="10" t="s">
        <v>1087</v>
      </c>
      <c r="I1186" s="10" t="s">
        <v>1094</v>
      </c>
      <c r="J1186" s="10" t="s">
        <v>1095</v>
      </c>
      <c r="K1186" s="10" t="s">
        <v>176</v>
      </c>
      <c r="L1186" s="10">
        <v>44</v>
      </c>
      <c r="M1186" s="11">
        <v>4</v>
      </c>
      <c r="N1186" s="10" t="s">
        <v>2016</v>
      </c>
      <c r="O1186" s="12">
        <v>8058273535400</v>
      </c>
      <c r="P1186" s="12">
        <v>2000053940238</v>
      </c>
      <c r="Q1186" s="13">
        <v>374</v>
      </c>
      <c r="R1186" s="13">
        <f t="shared" si="72"/>
        <v>1496</v>
      </c>
      <c r="S1186" s="13">
        <v>72.930000000000007</v>
      </c>
      <c r="T1186" s="13">
        <f t="shared" si="73"/>
        <v>291.72000000000003</v>
      </c>
      <c r="U1186" s="14">
        <f t="shared" si="75"/>
        <v>65.116071428571431</v>
      </c>
      <c r="V1186" s="14">
        <f t="shared" si="74"/>
        <v>260.46428571428572</v>
      </c>
    </row>
    <row r="1187" spans="1:22" ht="100.05" customHeight="1" x14ac:dyDescent="0.45">
      <c r="A1187" s="10"/>
      <c r="B1187" s="10" t="s">
        <v>2017</v>
      </c>
      <c r="C1187" s="10" t="s">
        <v>8</v>
      </c>
      <c r="D1187" s="10" t="s">
        <v>2037</v>
      </c>
      <c r="E1187" s="10" t="s">
        <v>1096</v>
      </c>
      <c r="F1187" s="10" t="s">
        <v>873</v>
      </c>
      <c r="G1187" s="10" t="s">
        <v>6</v>
      </c>
      <c r="H1187" s="10" t="s">
        <v>1087</v>
      </c>
      <c r="I1187" s="10" t="s">
        <v>1094</v>
      </c>
      <c r="J1187" s="10" t="s">
        <v>1095</v>
      </c>
      <c r="K1187" s="10" t="s">
        <v>672</v>
      </c>
      <c r="L1187" s="10">
        <v>38</v>
      </c>
      <c r="M1187" s="11">
        <v>1</v>
      </c>
      <c r="N1187" s="10">
        <v>9</v>
      </c>
      <c r="O1187" s="12">
        <v>8058273534885</v>
      </c>
      <c r="P1187" s="12">
        <v>2000053940368</v>
      </c>
      <c r="Q1187" s="13">
        <v>374</v>
      </c>
      <c r="R1187" s="13">
        <f t="shared" si="72"/>
        <v>374</v>
      </c>
      <c r="S1187" s="13">
        <v>72.930000000000007</v>
      </c>
      <c r="T1187" s="13">
        <f t="shared" si="73"/>
        <v>72.930000000000007</v>
      </c>
      <c r="U1187" s="14">
        <f t="shared" si="75"/>
        <v>65.116071428571431</v>
      </c>
      <c r="V1187" s="14">
        <f t="shared" si="74"/>
        <v>65.116071428571431</v>
      </c>
    </row>
    <row r="1188" spans="1:22" ht="31.5" x14ac:dyDescent="0.45">
      <c r="A1188" s="10"/>
      <c r="B1188" s="10" t="s">
        <v>2017</v>
      </c>
      <c r="C1188" s="10" t="s">
        <v>8</v>
      </c>
      <c r="D1188" s="10" t="s">
        <v>2037</v>
      </c>
      <c r="E1188" s="10" t="s">
        <v>1096</v>
      </c>
      <c r="F1188" s="10" t="s">
        <v>873</v>
      </c>
      <c r="G1188" s="10" t="s">
        <v>6</v>
      </c>
      <c r="H1188" s="10" t="s">
        <v>1087</v>
      </c>
      <c r="I1188" s="10" t="s">
        <v>1094</v>
      </c>
      <c r="J1188" s="10" t="s">
        <v>1095</v>
      </c>
      <c r="K1188" s="10" t="s">
        <v>672</v>
      </c>
      <c r="L1188" s="10">
        <v>40</v>
      </c>
      <c r="M1188" s="11">
        <v>5</v>
      </c>
      <c r="N1188" s="10" t="s">
        <v>2016</v>
      </c>
      <c r="O1188" s="12">
        <v>8058273534892</v>
      </c>
      <c r="P1188" s="12">
        <v>2000053940375</v>
      </c>
      <c r="Q1188" s="13">
        <v>374</v>
      </c>
      <c r="R1188" s="13">
        <f t="shared" si="72"/>
        <v>1870</v>
      </c>
      <c r="S1188" s="13">
        <v>72.930000000000007</v>
      </c>
      <c r="T1188" s="13">
        <f t="shared" si="73"/>
        <v>364.65000000000003</v>
      </c>
      <c r="U1188" s="14">
        <f t="shared" si="75"/>
        <v>65.116071428571431</v>
      </c>
      <c r="V1188" s="14">
        <f t="shared" si="74"/>
        <v>325.58035714285717</v>
      </c>
    </row>
    <row r="1189" spans="1:22" ht="31.5" x14ac:dyDescent="0.45">
      <c r="A1189" s="10"/>
      <c r="B1189" s="10" t="s">
        <v>2017</v>
      </c>
      <c r="C1189" s="10" t="s">
        <v>8</v>
      </c>
      <c r="D1189" s="10" t="s">
        <v>2037</v>
      </c>
      <c r="E1189" s="10" t="s">
        <v>1096</v>
      </c>
      <c r="F1189" s="10" t="s">
        <v>873</v>
      </c>
      <c r="G1189" s="10" t="s">
        <v>6</v>
      </c>
      <c r="H1189" s="10" t="s">
        <v>1087</v>
      </c>
      <c r="I1189" s="10" t="s">
        <v>1094</v>
      </c>
      <c r="J1189" s="10" t="s">
        <v>1095</v>
      </c>
      <c r="K1189" s="10" t="s">
        <v>672</v>
      </c>
      <c r="L1189" s="10">
        <v>42</v>
      </c>
      <c r="M1189" s="11">
        <v>1</v>
      </c>
      <c r="N1189" s="10" t="s">
        <v>2016</v>
      </c>
      <c r="O1189" s="12">
        <v>8058273534908</v>
      </c>
      <c r="P1189" s="12">
        <v>2000053940382</v>
      </c>
      <c r="Q1189" s="13">
        <v>374</v>
      </c>
      <c r="R1189" s="13">
        <f t="shared" si="72"/>
        <v>374</v>
      </c>
      <c r="S1189" s="13">
        <v>72.930000000000007</v>
      </c>
      <c r="T1189" s="13">
        <f t="shared" si="73"/>
        <v>72.930000000000007</v>
      </c>
      <c r="U1189" s="14">
        <f t="shared" si="75"/>
        <v>65.116071428571431</v>
      </c>
      <c r="V1189" s="14">
        <f t="shared" si="74"/>
        <v>65.116071428571431</v>
      </c>
    </row>
    <row r="1190" spans="1:22" ht="31.5" x14ac:dyDescent="0.45">
      <c r="A1190" s="10"/>
      <c r="B1190" s="10" t="s">
        <v>2017</v>
      </c>
      <c r="C1190" s="10" t="s">
        <v>8</v>
      </c>
      <c r="D1190" s="10" t="s">
        <v>2037</v>
      </c>
      <c r="E1190" s="10" t="s">
        <v>1096</v>
      </c>
      <c r="F1190" s="10" t="s">
        <v>873</v>
      </c>
      <c r="G1190" s="10" t="s">
        <v>6</v>
      </c>
      <c r="H1190" s="10" t="s">
        <v>1087</v>
      </c>
      <c r="I1190" s="10" t="s">
        <v>1094</v>
      </c>
      <c r="J1190" s="10" t="s">
        <v>1095</v>
      </c>
      <c r="K1190" s="10" t="s">
        <v>672</v>
      </c>
      <c r="L1190" s="10">
        <v>44</v>
      </c>
      <c r="M1190" s="11">
        <v>1</v>
      </c>
      <c r="N1190" s="10" t="s">
        <v>2016</v>
      </c>
      <c r="O1190" s="12">
        <v>8058273534915</v>
      </c>
      <c r="P1190" s="12">
        <v>2000053940399</v>
      </c>
      <c r="Q1190" s="13">
        <v>374</v>
      </c>
      <c r="R1190" s="13">
        <f t="shared" si="72"/>
        <v>374</v>
      </c>
      <c r="S1190" s="13">
        <v>72.930000000000007</v>
      </c>
      <c r="T1190" s="13">
        <f t="shared" si="73"/>
        <v>72.930000000000007</v>
      </c>
      <c r="U1190" s="14">
        <f t="shared" si="75"/>
        <v>65.116071428571431</v>
      </c>
      <c r="V1190" s="14">
        <f t="shared" si="74"/>
        <v>65.116071428571431</v>
      </c>
    </row>
    <row r="1191" spans="1:22" ht="31.5" x14ac:dyDescent="0.45">
      <c r="A1191" s="10"/>
      <c r="B1191" s="10" t="s">
        <v>2017</v>
      </c>
      <c r="C1191" s="10" t="s">
        <v>8</v>
      </c>
      <c r="D1191" s="10" t="s">
        <v>2037</v>
      </c>
      <c r="E1191" s="10" t="s">
        <v>1096</v>
      </c>
      <c r="F1191" s="10" t="s">
        <v>873</v>
      </c>
      <c r="G1191" s="10" t="s">
        <v>6</v>
      </c>
      <c r="H1191" s="10" t="s">
        <v>1087</v>
      </c>
      <c r="I1191" s="10" t="s">
        <v>1094</v>
      </c>
      <c r="J1191" s="10" t="s">
        <v>1095</v>
      </c>
      <c r="K1191" s="10" t="s">
        <v>672</v>
      </c>
      <c r="L1191" s="10">
        <v>46</v>
      </c>
      <c r="M1191" s="11">
        <v>1</v>
      </c>
      <c r="N1191" s="10" t="s">
        <v>2016</v>
      </c>
      <c r="O1191" s="12">
        <v>8058273534922</v>
      </c>
      <c r="P1191" s="12">
        <v>2000053940405</v>
      </c>
      <c r="Q1191" s="13">
        <v>374</v>
      </c>
      <c r="R1191" s="13">
        <f t="shared" si="72"/>
        <v>374</v>
      </c>
      <c r="S1191" s="13">
        <v>72.930000000000007</v>
      </c>
      <c r="T1191" s="13">
        <f t="shared" si="73"/>
        <v>72.930000000000007</v>
      </c>
      <c r="U1191" s="14">
        <f t="shared" si="75"/>
        <v>65.116071428571431</v>
      </c>
      <c r="V1191" s="14">
        <f t="shared" si="74"/>
        <v>65.116071428571431</v>
      </c>
    </row>
    <row r="1192" spans="1:22" ht="100.05" customHeight="1" x14ac:dyDescent="0.45">
      <c r="A1192" s="10"/>
      <c r="B1192" s="10" t="s">
        <v>2017</v>
      </c>
      <c r="C1192" s="10" t="s">
        <v>8</v>
      </c>
      <c r="D1192" s="10" t="s">
        <v>2037</v>
      </c>
      <c r="E1192" s="10" t="s">
        <v>1099</v>
      </c>
      <c r="F1192" s="10" t="s">
        <v>216</v>
      </c>
      <c r="G1192" s="10" t="s">
        <v>6</v>
      </c>
      <c r="H1192" s="10" t="s">
        <v>1087</v>
      </c>
      <c r="I1192" s="10" t="s">
        <v>1097</v>
      </c>
      <c r="J1192" s="10" t="s">
        <v>1098</v>
      </c>
      <c r="K1192" s="10" t="s">
        <v>155</v>
      </c>
      <c r="L1192" s="10" t="s">
        <v>13</v>
      </c>
      <c r="M1192" s="11">
        <v>2</v>
      </c>
      <c r="N1192" s="10">
        <v>4</v>
      </c>
      <c r="O1192" s="12">
        <v>2058273414312</v>
      </c>
      <c r="P1192" s="12">
        <v>2000053940696</v>
      </c>
      <c r="Q1192" s="13">
        <v>589</v>
      </c>
      <c r="R1192" s="13">
        <f t="shared" si="72"/>
        <v>1178</v>
      </c>
      <c r="S1192" s="13">
        <v>114.85499999999999</v>
      </c>
      <c r="T1192" s="13">
        <f t="shared" si="73"/>
        <v>229.70999999999998</v>
      </c>
      <c r="U1192" s="14">
        <f t="shared" si="75"/>
        <v>102.54910714285712</v>
      </c>
      <c r="V1192" s="14">
        <f t="shared" si="74"/>
        <v>205.09821428571425</v>
      </c>
    </row>
    <row r="1193" spans="1:22" ht="47.25" x14ac:dyDescent="0.45">
      <c r="A1193" s="10"/>
      <c r="B1193" s="10" t="s">
        <v>2017</v>
      </c>
      <c r="C1193" s="10" t="s">
        <v>8</v>
      </c>
      <c r="D1193" s="10" t="s">
        <v>2037</v>
      </c>
      <c r="E1193" s="10" t="s">
        <v>1099</v>
      </c>
      <c r="F1193" s="10" t="s">
        <v>216</v>
      </c>
      <c r="G1193" s="10" t="s">
        <v>6</v>
      </c>
      <c r="H1193" s="10" t="s">
        <v>1087</v>
      </c>
      <c r="I1193" s="10" t="s">
        <v>1097</v>
      </c>
      <c r="J1193" s="10" t="s">
        <v>1098</v>
      </c>
      <c r="K1193" s="10" t="s">
        <v>155</v>
      </c>
      <c r="L1193" s="10" t="s">
        <v>14</v>
      </c>
      <c r="M1193" s="11">
        <v>2</v>
      </c>
      <c r="N1193" s="10" t="s">
        <v>2016</v>
      </c>
      <c r="O1193" s="12">
        <v>2058273414329</v>
      </c>
      <c r="P1193" s="12">
        <v>2000053940702</v>
      </c>
      <c r="Q1193" s="13">
        <v>589</v>
      </c>
      <c r="R1193" s="13">
        <f t="shared" si="72"/>
        <v>1178</v>
      </c>
      <c r="S1193" s="13">
        <v>114.85499999999999</v>
      </c>
      <c r="T1193" s="13">
        <f t="shared" si="73"/>
        <v>229.70999999999998</v>
      </c>
      <c r="U1193" s="14">
        <f t="shared" si="75"/>
        <v>102.54910714285712</v>
      </c>
      <c r="V1193" s="14">
        <f t="shared" si="74"/>
        <v>205.09821428571425</v>
      </c>
    </row>
    <row r="1194" spans="1:22" ht="100.05" customHeight="1" x14ac:dyDescent="0.45">
      <c r="A1194" s="10"/>
      <c r="B1194" s="10" t="s">
        <v>2017</v>
      </c>
      <c r="C1194" s="10" t="s">
        <v>8</v>
      </c>
      <c r="D1194" s="10" t="s">
        <v>2037</v>
      </c>
      <c r="E1194" s="10" t="s">
        <v>1102</v>
      </c>
      <c r="F1194" s="10" t="s">
        <v>1103</v>
      </c>
      <c r="G1194" s="10" t="s">
        <v>6</v>
      </c>
      <c r="H1194" s="10" t="s">
        <v>1087</v>
      </c>
      <c r="I1194" s="10" t="s">
        <v>1100</v>
      </c>
      <c r="J1194" s="10" t="s">
        <v>1101</v>
      </c>
      <c r="K1194" s="10" t="s">
        <v>86</v>
      </c>
      <c r="L1194" s="10">
        <v>38</v>
      </c>
      <c r="M1194" s="11">
        <v>1</v>
      </c>
      <c r="N1194" s="10">
        <v>5</v>
      </c>
      <c r="O1194" s="12">
        <v>2058273475955</v>
      </c>
      <c r="P1194" s="12">
        <v>2000053940788</v>
      </c>
      <c r="Q1194" s="13">
        <v>308</v>
      </c>
      <c r="R1194" s="13">
        <f t="shared" si="72"/>
        <v>308</v>
      </c>
      <c r="S1194" s="13">
        <v>60.06</v>
      </c>
      <c r="T1194" s="13">
        <f t="shared" si="73"/>
        <v>60.06</v>
      </c>
      <c r="U1194" s="14">
        <f t="shared" si="75"/>
        <v>53.625</v>
      </c>
      <c r="V1194" s="14">
        <f t="shared" si="74"/>
        <v>53.625</v>
      </c>
    </row>
    <row r="1195" spans="1:22" ht="31.5" x14ac:dyDescent="0.45">
      <c r="A1195" s="10"/>
      <c r="B1195" s="10" t="s">
        <v>2017</v>
      </c>
      <c r="C1195" s="10" t="s">
        <v>8</v>
      </c>
      <c r="D1195" s="10" t="s">
        <v>2037</v>
      </c>
      <c r="E1195" s="10" t="s">
        <v>1102</v>
      </c>
      <c r="F1195" s="10" t="s">
        <v>1103</v>
      </c>
      <c r="G1195" s="10" t="s">
        <v>6</v>
      </c>
      <c r="H1195" s="10" t="s">
        <v>1087</v>
      </c>
      <c r="I1195" s="10" t="s">
        <v>1100</v>
      </c>
      <c r="J1195" s="10" t="s">
        <v>1101</v>
      </c>
      <c r="K1195" s="10" t="s">
        <v>86</v>
      </c>
      <c r="L1195" s="10">
        <v>44</v>
      </c>
      <c r="M1195" s="11">
        <v>4</v>
      </c>
      <c r="N1195" s="10" t="s">
        <v>2016</v>
      </c>
      <c r="O1195" s="12">
        <v>2058273475986</v>
      </c>
      <c r="P1195" s="12">
        <v>2000053940818</v>
      </c>
      <c r="Q1195" s="13">
        <v>308</v>
      </c>
      <c r="R1195" s="13">
        <f t="shared" si="72"/>
        <v>1232</v>
      </c>
      <c r="S1195" s="13">
        <v>60.06</v>
      </c>
      <c r="T1195" s="13">
        <f t="shared" si="73"/>
        <v>240.24</v>
      </c>
      <c r="U1195" s="14">
        <f t="shared" si="75"/>
        <v>53.625</v>
      </c>
      <c r="V1195" s="14">
        <f t="shared" si="74"/>
        <v>214.5</v>
      </c>
    </row>
    <row r="1196" spans="1:22" ht="100.05" customHeight="1" x14ac:dyDescent="0.45">
      <c r="A1196" s="10"/>
      <c r="B1196" s="10" t="s">
        <v>2017</v>
      </c>
      <c r="C1196" s="10" t="s">
        <v>8</v>
      </c>
      <c r="D1196" s="10" t="s">
        <v>2037</v>
      </c>
      <c r="E1196" s="10" t="s">
        <v>1102</v>
      </c>
      <c r="F1196" s="10" t="s">
        <v>1103</v>
      </c>
      <c r="G1196" s="10" t="s">
        <v>6</v>
      </c>
      <c r="H1196" s="10" t="s">
        <v>1087</v>
      </c>
      <c r="I1196" s="10" t="s">
        <v>1100</v>
      </c>
      <c r="J1196" s="10" t="s">
        <v>1101</v>
      </c>
      <c r="K1196" s="10" t="s">
        <v>1104</v>
      </c>
      <c r="L1196" s="10">
        <v>44</v>
      </c>
      <c r="M1196" s="11">
        <v>5</v>
      </c>
      <c r="N1196" s="10">
        <v>5</v>
      </c>
      <c r="O1196" s="12">
        <v>2058273475931</v>
      </c>
      <c r="P1196" s="12">
        <v>2000053940979</v>
      </c>
      <c r="Q1196" s="13">
        <v>308</v>
      </c>
      <c r="R1196" s="13">
        <f t="shared" si="72"/>
        <v>1540</v>
      </c>
      <c r="S1196" s="13">
        <v>60.06</v>
      </c>
      <c r="T1196" s="13">
        <f t="shared" si="73"/>
        <v>300.3</v>
      </c>
      <c r="U1196" s="14">
        <f t="shared" si="75"/>
        <v>53.625</v>
      </c>
      <c r="V1196" s="14">
        <f t="shared" si="74"/>
        <v>268.125</v>
      </c>
    </row>
    <row r="1197" spans="1:22" ht="100.05" customHeight="1" x14ac:dyDescent="0.45">
      <c r="A1197" s="10"/>
      <c r="B1197" s="10" t="s">
        <v>2017</v>
      </c>
      <c r="C1197" s="10" t="s">
        <v>8</v>
      </c>
      <c r="D1197" s="10" t="s">
        <v>2025</v>
      </c>
      <c r="E1197" s="10" t="s">
        <v>1108</v>
      </c>
      <c r="F1197" s="10" t="s">
        <v>233</v>
      </c>
      <c r="G1197" s="10" t="s">
        <v>6</v>
      </c>
      <c r="H1197" s="10" t="s">
        <v>1105</v>
      </c>
      <c r="I1197" s="10" t="s">
        <v>1106</v>
      </c>
      <c r="J1197" s="10" t="s">
        <v>1107</v>
      </c>
      <c r="K1197" s="10" t="s">
        <v>93</v>
      </c>
      <c r="L1197" s="10">
        <v>40</v>
      </c>
      <c r="M1197" s="11">
        <v>2</v>
      </c>
      <c r="N1197" s="10">
        <v>3</v>
      </c>
      <c r="O1197" s="12">
        <v>8056365657429</v>
      </c>
      <c r="P1197" s="12">
        <v>2000053941112</v>
      </c>
      <c r="Q1197" s="13">
        <v>537</v>
      </c>
      <c r="R1197" s="13">
        <f t="shared" si="72"/>
        <v>1074</v>
      </c>
      <c r="S1197" s="13">
        <v>104.715</v>
      </c>
      <c r="T1197" s="13">
        <f t="shared" si="73"/>
        <v>209.43</v>
      </c>
      <c r="U1197" s="14">
        <f t="shared" si="75"/>
        <v>93.495535714285708</v>
      </c>
      <c r="V1197" s="14">
        <f t="shared" si="74"/>
        <v>186.99107142857142</v>
      </c>
    </row>
    <row r="1198" spans="1:22" ht="47.25" x14ac:dyDescent="0.45">
      <c r="A1198" s="10"/>
      <c r="B1198" s="10" t="s">
        <v>2017</v>
      </c>
      <c r="C1198" s="10" t="s">
        <v>8</v>
      </c>
      <c r="D1198" s="10" t="s">
        <v>2025</v>
      </c>
      <c r="E1198" s="10" t="s">
        <v>1108</v>
      </c>
      <c r="F1198" s="10" t="s">
        <v>233</v>
      </c>
      <c r="G1198" s="10" t="s">
        <v>6</v>
      </c>
      <c r="H1198" s="10" t="s">
        <v>1105</v>
      </c>
      <c r="I1198" s="10" t="s">
        <v>1106</v>
      </c>
      <c r="J1198" s="10" t="s">
        <v>1107</v>
      </c>
      <c r="K1198" s="10" t="s">
        <v>93</v>
      </c>
      <c r="L1198" s="10">
        <v>42</v>
      </c>
      <c r="M1198" s="11">
        <v>1</v>
      </c>
      <c r="N1198" s="10" t="s">
        <v>2016</v>
      </c>
      <c r="O1198" s="12">
        <v>8056365657436</v>
      </c>
      <c r="P1198" s="12">
        <v>2000053941129</v>
      </c>
      <c r="Q1198" s="13">
        <v>537</v>
      </c>
      <c r="R1198" s="13">
        <f t="shared" si="72"/>
        <v>537</v>
      </c>
      <c r="S1198" s="13">
        <v>104.715</v>
      </c>
      <c r="T1198" s="13">
        <f t="shared" si="73"/>
        <v>104.715</v>
      </c>
      <c r="U1198" s="14">
        <f t="shared" si="75"/>
        <v>93.495535714285708</v>
      </c>
      <c r="V1198" s="14">
        <f t="shared" si="74"/>
        <v>93.495535714285708</v>
      </c>
    </row>
    <row r="1199" spans="1:22" ht="100.05" customHeight="1" x14ac:dyDescent="0.45">
      <c r="A1199" s="10"/>
      <c r="B1199" s="10" t="s">
        <v>2017</v>
      </c>
      <c r="C1199" s="10" t="s">
        <v>8</v>
      </c>
      <c r="D1199" s="10" t="s">
        <v>2025</v>
      </c>
      <c r="E1199" s="10" t="s">
        <v>1108</v>
      </c>
      <c r="F1199" s="10" t="s">
        <v>233</v>
      </c>
      <c r="G1199" s="10" t="s">
        <v>6</v>
      </c>
      <c r="H1199" s="10" t="s">
        <v>1105</v>
      </c>
      <c r="I1199" s="10" t="s">
        <v>1106</v>
      </c>
      <c r="J1199" s="10" t="s">
        <v>1107</v>
      </c>
      <c r="K1199" s="10" t="s">
        <v>75</v>
      </c>
      <c r="L1199" s="10">
        <v>42</v>
      </c>
      <c r="M1199" s="11">
        <v>1</v>
      </c>
      <c r="N1199" s="10">
        <v>1</v>
      </c>
      <c r="O1199" s="12">
        <v>8058273545379</v>
      </c>
      <c r="P1199" s="12">
        <v>2000053941280</v>
      </c>
      <c r="Q1199" s="13">
        <v>537</v>
      </c>
      <c r="R1199" s="13">
        <f t="shared" si="72"/>
        <v>537</v>
      </c>
      <c r="S1199" s="13">
        <v>104.715</v>
      </c>
      <c r="T1199" s="13">
        <f t="shared" si="73"/>
        <v>104.715</v>
      </c>
      <c r="U1199" s="14">
        <f t="shared" si="75"/>
        <v>93.495535714285708</v>
      </c>
      <c r="V1199" s="14">
        <f t="shared" si="74"/>
        <v>93.495535714285708</v>
      </c>
    </row>
    <row r="1200" spans="1:22" ht="100.05" customHeight="1" x14ac:dyDescent="0.45">
      <c r="A1200" s="10"/>
      <c r="B1200" s="10" t="s">
        <v>2017</v>
      </c>
      <c r="C1200" s="10" t="s">
        <v>8</v>
      </c>
      <c r="D1200" s="10" t="s">
        <v>2025</v>
      </c>
      <c r="E1200" s="10" t="s">
        <v>1111</v>
      </c>
      <c r="F1200" s="10" t="s">
        <v>4</v>
      </c>
      <c r="G1200" s="10" t="s">
        <v>6</v>
      </c>
      <c r="H1200" s="10" t="s">
        <v>1105</v>
      </c>
      <c r="I1200" s="10" t="s">
        <v>1109</v>
      </c>
      <c r="J1200" s="10" t="s">
        <v>1110</v>
      </c>
      <c r="K1200" s="10" t="s">
        <v>1112</v>
      </c>
      <c r="L1200" s="10">
        <v>40</v>
      </c>
      <c r="M1200" s="11">
        <v>1</v>
      </c>
      <c r="N1200" s="10">
        <v>2</v>
      </c>
      <c r="O1200" s="12">
        <v>8056365741258</v>
      </c>
      <c r="P1200" s="12">
        <v>2000053941433</v>
      </c>
      <c r="Q1200" s="13">
        <v>657</v>
      </c>
      <c r="R1200" s="13">
        <f t="shared" si="72"/>
        <v>657</v>
      </c>
      <c r="S1200" s="13">
        <v>128.11500000000001</v>
      </c>
      <c r="T1200" s="13">
        <f t="shared" si="73"/>
        <v>128.11500000000001</v>
      </c>
      <c r="U1200" s="14">
        <f t="shared" si="75"/>
        <v>114.38839285714286</v>
      </c>
      <c r="V1200" s="14">
        <f t="shared" si="74"/>
        <v>114.38839285714286</v>
      </c>
    </row>
    <row r="1201" spans="1:22" ht="31.5" x14ac:dyDescent="0.45">
      <c r="A1201" s="10"/>
      <c r="B1201" s="10" t="s">
        <v>2017</v>
      </c>
      <c r="C1201" s="10" t="s">
        <v>8</v>
      </c>
      <c r="D1201" s="10" t="s">
        <v>2025</v>
      </c>
      <c r="E1201" s="10" t="s">
        <v>1111</v>
      </c>
      <c r="F1201" s="10" t="s">
        <v>4</v>
      </c>
      <c r="G1201" s="10" t="s">
        <v>6</v>
      </c>
      <c r="H1201" s="10" t="s">
        <v>1105</v>
      </c>
      <c r="I1201" s="10" t="s">
        <v>1109</v>
      </c>
      <c r="J1201" s="10" t="s">
        <v>1110</v>
      </c>
      <c r="K1201" s="10" t="s">
        <v>1112</v>
      </c>
      <c r="L1201" s="10">
        <v>44</v>
      </c>
      <c r="M1201" s="11">
        <v>1</v>
      </c>
      <c r="N1201" s="10" t="s">
        <v>2016</v>
      </c>
      <c r="O1201" s="12">
        <v>8056365741272</v>
      </c>
      <c r="P1201" s="12">
        <v>2000053941457</v>
      </c>
      <c r="Q1201" s="13">
        <v>657</v>
      </c>
      <c r="R1201" s="13">
        <f t="shared" si="72"/>
        <v>657</v>
      </c>
      <c r="S1201" s="13">
        <v>128.11500000000001</v>
      </c>
      <c r="T1201" s="13">
        <f t="shared" si="73"/>
        <v>128.11500000000001</v>
      </c>
      <c r="U1201" s="14">
        <f t="shared" si="75"/>
        <v>114.38839285714286</v>
      </c>
      <c r="V1201" s="14">
        <f t="shared" si="74"/>
        <v>114.38839285714286</v>
      </c>
    </row>
    <row r="1202" spans="1:22" ht="100.05" customHeight="1" x14ac:dyDescent="0.45">
      <c r="A1202" s="10"/>
      <c r="B1202" s="10" t="s">
        <v>2017</v>
      </c>
      <c r="C1202" s="10" t="s">
        <v>8</v>
      </c>
      <c r="D1202" s="10" t="s">
        <v>2025</v>
      </c>
      <c r="E1202" s="10" t="s">
        <v>1115</v>
      </c>
      <c r="F1202" s="10" t="s">
        <v>1116</v>
      </c>
      <c r="G1202" s="10" t="s">
        <v>6</v>
      </c>
      <c r="H1202" s="10" t="s">
        <v>1105</v>
      </c>
      <c r="I1202" s="10" t="s">
        <v>1113</v>
      </c>
      <c r="J1202" s="10" t="s">
        <v>1114</v>
      </c>
      <c r="K1202" s="10" t="s">
        <v>1117</v>
      </c>
      <c r="L1202" s="10">
        <v>38</v>
      </c>
      <c r="M1202" s="11">
        <v>3</v>
      </c>
      <c r="N1202" s="10">
        <v>8</v>
      </c>
      <c r="O1202" s="12">
        <v>2000053941747</v>
      </c>
      <c r="P1202" s="12">
        <v>8058273828496</v>
      </c>
      <c r="Q1202" s="13">
        <v>308</v>
      </c>
      <c r="R1202" s="13">
        <f t="shared" si="72"/>
        <v>924</v>
      </c>
      <c r="S1202" s="13">
        <v>60.06</v>
      </c>
      <c r="T1202" s="13">
        <f t="shared" si="73"/>
        <v>180.18</v>
      </c>
      <c r="U1202" s="14">
        <f t="shared" si="75"/>
        <v>53.625</v>
      </c>
      <c r="V1202" s="14">
        <f t="shared" si="74"/>
        <v>160.875</v>
      </c>
    </row>
    <row r="1203" spans="1:22" ht="47.25" x14ac:dyDescent="0.45">
      <c r="A1203" s="10"/>
      <c r="B1203" s="10" t="s">
        <v>2017</v>
      </c>
      <c r="C1203" s="10" t="s">
        <v>8</v>
      </c>
      <c r="D1203" s="10" t="s">
        <v>2025</v>
      </c>
      <c r="E1203" s="10" t="s">
        <v>1115</v>
      </c>
      <c r="F1203" s="10" t="s">
        <v>1116</v>
      </c>
      <c r="G1203" s="10" t="s">
        <v>6</v>
      </c>
      <c r="H1203" s="10" t="s">
        <v>1105</v>
      </c>
      <c r="I1203" s="10" t="s">
        <v>1113</v>
      </c>
      <c r="J1203" s="10" t="s">
        <v>1114</v>
      </c>
      <c r="K1203" s="10" t="s">
        <v>1117</v>
      </c>
      <c r="L1203" s="10">
        <v>40</v>
      </c>
      <c r="M1203" s="11">
        <v>3</v>
      </c>
      <c r="N1203" s="10" t="s">
        <v>2016</v>
      </c>
      <c r="O1203" s="12">
        <v>2000053941754</v>
      </c>
      <c r="P1203" s="12">
        <v>8058273749333</v>
      </c>
      <c r="Q1203" s="13">
        <v>308</v>
      </c>
      <c r="R1203" s="13">
        <f t="shared" si="72"/>
        <v>924</v>
      </c>
      <c r="S1203" s="13">
        <v>60.06</v>
      </c>
      <c r="T1203" s="13">
        <f t="shared" si="73"/>
        <v>180.18</v>
      </c>
      <c r="U1203" s="14">
        <f t="shared" si="75"/>
        <v>53.625</v>
      </c>
      <c r="V1203" s="14">
        <f t="shared" si="74"/>
        <v>160.875</v>
      </c>
    </row>
    <row r="1204" spans="1:22" ht="47.25" x14ac:dyDescent="0.45">
      <c r="A1204" s="10"/>
      <c r="B1204" s="10" t="s">
        <v>2017</v>
      </c>
      <c r="C1204" s="10" t="s">
        <v>8</v>
      </c>
      <c r="D1204" s="10" t="s">
        <v>2025</v>
      </c>
      <c r="E1204" s="10" t="s">
        <v>1115</v>
      </c>
      <c r="F1204" s="10" t="s">
        <v>1116</v>
      </c>
      <c r="G1204" s="10" t="s">
        <v>6</v>
      </c>
      <c r="H1204" s="10" t="s">
        <v>1105</v>
      </c>
      <c r="I1204" s="10" t="s">
        <v>1113</v>
      </c>
      <c r="J1204" s="10" t="s">
        <v>1114</v>
      </c>
      <c r="K1204" s="10" t="s">
        <v>1117</v>
      </c>
      <c r="L1204" s="10">
        <v>42</v>
      </c>
      <c r="M1204" s="11">
        <v>1</v>
      </c>
      <c r="N1204" s="10" t="s">
        <v>2016</v>
      </c>
      <c r="O1204" s="12">
        <v>2000053941761</v>
      </c>
      <c r="P1204" s="12">
        <v>8058273828502</v>
      </c>
      <c r="Q1204" s="13">
        <v>308</v>
      </c>
      <c r="R1204" s="13">
        <f t="shared" si="72"/>
        <v>308</v>
      </c>
      <c r="S1204" s="13">
        <v>60.06</v>
      </c>
      <c r="T1204" s="13">
        <f t="shared" si="73"/>
        <v>60.06</v>
      </c>
      <c r="U1204" s="14">
        <f t="shared" si="75"/>
        <v>53.625</v>
      </c>
      <c r="V1204" s="14">
        <f t="shared" si="74"/>
        <v>53.625</v>
      </c>
    </row>
    <row r="1205" spans="1:22" ht="47.25" x14ac:dyDescent="0.45">
      <c r="A1205" s="10"/>
      <c r="B1205" s="10" t="s">
        <v>2017</v>
      </c>
      <c r="C1205" s="10" t="s">
        <v>8</v>
      </c>
      <c r="D1205" s="10" t="s">
        <v>2025</v>
      </c>
      <c r="E1205" s="10" t="s">
        <v>1115</v>
      </c>
      <c r="F1205" s="10" t="s">
        <v>1116</v>
      </c>
      <c r="G1205" s="10" t="s">
        <v>6</v>
      </c>
      <c r="H1205" s="10" t="s">
        <v>1105</v>
      </c>
      <c r="I1205" s="10" t="s">
        <v>1113</v>
      </c>
      <c r="J1205" s="10" t="s">
        <v>1114</v>
      </c>
      <c r="K1205" s="10" t="s">
        <v>1117</v>
      </c>
      <c r="L1205" s="10">
        <v>44</v>
      </c>
      <c r="M1205" s="11">
        <v>1</v>
      </c>
      <c r="N1205" s="10" t="s">
        <v>2016</v>
      </c>
      <c r="O1205" s="12">
        <v>2000053941778</v>
      </c>
      <c r="P1205" s="12">
        <v>8058273828519</v>
      </c>
      <c r="Q1205" s="13">
        <v>308</v>
      </c>
      <c r="R1205" s="13">
        <f t="shared" si="72"/>
        <v>308</v>
      </c>
      <c r="S1205" s="13">
        <v>60.06</v>
      </c>
      <c r="T1205" s="13">
        <f t="shared" si="73"/>
        <v>60.06</v>
      </c>
      <c r="U1205" s="14">
        <f t="shared" si="75"/>
        <v>53.625</v>
      </c>
      <c r="V1205" s="14">
        <f t="shared" si="74"/>
        <v>53.625</v>
      </c>
    </row>
    <row r="1206" spans="1:22" ht="100.05" customHeight="1" x14ac:dyDescent="0.45">
      <c r="A1206" s="10"/>
      <c r="B1206" s="10" t="s">
        <v>2017</v>
      </c>
      <c r="C1206" s="10" t="s">
        <v>8</v>
      </c>
      <c r="D1206" s="10" t="s">
        <v>2025</v>
      </c>
      <c r="E1206" s="10" t="s">
        <v>1115</v>
      </c>
      <c r="F1206" s="10" t="s">
        <v>1116</v>
      </c>
      <c r="G1206" s="10" t="s">
        <v>6</v>
      </c>
      <c r="H1206" s="10" t="s">
        <v>1105</v>
      </c>
      <c r="I1206" s="10" t="s">
        <v>1113</v>
      </c>
      <c r="J1206" s="10" t="s">
        <v>1114</v>
      </c>
      <c r="K1206" s="10" t="s">
        <v>132</v>
      </c>
      <c r="L1206" s="10">
        <v>40</v>
      </c>
      <c r="M1206" s="11">
        <v>1</v>
      </c>
      <c r="N1206" s="10">
        <v>2</v>
      </c>
      <c r="O1206" s="12">
        <v>2000053941594</v>
      </c>
      <c r="P1206" s="12">
        <v>8058273828458</v>
      </c>
      <c r="Q1206" s="13">
        <v>308</v>
      </c>
      <c r="R1206" s="13">
        <f t="shared" si="72"/>
        <v>308</v>
      </c>
      <c r="S1206" s="13">
        <v>60.06</v>
      </c>
      <c r="T1206" s="13">
        <f t="shared" si="73"/>
        <v>60.06</v>
      </c>
      <c r="U1206" s="14">
        <f t="shared" si="75"/>
        <v>53.625</v>
      </c>
      <c r="V1206" s="14">
        <f t="shared" si="74"/>
        <v>53.625</v>
      </c>
    </row>
    <row r="1207" spans="1:22" ht="47.25" x14ac:dyDescent="0.45">
      <c r="A1207" s="10"/>
      <c r="B1207" s="10" t="s">
        <v>2017</v>
      </c>
      <c r="C1207" s="10" t="s">
        <v>8</v>
      </c>
      <c r="D1207" s="10" t="s">
        <v>2025</v>
      </c>
      <c r="E1207" s="10" t="s">
        <v>1115</v>
      </c>
      <c r="F1207" s="10" t="s">
        <v>1116</v>
      </c>
      <c r="G1207" s="10" t="s">
        <v>6</v>
      </c>
      <c r="H1207" s="10" t="s">
        <v>1105</v>
      </c>
      <c r="I1207" s="10" t="s">
        <v>1113</v>
      </c>
      <c r="J1207" s="10" t="s">
        <v>1114</v>
      </c>
      <c r="K1207" s="10" t="s">
        <v>132</v>
      </c>
      <c r="L1207" s="10">
        <v>44</v>
      </c>
      <c r="M1207" s="11">
        <v>1</v>
      </c>
      <c r="N1207" s="10" t="s">
        <v>2016</v>
      </c>
      <c r="O1207" s="12">
        <v>2000053941617</v>
      </c>
      <c r="P1207" s="12">
        <v>8058273828472</v>
      </c>
      <c r="Q1207" s="13">
        <v>308</v>
      </c>
      <c r="R1207" s="13">
        <f t="shared" si="72"/>
        <v>308</v>
      </c>
      <c r="S1207" s="13">
        <v>60.06</v>
      </c>
      <c r="T1207" s="13">
        <f t="shared" si="73"/>
        <v>60.06</v>
      </c>
      <c r="U1207" s="14">
        <f t="shared" si="75"/>
        <v>53.625</v>
      </c>
      <c r="V1207" s="14">
        <f t="shared" si="74"/>
        <v>53.625</v>
      </c>
    </row>
    <row r="1208" spans="1:22" ht="100.05" customHeight="1" x14ac:dyDescent="0.45">
      <c r="A1208" s="10"/>
      <c r="B1208" s="10" t="s">
        <v>2017</v>
      </c>
      <c r="C1208" s="10" t="s">
        <v>8</v>
      </c>
      <c r="D1208" s="10" t="s">
        <v>2025</v>
      </c>
      <c r="E1208" s="10" t="s">
        <v>1120</v>
      </c>
      <c r="F1208" s="10" t="s">
        <v>47</v>
      </c>
      <c r="G1208" s="10" t="s">
        <v>6</v>
      </c>
      <c r="H1208" s="10" t="s">
        <v>1105</v>
      </c>
      <c r="I1208" s="10" t="s">
        <v>1118</v>
      </c>
      <c r="J1208" s="10" t="s">
        <v>1119</v>
      </c>
      <c r="K1208" s="10" t="s">
        <v>467</v>
      </c>
      <c r="L1208" s="10">
        <v>40</v>
      </c>
      <c r="M1208" s="11">
        <v>1</v>
      </c>
      <c r="N1208" s="10">
        <v>1</v>
      </c>
      <c r="O1208" s="12">
        <v>2000053941914</v>
      </c>
      <c r="P1208" s="12">
        <v>2058273004933</v>
      </c>
      <c r="Q1208" s="13">
        <v>633</v>
      </c>
      <c r="R1208" s="13">
        <f t="shared" si="72"/>
        <v>633</v>
      </c>
      <c r="S1208" s="13">
        <v>123.435</v>
      </c>
      <c r="T1208" s="13">
        <f t="shared" si="73"/>
        <v>123.435</v>
      </c>
      <c r="U1208" s="14">
        <f t="shared" si="75"/>
        <v>110.20982142857142</v>
      </c>
      <c r="V1208" s="14">
        <f t="shared" si="74"/>
        <v>110.20982142857142</v>
      </c>
    </row>
    <row r="1209" spans="1:22" ht="100.05" customHeight="1" x14ac:dyDescent="0.45">
      <c r="A1209" s="10"/>
      <c r="B1209" s="10" t="s">
        <v>2017</v>
      </c>
      <c r="C1209" s="10" t="s">
        <v>8</v>
      </c>
      <c r="D1209" s="10" t="s">
        <v>2025</v>
      </c>
      <c r="E1209" s="10" t="s">
        <v>1123</v>
      </c>
      <c r="F1209" s="10" t="s">
        <v>140</v>
      </c>
      <c r="G1209" s="10" t="s">
        <v>6</v>
      </c>
      <c r="H1209" s="10" t="s">
        <v>1105</v>
      </c>
      <c r="I1209" s="10" t="s">
        <v>1121</v>
      </c>
      <c r="J1209" s="10" t="s">
        <v>1122</v>
      </c>
      <c r="K1209" s="10" t="s">
        <v>155</v>
      </c>
      <c r="L1209" s="10">
        <v>46</v>
      </c>
      <c r="M1209" s="11">
        <v>1</v>
      </c>
      <c r="N1209" s="10">
        <v>1</v>
      </c>
      <c r="O1209" s="12">
        <v>2000053942102</v>
      </c>
      <c r="P1209" s="12">
        <v>2058273362552</v>
      </c>
      <c r="Q1209" s="13">
        <v>138</v>
      </c>
      <c r="R1209" s="13">
        <f t="shared" si="72"/>
        <v>138</v>
      </c>
      <c r="S1209" s="13">
        <v>26.91</v>
      </c>
      <c r="T1209" s="13">
        <f t="shared" si="73"/>
        <v>26.91</v>
      </c>
      <c r="U1209" s="14">
        <f t="shared" si="75"/>
        <v>24.026785714285712</v>
      </c>
      <c r="V1209" s="14">
        <f t="shared" si="74"/>
        <v>24.026785714285712</v>
      </c>
    </row>
    <row r="1210" spans="1:22" ht="100.05" customHeight="1" x14ac:dyDescent="0.45">
      <c r="A1210" s="10"/>
      <c r="B1210" s="10" t="s">
        <v>2017</v>
      </c>
      <c r="C1210" s="10" t="s">
        <v>8</v>
      </c>
      <c r="D1210" s="10" t="s">
        <v>2025</v>
      </c>
      <c r="E1210" s="10" t="s">
        <v>1126</v>
      </c>
      <c r="F1210" s="10" t="s">
        <v>78</v>
      </c>
      <c r="G1210" s="10" t="s">
        <v>6</v>
      </c>
      <c r="H1210" s="10" t="s">
        <v>1105</v>
      </c>
      <c r="I1210" s="10" t="s">
        <v>1124</v>
      </c>
      <c r="J1210" s="10" t="s">
        <v>1125</v>
      </c>
      <c r="K1210" s="10" t="s">
        <v>1043</v>
      </c>
      <c r="L1210" s="10">
        <v>38</v>
      </c>
      <c r="M1210" s="11">
        <v>3</v>
      </c>
      <c r="N1210" s="10">
        <v>16</v>
      </c>
      <c r="O1210" s="12">
        <v>2000053942546</v>
      </c>
      <c r="P1210" s="12">
        <v>8058273797334</v>
      </c>
      <c r="Q1210" s="13">
        <v>402</v>
      </c>
      <c r="R1210" s="13">
        <f t="shared" si="72"/>
        <v>1206</v>
      </c>
      <c r="S1210" s="13">
        <v>78.39</v>
      </c>
      <c r="T1210" s="13">
        <f t="shared" si="73"/>
        <v>235.17000000000002</v>
      </c>
      <c r="U1210" s="14">
        <f t="shared" si="75"/>
        <v>69.991071428571416</v>
      </c>
      <c r="V1210" s="14">
        <f t="shared" si="74"/>
        <v>209.97321428571425</v>
      </c>
    </row>
    <row r="1211" spans="1:22" ht="47.25" x14ac:dyDescent="0.45">
      <c r="A1211" s="10"/>
      <c r="B1211" s="10" t="s">
        <v>2017</v>
      </c>
      <c r="C1211" s="10" t="s">
        <v>8</v>
      </c>
      <c r="D1211" s="10" t="s">
        <v>2025</v>
      </c>
      <c r="E1211" s="10" t="s">
        <v>1126</v>
      </c>
      <c r="F1211" s="10" t="s">
        <v>78</v>
      </c>
      <c r="G1211" s="10" t="s">
        <v>6</v>
      </c>
      <c r="H1211" s="10" t="s">
        <v>1105</v>
      </c>
      <c r="I1211" s="10" t="s">
        <v>1124</v>
      </c>
      <c r="J1211" s="10" t="s">
        <v>1125</v>
      </c>
      <c r="K1211" s="10" t="s">
        <v>1043</v>
      </c>
      <c r="L1211" s="10">
        <v>40</v>
      </c>
      <c r="M1211" s="11">
        <v>2</v>
      </c>
      <c r="N1211" s="10" t="s">
        <v>2016</v>
      </c>
      <c r="O1211" s="12">
        <v>2000053942553</v>
      </c>
      <c r="P1211" s="12">
        <v>8058273748671</v>
      </c>
      <c r="Q1211" s="13">
        <v>402</v>
      </c>
      <c r="R1211" s="13">
        <f t="shared" si="72"/>
        <v>804</v>
      </c>
      <c r="S1211" s="13">
        <v>78.39</v>
      </c>
      <c r="T1211" s="13">
        <f t="shared" si="73"/>
        <v>156.78</v>
      </c>
      <c r="U1211" s="14">
        <f t="shared" si="75"/>
        <v>69.991071428571416</v>
      </c>
      <c r="V1211" s="14">
        <f t="shared" si="74"/>
        <v>139.98214285714283</v>
      </c>
    </row>
    <row r="1212" spans="1:22" ht="47.25" x14ac:dyDescent="0.45">
      <c r="A1212" s="10"/>
      <c r="B1212" s="10" t="s">
        <v>2017</v>
      </c>
      <c r="C1212" s="10" t="s">
        <v>8</v>
      </c>
      <c r="D1212" s="10" t="s">
        <v>2025</v>
      </c>
      <c r="E1212" s="10" t="s">
        <v>1126</v>
      </c>
      <c r="F1212" s="10" t="s">
        <v>78</v>
      </c>
      <c r="G1212" s="10" t="s">
        <v>6</v>
      </c>
      <c r="H1212" s="10" t="s">
        <v>1105</v>
      </c>
      <c r="I1212" s="10" t="s">
        <v>1124</v>
      </c>
      <c r="J1212" s="10" t="s">
        <v>1125</v>
      </c>
      <c r="K1212" s="10" t="s">
        <v>1043</v>
      </c>
      <c r="L1212" s="10">
        <v>42</v>
      </c>
      <c r="M1212" s="11">
        <v>5</v>
      </c>
      <c r="N1212" s="10" t="s">
        <v>2016</v>
      </c>
      <c r="O1212" s="12">
        <v>2000053942560</v>
      </c>
      <c r="P1212" s="12">
        <v>8058273797341</v>
      </c>
      <c r="Q1212" s="13">
        <v>402</v>
      </c>
      <c r="R1212" s="13">
        <f t="shared" si="72"/>
        <v>2010</v>
      </c>
      <c r="S1212" s="13">
        <v>78.39</v>
      </c>
      <c r="T1212" s="13">
        <f t="shared" si="73"/>
        <v>391.95</v>
      </c>
      <c r="U1212" s="14">
        <f t="shared" si="75"/>
        <v>69.991071428571416</v>
      </c>
      <c r="V1212" s="14">
        <f t="shared" si="74"/>
        <v>349.95535714285711</v>
      </c>
    </row>
    <row r="1213" spans="1:22" ht="47.25" x14ac:dyDescent="0.45">
      <c r="A1213" s="10"/>
      <c r="B1213" s="10" t="s">
        <v>2017</v>
      </c>
      <c r="C1213" s="10" t="s">
        <v>8</v>
      </c>
      <c r="D1213" s="10" t="s">
        <v>2025</v>
      </c>
      <c r="E1213" s="10" t="s">
        <v>1126</v>
      </c>
      <c r="F1213" s="10" t="s">
        <v>78</v>
      </c>
      <c r="G1213" s="10" t="s">
        <v>6</v>
      </c>
      <c r="H1213" s="10" t="s">
        <v>1105</v>
      </c>
      <c r="I1213" s="10" t="s">
        <v>1124</v>
      </c>
      <c r="J1213" s="10" t="s">
        <v>1125</v>
      </c>
      <c r="K1213" s="10" t="s">
        <v>1043</v>
      </c>
      <c r="L1213" s="10">
        <v>44</v>
      </c>
      <c r="M1213" s="11">
        <v>4</v>
      </c>
      <c r="N1213" s="10" t="s">
        <v>2016</v>
      </c>
      <c r="O1213" s="12">
        <v>2000053942577</v>
      </c>
      <c r="P1213" s="12">
        <v>8058273797358</v>
      </c>
      <c r="Q1213" s="13">
        <v>402</v>
      </c>
      <c r="R1213" s="13">
        <f t="shared" si="72"/>
        <v>1608</v>
      </c>
      <c r="S1213" s="13">
        <v>78.39</v>
      </c>
      <c r="T1213" s="13">
        <f t="shared" si="73"/>
        <v>313.56</v>
      </c>
      <c r="U1213" s="14">
        <f t="shared" si="75"/>
        <v>69.991071428571416</v>
      </c>
      <c r="V1213" s="14">
        <f t="shared" si="74"/>
        <v>279.96428571428567</v>
      </c>
    </row>
    <row r="1214" spans="1:22" ht="47.25" x14ac:dyDescent="0.45">
      <c r="A1214" s="10"/>
      <c r="B1214" s="10" t="s">
        <v>2017</v>
      </c>
      <c r="C1214" s="10" t="s">
        <v>8</v>
      </c>
      <c r="D1214" s="10" t="s">
        <v>2025</v>
      </c>
      <c r="E1214" s="10" t="s">
        <v>1126</v>
      </c>
      <c r="F1214" s="10" t="s">
        <v>78</v>
      </c>
      <c r="G1214" s="10" t="s">
        <v>6</v>
      </c>
      <c r="H1214" s="10" t="s">
        <v>1105</v>
      </c>
      <c r="I1214" s="10" t="s">
        <v>1124</v>
      </c>
      <c r="J1214" s="10" t="s">
        <v>1125</v>
      </c>
      <c r="K1214" s="10" t="s">
        <v>1043</v>
      </c>
      <c r="L1214" s="10">
        <v>46</v>
      </c>
      <c r="M1214" s="11">
        <v>1</v>
      </c>
      <c r="N1214" s="10" t="s">
        <v>2016</v>
      </c>
      <c r="O1214" s="12">
        <v>2000053942584</v>
      </c>
      <c r="P1214" s="12">
        <v>8058273797365</v>
      </c>
      <c r="Q1214" s="13">
        <v>402</v>
      </c>
      <c r="R1214" s="13">
        <f t="shared" si="72"/>
        <v>402</v>
      </c>
      <c r="S1214" s="13">
        <v>78.39</v>
      </c>
      <c r="T1214" s="13">
        <f t="shared" si="73"/>
        <v>78.39</v>
      </c>
      <c r="U1214" s="14">
        <f t="shared" si="75"/>
        <v>69.991071428571416</v>
      </c>
      <c r="V1214" s="14">
        <f t="shared" si="74"/>
        <v>69.991071428571416</v>
      </c>
    </row>
    <row r="1215" spans="1:22" ht="47.25" x14ac:dyDescent="0.45">
      <c r="A1215" s="10"/>
      <c r="B1215" s="10" t="s">
        <v>2017</v>
      </c>
      <c r="C1215" s="10" t="s">
        <v>8</v>
      </c>
      <c r="D1215" s="10" t="s">
        <v>2025</v>
      </c>
      <c r="E1215" s="10" t="s">
        <v>1126</v>
      </c>
      <c r="F1215" s="10" t="s">
        <v>78</v>
      </c>
      <c r="G1215" s="10" t="s">
        <v>6</v>
      </c>
      <c r="H1215" s="10" t="s">
        <v>1105</v>
      </c>
      <c r="I1215" s="10" t="s">
        <v>1124</v>
      </c>
      <c r="J1215" s="10" t="s">
        <v>1125</v>
      </c>
      <c r="K1215" s="10" t="s">
        <v>1043</v>
      </c>
      <c r="L1215" s="10">
        <v>48</v>
      </c>
      <c r="M1215" s="11">
        <v>1</v>
      </c>
      <c r="N1215" s="10" t="s">
        <v>2016</v>
      </c>
      <c r="O1215" s="12">
        <v>2000053942591</v>
      </c>
      <c r="P1215" s="12">
        <v>8058273797372</v>
      </c>
      <c r="Q1215" s="13">
        <v>402</v>
      </c>
      <c r="R1215" s="13">
        <f t="shared" si="72"/>
        <v>402</v>
      </c>
      <c r="S1215" s="13">
        <v>78.39</v>
      </c>
      <c r="T1215" s="13">
        <f t="shared" si="73"/>
        <v>78.39</v>
      </c>
      <c r="U1215" s="14">
        <f t="shared" si="75"/>
        <v>69.991071428571416</v>
      </c>
      <c r="V1215" s="14">
        <f t="shared" si="74"/>
        <v>69.991071428571416</v>
      </c>
    </row>
    <row r="1216" spans="1:22" ht="100.05" customHeight="1" x14ac:dyDescent="0.45">
      <c r="A1216" s="10"/>
      <c r="B1216" s="10" t="s">
        <v>2017</v>
      </c>
      <c r="C1216" s="10" t="s">
        <v>8</v>
      </c>
      <c r="D1216" s="10" t="s">
        <v>2025</v>
      </c>
      <c r="E1216" s="10" t="s">
        <v>1126</v>
      </c>
      <c r="F1216" s="10" t="s">
        <v>78</v>
      </c>
      <c r="G1216" s="10" t="s">
        <v>6</v>
      </c>
      <c r="H1216" s="10" t="s">
        <v>1105</v>
      </c>
      <c r="I1216" s="10" t="s">
        <v>1124</v>
      </c>
      <c r="J1216" s="10" t="s">
        <v>1125</v>
      </c>
      <c r="K1216" s="10" t="s">
        <v>1044</v>
      </c>
      <c r="L1216" s="10">
        <v>38</v>
      </c>
      <c r="M1216" s="11">
        <v>3</v>
      </c>
      <c r="N1216" s="10">
        <v>14</v>
      </c>
      <c r="O1216" s="12">
        <v>2000053942386</v>
      </c>
      <c r="P1216" s="12">
        <v>8058273846155</v>
      </c>
      <c r="Q1216" s="13">
        <v>402</v>
      </c>
      <c r="R1216" s="13">
        <f t="shared" si="72"/>
        <v>1206</v>
      </c>
      <c r="S1216" s="13">
        <v>78.39</v>
      </c>
      <c r="T1216" s="13">
        <f t="shared" si="73"/>
        <v>235.17000000000002</v>
      </c>
      <c r="U1216" s="14">
        <f t="shared" si="75"/>
        <v>69.991071428571416</v>
      </c>
      <c r="V1216" s="14">
        <f t="shared" si="74"/>
        <v>209.97321428571425</v>
      </c>
    </row>
    <row r="1217" spans="1:22" ht="47.25" x14ac:dyDescent="0.45">
      <c r="A1217" s="10"/>
      <c r="B1217" s="10" t="s">
        <v>2017</v>
      </c>
      <c r="C1217" s="10" t="s">
        <v>8</v>
      </c>
      <c r="D1217" s="10" t="s">
        <v>2025</v>
      </c>
      <c r="E1217" s="10" t="s">
        <v>1126</v>
      </c>
      <c r="F1217" s="10" t="s">
        <v>78</v>
      </c>
      <c r="G1217" s="10" t="s">
        <v>6</v>
      </c>
      <c r="H1217" s="10" t="s">
        <v>1105</v>
      </c>
      <c r="I1217" s="10" t="s">
        <v>1124</v>
      </c>
      <c r="J1217" s="10" t="s">
        <v>1125</v>
      </c>
      <c r="K1217" s="10" t="s">
        <v>1044</v>
      </c>
      <c r="L1217" s="10">
        <v>40</v>
      </c>
      <c r="M1217" s="11">
        <v>6</v>
      </c>
      <c r="N1217" s="10" t="s">
        <v>2016</v>
      </c>
      <c r="O1217" s="12">
        <v>2000053942393</v>
      </c>
      <c r="P1217" s="12">
        <v>8058273846162</v>
      </c>
      <c r="Q1217" s="13">
        <v>402</v>
      </c>
      <c r="R1217" s="13">
        <f t="shared" si="72"/>
        <v>2412</v>
      </c>
      <c r="S1217" s="13">
        <v>78.39</v>
      </c>
      <c r="T1217" s="13">
        <f t="shared" si="73"/>
        <v>470.34000000000003</v>
      </c>
      <c r="U1217" s="14">
        <f t="shared" si="75"/>
        <v>69.991071428571416</v>
      </c>
      <c r="V1217" s="14">
        <f t="shared" si="74"/>
        <v>419.9464285714285</v>
      </c>
    </row>
    <row r="1218" spans="1:22" ht="47.25" x14ac:dyDescent="0.45">
      <c r="A1218" s="10"/>
      <c r="B1218" s="10" t="s">
        <v>2017</v>
      </c>
      <c r="C1218" s="10" t="s">
        <v>8</v>
      </c>
      <c r="D1218" s="10" t="s">
        <v>2025</v>
      </c>
      <c r="E1218" s="10" t="s">
        <v>1126</v>
      </c>
      <c r="F1218" s="10" t="s">
        <v>78</v>
      </c>
      <c r="G1218" s="10" t="s">
        <v>6</v>
      </c>
      <c r="H1218" s="10" t="s">
        <v>1105</v>
      </c>
      <c r="I1218" s="10" t="s">
        <v>1124</v>
      </c>
      <c r="J1218" s="10" t="s">
        <v>1125</v>
      </c>
      <c r="K1218" s="10" t="s">
        <v>1044</v>
      </c>
      <c r="L1218" s="10">
        <v>42</v>
      </c>
      <c r="M1218" s="11">
        <v>3</v>
      </c>
      <c r="N1218" s="10" t="s">
        <v>2016</v>
      </c>
      <c r="O1218" s="12">
        <v>2000053942409</v>
      </c>
      <c r="P1218" s="12">
        <v>8058273846179</v>
      </c>
      <c r="Q1218" s="13">
        <v>402</v>
      </c>
      <c r="R1218" s="13">
        <f t="shared" si="72"/>
        <v>1206</v>
      </c>
      <c r="S1218" s="13">
        <v>78.39</v>
      </c>
      <c r="T1218" s="13">
        <f t="shared" si="73"/>
        <v>235.17000000000002</v>
      </c>
      <c r="U1218" s="14">
        <f t="shared" si="75"/>
        <v>69.991071428571416</v>
      </c>
      <c r="V1218" s="14">
        <f t="shared" si="74"/>
        <v>209.97321428571425</v>
      </c>
    </row>
    <row r="1219" spans="1:22" ht="47.25" x14ac:dyDescent="0.45">
      <c r="A1219" s="10"/>
      <c r="B1219" s="10" t="s">
        <v>2017</v>
      </c>
      <c r="C1219" s="10" t="s">
        <v>8</v>
      </c>
      <c r="D1219" s="10" t="s">
        <v>2025</v>
      </c>
      <c r="E1219" s="10" t="s">
        <v>1126</v>
      </c>
      <c r="F1219" s="10" t="s">
        <v>78</v>
      </c>
      <c r="G1219" s="10" t="s">
        <v>6</v>
      </c>
      <c r="H1219" s="10" t="s">
        <v>1105</v>
      </c>
      <c r="I1219" s="10" t="s">
        <v>1124</v>
      </c>
      <c r="J1219" s="10" t="s">
        <v>1125</v>
      </c>
      <c r="K1219" s="10" t="s">
        <v>1044</v>
      </c>
      <c r="L1219" s="10">
        <v>44</v>
      </c>
      <c r="M1219" s="11">
        <v>1</v>
      </c>
      <c r="N1219" s="10" t="s">
        <v>2016</v>
      </c>
      <c r="O1219" s="12">
        <v>2000053942416</v>
      </c>
      <c r="P1219" s="12">
        <v>8058273846186</v>
      </c>
      <c r="Q1219" s="13">
        <v>402</v>
      </c>
      <c r="R1219" s="13">
        <f t="shared" si="72"/>
        <v>402</v>
      </c>
      <c r="S1219" s="13">
        <v>78.39</v>
      </c>
      <c r="T1219" s="13">
        <f t="shared" si="73"/>
        <v>78.39</v>
      </c>
      <c r="U1219" s="14">
        <f t="shared" si="75"/>
        <v>69.991071428571416</v>
      </c>
      <c r="V1219" s="14">
        <f t="shared" si="74"/>
        <v>69.991071428571416</v>
      </c>
    </row>
    <row r="1220" spans="1:22" ht="47.25" x14ac:dyDescent="0.45">
      <c r="A1220" s="10"/>
      <c r="B1220" s="10" t="s">
        <v>2017</v>
      </c>
      <c r="C1220" s="10" t="s">
        <v>8</v>
      </c>
      <c r="D1220" s="10" t="s">
        <v>2025</v>
      </c>
      <c r="E1220" s="10" t="s">
        <v>1126</v>
      </c>
      <c r="F1220" s="10" t="s">
        <v>78</v>
      </c>
      <c r="G1220" s="10" t="s">
        <v>6</v>
      </c>
      <c r="H1220" s="10" t="s">
        <v>1105</v>
      </c>
      <c r="I1220" s="10" t="s">
        <v>1124</v>
      </c>
      <c r="J1220" s="10" t="s">
        <v>1125</v>
      </c>
      <c r="K1220" s="10" t="s">
        <v>1044</v>
      </c>
      <c r="L1220" s="10">
        <v>46</v>
      </c>
      <c r="M1220" s="11">
        <v>1</v>
      </c>
      <c r="N1220" s="10" t="s">
        <v>2016</v>
      </c>
      <c r="O1220" s="12">
        <v>2000053942423</v>
      </c>
      <c r="P1220" s="12">
        <v>8058273846193</v>
      </c>
      <c r="Q1220" s="13">
        <v>402</v>
      </c>
      <c r="R1220" s="13">
        <f t="shared" si="72"/>
        <v>402</v>
      </c>
      <c r="S1220" s="13">
        <v>78.39</v>
      </c>
      <c r="T1220" s="13">
        <f t="shared" si="73"/>
        <v>78.39</v>
      </c>
      <c r="U1220" s="14">
        <f t="shared" si="75"/>
        <v>69.991071428571416</v>
      </c>
      <c r="V1220" s="14">
        <f t="shared" si="74"/>
        <v>69.991071428571416</v>
      </c>
    </row>
    <row r="1221" spans="1:22" ht="100.05" customHeight="1" x14ac:dyDescent="0.45">
      <c r="A1221" s="10"/>
      <c r="B1221" s="10" t="s">
        <v>2017</v>
      </c>
      <c r="C1221" s="10" t="s">
        <v>8</v>
      </c>
      <c r="D1221" s="10" t="s">
        <v>2025</v>
      </c>
      <c r="E1221" s="10" t="s">
        <v>1126</v>
      </c>
      <c r="F1221" s="10" t="s">
        <v>78</v>
      </c>
      <c r="G1221" s="10" t="s">
        <v>6</v>
      </c>
      <c r="H1221" s="10" t="s">
        <v>1105</v>
      </c>
      <c r="I1221" s="10" t="s">
        <v>1124</v>
      </c>
      <c r="J1221" s="10" t="s">
        <v>1125</v>
      </c>
      <c r="K1221" s="10" t="s">
        <v>791</v>
      </c>
      <c r="L1221" s="10">
        <v>40</v>
      </c>
      <c r="M1221" s="11">
        <v>2</v>
      </c>
      <c r="N1221" s="10">
        <v>3</v>
      </c>
      <c r="O1221" s="12">
        <v>2000053942232</v>
      </c>
      <c r="P1221" s="12">
        <v>8058273846087</v>
      </c>
      <c r="Q1221" s="13">
        <v>402</v>
      </c>
      <c r="R1221" s="13">
        <f t="shared" si="72"/>
        <v>804</v>
      </c>
      <c r="S1221" s="13">
        <v>78.39</v>
      </c>
      <c r="T1221" s="13">
        <f t="shared" si="73"/>
        <v>156.78</v>
      </c>
      <c r="U1221" s="14">
        <f t="shared" si="75"/>
        <v>69.991071428571416</v>
      </c>
      <c r="V1221" s="14">
        <f t="shared" si="74"/>
        <v>139.98214285714283</v>
      </c>
    </row>
    <row r="1222" spans="1:22" ht="31.5" x14ac:dyDescent="0.45">
      <c r="A1222" s="10"/>
      <c r="B1222" s="10" t="s">
        <v>2017</v>
      </c>
      <c r="C1222" s="10" t="s">
        <v>8</v>
      </c>
      <c r="D1222" s="10" t="s">
        <v>2025</v>
      </c>
      <c r="E1222" s="10" t="s">
        <v>1126</v>
      </c>
      <c r="F1222" s="10" t="s">
        <v>78</v>
      </c>
      <c r="G1222" s="10" t="s">
        <v>6</v>
      </c>
      <c r="H1222" s="10" t="s">
        <v>1105</v>
      </c>
      <c r="I1222" s="10" t="s">
        <v>1124</v>
      </c>
      <c r="J1222" s="10" t="s">
        <v>1125</v>
      </c>
      <c r="K1222" s="10" t="s">
        <v>791</v>
      </c>
      <c r="L1222" s="10">
        <v>44</v>
      </c>
      <c r="M1222" s="11">
        <v>1</v>
      </c>
      <c r="N1222" s="10" t="s">
        <v>2016</v>
      </c>
      <c r="O1222" s="12">
        <v>2000053942256</v>
      </c>
      <c r="P1222" s="12">
        <v>8058273846100</v>
      </c>
      <c r="Q1222" s="13">
        <v>402</v>
      </c>
      <c r="R1222" s="13">
        <f t="shared" si="72"/>
        <v>402</v>
      </c>
      <c r="S1222" s="13">
        <v>78.39</v>
      </c>
      <c r="T1222" s="13">
        <f t="shared" si="73"/>
        <v>78.39</v>
      </c>
      <c r="U1222" s="14">
        <f t="shared" si="75"/>
        <v>69.991071428571416</v>
      </c>
      <c r="V1222" s="14">
        <f t="shared" si="74"/>
        <v>69.991071428571416</v>
      </c>
    </row>
    <row r="1223" spans="1:22" ht="100.05" customHeight="1" x14ac:dyDescent="0.45">
      <c r="A1223" s="10"/>
      <c r="B1223" s="10" t="s">
        <v>2017</v>
      </c>
      <c r="C1223" s="10" t="s">
        <v>8</v>
      </c>
      <c r="D1223" s="10" t="s">
        <v>2025</v>
      </c>
      <c r="E1223" s="10" t="s">
        <v>1129</v>
      </c>
      <c r="F1223" s="10" t="s">
        <v>516</v>
      </c>
      <c r="G1223" s="10" t="s">
        <v>6</v>
      </c>
      <c r="H1223" s="10" t="s">
        <v>1105</v>
      </c>
      <c r="I1223" s="10" t="s">
        <v>1127</v>
      </c>
      <c r="J1223" s="10" t="s">
        <v>1128</v>
      </c>
      <c r="K1223" s="10" t="s">
        <v>85</v>
      </c>
      <c r="L1223" s="10" t="s">
        <v>16</v>
      </c>
      <c r="M1223" s="11">
        <v>1</v>
      </c>
      <c r="N1223" s="10">
        <v>2</v>
      </c>
      <c r="O1223" s="12">
        <v>8058273539156</v>
      </c>
      <c r="P1223" s="12">
        <v>2000053942706</v>
      </c>
      <c r="Q1223" s="13">
        <v>297</v>
      </c>
      <c r="R1223" s="13">
        <f t="shared" si="72"/>
        <v>297</v>
      </c>
      <c r="S1223" s="13">
        <v>57.914999999999999</v>
      </c>
      <c r="T1223" s="13">
        <f t="shared" si="73"/>
        <v>57.914999999999999</v>
      </c>
      <c r="U1223" s="14">
        <f t="shared" si="75"/>
        <v>51.709821428571423</v>
      </c>
      <c r="V1223" s="14">
        <f t="shared" si="74"/>
        <v>51.709821428571423</v>
      </c>
    </row>
    <row r="1224" spans="1:22" ht="31.5" x14ac:dyDescent="0.45">
      <c r="A1224" s="10"/>
      <c r="B1224" s="10" t="s">
        <v>2017</v>
      </c>
      <c r="C1224" s="10" t="s">
        <v>8</v>
      </c>
      <c r="D1224" s="10" t="s">
        <v>2025</v>
      </c>
      <c r="E1224" s="10" t="s">
        <v>1129</v>
      </c>
      <c r="F1224" s="10" t="s">
        <v>516</v>
      </c>
      <c r="G1224" s="10" t="s">
        <v>6</v>
      </c>
      <c r="H1224" s="10" t="s">
        <v>1105</v>
      </c>
      <c r="I1224" s="10" t="s">
        <v>1127</v>
      </c>
      <c r="J1224" s="10" t="s">
        <v>1128</v>
      </c>
      <c r="K1224" s="10" t="s">
        <v>85</v>
      </c>
      <c r="L1224" s="10" t="s">
        <v>14</v>
      </c>
      <c r="M1224" s="11">
        <v>1</v>
      </c>
      <c r="N1224" s="10" t="s">
        <v>2016</v>
      </c>
      <c r="O1224" s="12">
        <v>8058273539170</v>
      </c>
      <c r="P1224" s="12">
        <v>2000053942720</v>
      </c>
      <c r="Q1224" s="13">
        <v>297</v>
      </c>
      <c r="R1224" s="13">
        <f t="shared" si="72"/>
        <v>297</v>
      </c>
      <c r="S1224" s="13">
        <v>57.914999999999999</v>
      </c>
      <c r="T1224" s="13">
        <f t="shared" si="73"/>
        <v>57.914999999999999</v>
      </c>
      <c r="U1224" s="14">
        <f t="shared" si="75"/>
        <v>51.709821428571423</v>
      </c>
      <c r="V1224" s="14">
        <f t="shared" si="74"/>
        <v>51.709821428571423</v>
      </c>
    </row>
    <row r="1225" spans="1:22" ht="100.05" customHeight="1" x14ac:dyDescent="0.45">
      <c r="A1225" s="10"/>
      <c r="B1225" s="10" t="s">
        <v>2017</v>
      </c>
      <c r="C1225" s="10" t="s">
        <v>8</v>
      </c>
      <c r="D1225" s="10" t="s">
        <v>2025</v>
      </c>
      <c r="E1225" s="10" t="s">
        <v>1129</v>
      </c>
      <c r="F1225" s="10" t="s">
        <v>516</v>
      </c>
      <c r="G1225" s="10" t="s">
        <v>6</v>
      </c>
      <c r="H1225" s="10" t="s">
        <v>1105</v>
      </c>
      <c r="I1225" s="10" t="s">
        <v>1127</v>
      </c>
      <c r="J1225" s="10" t="s">
        <v>1128</v>
      </c>
      <c r="K1225" s="10" t="s">
        <v>1130</v>
      </c>
      <c r="L1225" s="10" t="s">
        <v>13</v>
      </c>
      <c r="M1225" s="11">
        <v>1</v>
      </c>
      <c r="N1225" s="10">
        <v>2</v>
      </c>
      <c r="O1225" s="12">
        <v>8058273525197</v>
      </c>
      <c r="P1225" s="12">
        <v>2000053942812</v>
      </c>
      <c r="Q1225" s="13">
        <v>297</v>
      </c>
      <c r="R1225" s="13">
        <f t="shared" si="72"/>
        <v>297</v>
      </c>
      <c r="S1225" s="13">
        <v>57.914999999999999</v>
      </c>
      <c r="T1225" s="13">
        <f t="shared" si="73"/>
        <v>57.914999999999999</v>
      </c>
      <c r="U1225" s="14">
        <f t="shared" si="75"/>
        <v>51.709821428571423</v>
      </c>
      <c r="V1225" s="14">
        <f t="shared" si="74"/>
        <v>51.709821428571423</v>
      </c>
    </row>
    <row r="1226" spans="1:22" ht="31.5" x14ac:dyDescent="0.45">
      <c r="A1226" s="10"/>
      <c r="B1226" s="10" t="s">
        <v>2017</v>
      </c>
      <c r="C1226" s="10" t="s">
        <v>8</v>
      </c>
      <c r="D1226" s="10" t="s">
        <v>2025</v>
      </c>
      <c r="E1226" s="10" t="s">
        <v>1129</v>
      </c>
      <c r="F1226" s="10" t="s">
        <v>516</v>
      </c>
      <c r="G1226" s="10" t="s">
        <v>6</v>
      </c>
      <c r="H1226" s="10" t="s">
        <v>1105</v>
      </c>
      <c r="I1226" s="10" t="s">
        <v>1127</v>
      </c>
      <c r="J1226" s="10" t="s">
        <v>1128</v>
      </c>
      <c r="K1226" s="10" t="s">
        <v>1130</v>
      </c>
      <c r="L1226" s="10" t="s">
        <v>14</v>
      </c>
      <c r="M1226" s="11">
        <v>1</v>
      </c>
      <c r="N1226" s="10" t="s">
        <v>2016</v>
      </c>
      <c r="O1226" s="12">
        <v>8058273525203</v>
      </c>
      <c r="P1226" s="12">
        <v>2000053942829</v>
      </c>
      <c r="Q1226" s="13">
        <v>297</v>
      </c>
      <c r="R1226" s="13">
        <f t="shared" si="72"/>
        <v>297</v>
      </c>
      <c r="S1226" s="13">
        <v>57.914999999999999</v>
      </c>
      <c r="T1226" s="13">
        <f t="shared" si="73"/>
        <v>57.914999999999999</v>
      </c>
      <c r="U1226" s="14">
        <f t="shared" si="75"/>
        <v>51.709821428571423</v>
      </c>
      <c r="V1226" s="14">
        <f t="shared" si="74"/>
        <v>51.709821428571423</v>
      </c>
    </row>
    <row r="1227" spans="1:22" ht="100.05" customHeight="1" x14ac:dyDescent="0.45">
      <c r="A1227" s="10"/>
      <c r="B1227" s="10" t="s">
        <v>2017</v>
      </c>
      <c r="C1227" s="10" t="s">
        <v>8</v>
      </c>
      <c r="D1227" s="10" t="s">
        <v>2025</v>
      </c>
      <c r="E1227" s="10" t="s">
        <v>1129</v>
      </c>
      <c r="F1227" s="10" t="s">
        <v>516</v>
      </c>
      <c r="G1227" s="10" t="s">
        <v>6</v>
      </c>
      <c r="H1227" s="10" t="s">
        <v>1105</v>
      </c>
      <c r="I1227" s="10" t="s">
        <v>1127</v>
      </c>
      <c r="J1227" s="10" t="s">
        <v>1128</v>
      </c>
      <c r="K1227" s="10" t="s">
        <v>1131</v>
      </c>
      <c r="L1227" s="10" t="s">
        <v>13</v>
      </c>
      <c r="M1227" s="11">
        <v>2</v>
      </c>
      <c r="N1227" s="10">
        <v>2</v>
      </c>
      <c r="O1227" s="12">
        <v>8058273539194</v>
      </c>
      <c r="P1227" s="12">
        <v>2000053942911</v>
      </c>
      <c r="Q1227" s="13">
        <v>297</v>
      </c>
      <c r="R1227" s="13">
        <f t="shared" si="72"/>
        <v>594</v>
      </c>
      <c r="S1227" s="13">
        <v>57.914999999999999</v>
      </c>
      <c r="T1227" s="13">
        <f t="shared" si="73"/>
        <v>115.83</v>
      </c>
      <c r="U1227" s="14">
        <f t="shared" si="75"/>
        <v>51.709821428571423</v>
      </c>
      <c r="V1227" s="14">
        <f t="shared" si="74"/>
        <v>103.41964285714285</v>
      </c>
    </row>
    <row r="1228" spans="1:22" ht="100.05" customHeight="1" x14ac:dyDescent="0.45">
      <c r="A1228" s="10"/>
      <c r="B1228" s="10" t="s">
        <v>2017</v>
      </c>
      <c r="C1228" s="10" t="s">
        <v>8</v>
      </c>
      <c r="D1228" s="10" t="s">
        <v>2025</v>
      </c>
      <c r="E1228" s="10" t="s">
        <v>1134</v>
      </c>
      <c r="F1228" s="10" t="s">
        <v>378</v>
      </c>
      <c r="G1228" s="10" t="s">
        <v>6</v>
      </c>
      <c r="H1228" s="10" t="s">
        <v>1105</v>
      </c>
      <c r="I1228" s="10" t="s">
        <v>1132</v>
      </c>
      <c r="J1228" s="10" t="s">
        <v>1133</v>
      </c>
      <c r="K1228" s="10" t="s">
        <v>693</v>
      </c>
      <c r="L1228" s="10">
        <v>40</v>
      </c>
      <c r="M1228" s="11">
        <v>3</v>
      </c>
      <c r="N1228" s="10">
        <v>12</v>
      </c>
      <c r="O1228" s="12">
        <v>8058273467732</v>
      </c>
      <c r="P1228" s="12">
        <v>2000053943659</v>
      </c>
      <c r="Q1228" s="13">
        <v>418</v>
      </c>
      <c r="R1228" s="13">
        <f t="shared" si="72"/>
        <v>1254</v>
      </c>
      <c r="S1228" s="13">
        <v>81.510000000000005</v>
      </c>
      <c r="T1228" s="13">
        <f t="shared" si="73"/>
        <v>244.53000000000003</v>
      </c>
      <c r="U1228" s="14">
        <f t="shared" si="75"/>
        <v>72.776785714285708</v>
      </c>
      <c r="V1228" s="14">
        <f t="shared" si="74"/>
        <v>218.33035714285711</v>
      </c>
    </row>
    <row r="1229" spans="1:22" ht="31.5" x14ac:dyDescent="0.45">
      <c r="A1229" s="10"/>
      <c r="B1229" s="10" t="s">
        <v>2017</v>
      </c>
      <c r="C1229" s="10" t="s">
        <v>8</v>
      </c>
      <c r="D1229" s="10" t="s">
        <v>2025</v>
      </c>
      <c r="E1229" s="10" t="s">
        <v>1134</v>
      </c>
      <c r="F1229" s="10" t="s">
        <v>378</v>
      </c>
      <c r="G1229" s="10" t="s">
        <v>6</v>
      </c>
      <c r="H1229" s="10" t="s">
        <v>1105</v>
      </c>
      <c r="I1229" s="10" t="s">
        <v>1132</v>
      </c>
      <c r="J1229" s="10" t="s">
        <v>1133</v>
      </c>
      <c r="K1229" s="10" t="s">
        <v>693</v>
      </c>
      <c r="L1229" s="10">
        <v>42</v>
      </c>
      <c r="M1229" s="11">
        <v>4</v>
      </c>
      <c r="N1229" s="10" t="s">
        <v>2016</v>
      </c>
      <c r="O1229" s="12">
        <v>8058273467749</v>
      </c>
      <c r="P1229" s="12">
        <v>2000053943666</v>
      </c>
      <c r="Q1229" s="13">
        <v>418</v>
      </c>
      <c r="R1229" s="13">
        <f t="shared" si="72"/>
        <v>1672</v>
      </c>
      <c r="S1229" s="13">
        <v>81.510000000000005</v>
      </c>
      <c r="T1229" s="13">
        <f t="shared" si="73"/>
        <v>326.04000000000002</v>
      </c>
      <c r="U1229" s="14">
        <f t="shared" si="75"/>
        <v>72.776785714285708</v>
      </c>
      <c r="V1229" s="14">
        <f t="shared" si="74"/>
        <v>291.10714285714283</v>
      </c>
    </row>
    <row r="1230" spans="1:22" ht="31.5" x14ac:dyDescent="0.45">
      <c r="A1230" s="10"/>
      <c r="B1230" s="10" t="s">
        <v>2017</v>
      </c>
      <c r="C1230" s="10" t="s">
        <v>8</v>
      </c>
      <c r="D1230" s="10" t="s">
        <v>2025</v>
      </c>
      <c r="E1230" s="10" t="s">
        <v>1134</v>
      </c>
      <c r="F1230" s="10" t="s">
        <v>378</v>
      </c>
      <c r="G1230" s="10" t="s">
        <v>6</v>
      </c>
      <c r="H1230" s="10" t="s">
        <v>1105</v>
      </c>
      <c r="I1230" s="10" t="s">
        <v>1132</v>
      </c>
      <c r="J1230" s="10" t="s">
        <v>1133</v>
      </c>
      <c r="K1230" s="10" t="s">
        <v>693</v>
      </c>
      <c r="L1230" s="10">
        <v>44</v>
      </c>
      <c r="M1230" s="11">
        <v>3</v>
      </c>
      <c r="N1230" s="10" t="s">
        <v>2016</v>
      </c>
      <c r="O1230" s="12">
        <v>8058273467756</v>
      </c>
      <c r="P1230" s="12">
        <v>2000053943673</v>
      </c>
      <c r="Q1230" s="13">
        <v>418</v>
      </c>
      <c r="R1230" s="13">
        <f t="shared" si="72"/>
        <v>1254</v>
      </c>
      <c r="S1230" s="13">
        <v>81.510000000000005</v>
      </c>
      <c r="T1230" s="13">
        <f t="shared" si="73"/>
        <v>244.53000000000003</v>
      </c>
      <c r="U1230" s="14">
        <f t="shared" si="75"/>
        <v>72.776785714285708</v>
      </c>
      <c r="V1230" s="14">
        <f t="shared" si="74"/>
        <v>218.33035714285711</v>
      </c>
    </row>
    <row r="1231" spans="1:22" ht="31.5" x14ac:dyDescent="0.45">
      <c r="A1231" s="10"/>
      <c r="B1231" s="10" t="s">
        <v>2017</v>
      </c>
      <c r="C1231" s="10" t="s">
        <v>8</v>
      </c>
      <c r="D1231" s="10" t="s">
        <v>2025</v>
      </c>
      <c r="E1231" s="10" t="s">
        <v>1134</v>
      </c>
      <c r="F1231" s="10" t="s">
        <v>378</v>
      </c>
      <c r="G1231" s="10" t="s">
        <v>6</v>
      </c>
      <c r="H1231" s="10" t="s">
        <v>1105</v>
      </c>
      <c r="I1231" s="10" t="s">
        <v>1132</v>
      </c>
      <c r="J1231" s="10" t="s">
        <v>1133</v>
      </c>
      <c r="K1231" s="10" t="s">
        <v>693</v>
      </c>
      <c r="L1231" s="10">
        <v>46</v>
      </c>
      <c r="M1231" s="11">
        <v>2</v>
      </c>
      <c r="N1231" s="10" t="s">
        <v>2016</v>
      </c>
      <c r="O1231" s="12">
        <v>8058273467763</v>
      </c>
      <c r="P1231" s="12">
        <v>2000053943680</v>
      </c>
      <c r="Q1231" s="13">
        <v>418</v>
      </c>
      <c r="R1231" s="13">
        <f t="shared" ref="R1231:R1294" si="76">SUM(Q1231*M1231)</f>
        <v>836</v>
      </c>
      <c r="S1231" s="13">
        <v>81.510000000000005</v>
      </c>
      <c r="T1231" s="13">
        <f t="shared" ref="T1231:T1294" si="77">SUM(S1231*M1231)</f>
        <v>163.02000000000001</v>
      </c>
      <c r="U1231" s="14">
        <f t="shared" si="75"/>
        <v>72.776785714285708</v>
      </c>
      <c r="V1231" s="14">
        <f t="shared" ref="V1231:V1294" si="78">SUM(U1231*M1231)</f>
        <v>145.55357142857142</v>
      </c>
    </row>
    <row r="1232" spans="1:22" ht="100.05" customHeight="1" x14ac:dyDescent="0.45">
      <c r="A1232" s="10"/>
      <c r="B1232" s="10" t="s">
        <v>2017</v>
      </c>
      <c r="C1232" s="10" t="s">
        <v>8</v>
      </c>
      <c r="D1232" s="10" t="s">
        <v>2025</v>
      </c>
      <c r="E1232" s="10" t="s">
        <v>1134</v>
      </c>
      <c r="F1232" s="10" t="s">
        <v>378</v>
      </c>
      <c r="G1232" s="10" t="s">
        <v>6</v>
      </c>
      <c r="H1232" s="10" t="s">
        <v>1105</v>
      </c>
      <c r="I1232" s="10" t="s">
        <v>1132</v>
      </c>
      <c r="J1232" s="10" t="s">
        <v>1133</v>
      </c>
      <c r="K1232" s="10" t="s">
        <v>595</v>
      </c>
      <c r="L1232" s="10">
        <v>40</v>
      </c>
      <c r="M1232" s="11">
        <v>2</v>
      </c>
      <c r="N1232" s="10">
        <v>11</v>
      </c>
      <c r="O1232" s="12">
        <v>8058273467534</v>
      </c>
      <c r="P1232" s="12">
        <v>2000053943338</v>
      </c>
      <c r="Q1232" s="13">
        <v>418</v>
      </c>
      <c r="R1232" s="13">
        <f t="shared" si="76"/>
        <v>836</v>
      </c>
      <c r="S1232" s="13">
        <v>81.510000000000005</v>
      </c>
      <c r="T1232" s="13">
        <f t="shared" si="77"/>
        <v>163.02000000000001</v>
      </c>
      <c r="U1232" s="14">
        <f t="shared" ref="U1232:U1295" si="79">SUM(S1232/1.12)</f>
        <v>72.776785714285708</v>
      </c>
      <c r="V1232" s="14">
        <f t="shared" si="78"/>
        <v>145.55357142857142</v>
      </c>
    </row>
    <row r="1233" spans="1:22" ht="31.5" x14ac:dyDescent="0.45">
      <c r="A1233" s="10"/>
      <c r="B1233" s="10" t="s">
        <v>2017</v>
      </c>
      <c r="C1233" s="10" t="s">
        <v>8</v>
      </c>
      <c r="D1233" s="10" t="s">
        <v>2025</v>
      </c>
      <c r="E1233" s="10" t="s">
        <v>1134</v>
      </c>
      <c r="F1233" s="10" t="s">
        <v>378</v>
      </c>
      <c r="G1233" s="10" t="s">
        <v>6</v>
      </c>
      <c r="H1233" s="10" t="s">
        <v>1105</v>
      </c>
      <c r="I1233" s="10" t="s">
        <v>1132</v>
      </c>
      <c r="J1233" s="10" t="s">
        <v>1133</v>
      </c>
      <c r="K1233" s="10" t="s">
        <v>595</v>
      </c>
      <c r="L1233" s="10">
        <v>42</v>
      </c>
      <c r="M1233" s="11">
        <v>4</v>
      </c>
      <c r="N1233" s="10" t="s">
        <v>2016</v>
      </c>
      <c r="O1233" s="12">
        <v>8058273467541</v>
      </c>
      <c r="P1233" s="12">
        <v>2000053943345</v>
      </c>
      <c r="Q1233" s="13">
        <v>418</v>
      </c>
      <c r="R1233" s="13">
        <f t="shared" si="76"/>
        <v>1672</v>
      </c>
      <c r="S1233" s="13">
        <v>81.510000000000005</v>
      </c>
      <c r="T1233" s="13">
        <f t="shared" si="77"/>
        <v>326.04000000000002</v>
      </c>
      <c r="U1233" s="14">
        <f t="shared" si="79"/>
        <v>72.776785714285708</v>
      </c>
      <c r="V1233" s="14">
        <f t="shared" si="78"/>
        <v>291.10714285714283</v>
      </c>
    </row>
    <row r="1234" spans="1:22" ht="31.5" x14ac:dyDescent="0.45">
      <c r="A1234" s="10"/>
      <c r="B1234" s="10" t="s">
        <v>2017</v>
      </c>
      <c r="C1234" s="10" t="s">
        <v>8</v>
      </c>
      <c r="D1234" s="10" t="s">
        <v>2025</v>
      </c>
      <c r="E1234" s="10" t="s">
        <v>1134</v>
      </c>
      <c r="F1234" s="10" t="s">
        <v>378</v>
      </c>
      <c r="G1234" s="10" t="s">
        <v>6</v>
      </c>
      <c r="H1234" s="10" t="s">
        <v>1105</v>
      </c>
      <c r="I1234" s="10" t="s">
        <v>1132</v>
      </c>
      <c r="J1234" s="10" t="s">
        <v>1133</v>
      </c>
      <c r="K1234" s="10" t="s">
        <v>595</v>
      </c>
      <c r="L1234" s="10">
        <v>44</v>
      </c>
      <c r="M1234" s="11">
        <v>2</v>
      </c>
      <c r="N1234" s="10" t="s">
        <v>2016</v>
      </c>
      <c r="O1234" s="12">
        <v>8058273467558</v>
      </c>
      <c r="P1234" s="12">
        <v>2000053943352</v>
      </c>
      <c r="Q1234" s="13">
        <v>418</v>
      </c>
      <c r="R1234" s="13">
        <f t="shared" si="76"/>
        <v>836</v>
      </c>
      <c r="S1234" s="13">
        <v>81.510000000000005</v>
      </c>
      <c r="T1234" s="13">
        <f t="shared" si="77"/>
        <v>163.02000000000001</v>
      </c>
      <c r="U1234" s="14">
        <f t="shared" si="79"/>
        <v>72.776785714285708</v>
      </c>
      <c r="V1234" s="14">
        <f t="shared" si="78"/>
        <v>145.55357142857142</v>
      </c>
    </row>
    <row r="1235" spans="1:22" ht="31.5" x14ac:dyDescent="0.45">
      <c r="A1235" s="10"/>
      <c r="B1235" s="10" t="s">
        <v>2017</v>
      </c>
      <c r="C1235" s="10" t="s">
        <v>8</v>
      </c>
      <c r="D1235" s="10" t="s">
        <v>2025</v>
      </c>
      <c r="E1235" s="10" t="s">
        <v>1134</v>
      </c>
      <c r="F1235" s="10" t="s">
        <v>378</v>
      </c>
      <c r="G1235" s="10" t="s">
        <v>6</v>
      </c>
      <c r="H1235" s="10" t="s">
        <v>1105</v>
      </c>
      <c r="I1235" s="10" t="s">
        <v>1132</v>
      </c>
      <c r="J1235" s="10" t="s">
        <v>1133</v>
      </c>
      <c r="K1235" s="10" t="s">
        <v>595</v>
      </c>
      <c r="L1235" s="10">
        <v>46</v>
      </c>
      <c r="M1235" s="11">
        <v>3</v>
      </c>
      <c r="N1235" s="10" t="s">
        <v>2016</v>
      </c>
      <c r="O1235" s="12">
        <v>8058273467565</v>
      </c>
      <c r="P1235" s="12">
        <v>2000053943369</v>
      </c>
      <c r="Q1235" s="13">
        <v>418</v>
      </c>
      <c r="R1235" s="13">
        <f t="shared" si="76"/>
        <v>1254</v>
      </c>
      <c r="S1235" s="13">
        <v>81.510000000000005</v>
      </c>
      <c r="T1235" s="13">
        <f t="shared" si="77"/>
        <v>244.53000000000003</v>
      </c>
      <c r="U1235" s="14">
        <f t="shared" si="79"/>
        <v>72.776785714285708</v>
      </c>
      <c r="V1235" s="14">
        <f t="shared" si="78"/>
        <v>218.33035714285711</v>
      </c>
    </row>
    <row r="1236" spans="1:22" ht="100.05" customHeight="1" x14ac:dyDescent="0.45">
      <c r="A1236" s="10"/>
      <c r="B1236" s="10" t="s">
        <v>2017</v>
      </c>
      <c r="C1236" s="10" t="s">
        <v>8</v>
      </c>
      <c r="D1236" s="10" t="s">
        <v>2025</v>
      </c>
      <c r="E1236" s="10" t="s">
        <v>1134</v>
      </c>
      <c r="F1236" s="10" t="s">
        <v>378</v>
      </c>
      <c r="G1236" s="10" t="s">
        <v>6</v>
      </c>
      <c r="H1236" s="10" t="s">
        <v>1105</v>
      </c>
      <c r="I1236" s="10" t="s">
        <v>1132</v>
      </c>
      <c r="J1236" s="10" t="s">
        <v>1133</v>
      </c>
      <c r="K1236" s="10" t="s">
        <v>696</v>
      </c>
      <c r="L1236" s="10">
        <v>40</v>
      </c>
      <c r="M1236" s="11">
        <v>1</v>
      </c>
      <c r="N1236" s="10">
        <v>7</v>
      </c>
      <c r="O1236" s="12">
        <v>8058273467572</v>
      </c>
      <c r="P1236" s="12">
        <v>2000053943499</v>
      </c>
      <c r="Q1236" s="13">
        <v>418</v>
      </c>
      <c r="R1236" s="13">
        <f t="shared" si="76"/>
        <v>418</v>
      </c>
      <c r="S1236" s="13">
        <v>81.510000000000005</v>
      </c>
      <c r="T1236" s="13">
        <f t="shared" si="77"/>
        <v>81.510000000000005</v>
      </c>
      <c r="U1236" s="14">
        <f t="shared" si="79"/>
        <v>72.776785714285708</v>
      </c>
      <c r="V1236" s="14">
        <f t="shared" si="78"/>
        <v>72.776785714285708</v>
      </c>
    </row>
    <row r="1237" spans="1:22" ht="31.5" x14ac:dyDescent="0.45">
      <c r="A1237" s="10"/>
      <c r="B1237" s="10" t="s">
        <v>2017</v>
      </c>
      <c r="C1237" s="10" t="s">
        <v>8</v>
      </c>
      <c r="D1237" s="10" t="s">
        <v>2025</v>
      </c>
      <c r="E1237" s="10" t="s">
        <v>1134</v>
      </c>
      <c r="F1237" s="10" t="s">
        <v>378</v>
      </c>
      <c r="G1237" s="10" t="s">
        <v>6</v>
      </c>
      <c r="H1237" s="10" t="s">
        <v>1105</v>
      </c>
      <c r="I1237" s="10" t="s">
        <v>1132</v>
      </c>
      <c r="J1237" s="10" t="s">
        <v>1133</v>
      </c>
      <c r="K1237" s="10" t="s">
        <v>696</v>
      </c>
      <c r="L1237" s="10">
        <v>42</v>
      </c>
      <c r="M1237" s="11">
        <v>3</v>
      </c>
      <c r="N1237" s="10" t="s">
        <v>2016</v>
      </c>
      <c r="O1237" s="12">
        <v>8058273467589</v>
      </c>
      <c r="P1237" s="12">
        <v>2000053943505</v>
      </c>
      <c r="Q1237" s="13">
        <v>418</v>
      </c>
      <c r="R1237" s="13">
        <f t="shared" si="76"/>
        <v>1254</v>
      </c>
      <c r="S1237" s="13">
        <v>81.510000000000005</v>
      </c>
      <c r="T1237" s="13">
        <f t="shared" si="77"/>
        <v>244.53000000000003</v>
      </c>
      <c r="U1237" s="14">
        <f t="shared" si="79"/>
        <v>72.776785714285708</v>
      </c>
      <c r="V1237" s="14">
        <f t="shared" si="78"/>
        <v>218.33035714285711</v>
      </c>
    </row>
    <row r="1238" spans="1:22" ht="31.5" x14ac:dyDescent="0.45">
      <c r="A1238" s="10"/>
      <c r="B1238" s="10" t="s">
        <v>2017</v>
      </c>
      <c r="C1238" s="10" t="s">
        <v>8</v>
      </c>
      <c r="D1238" s="10" t="s">
        <v>2025</v>
      </c>
      <c r="E1238" s="10" t="s">
        <v>1134</v>
      </c>
      <c r="F1238" s="10" t="s">
        <v>378</v>
      </c>
      <c r="G1238" s="10" t="s">
        <v>6</v>
      </c>
      <c r="H1238" s="10" t="s">
        <v>1105</v>
      </c>
      <c r="I1238" s="10" t="s">
        <v>1132</v>
      </c>
      <c r="J1238" s="10" t="s">
        <v>1133</v>
      </c>
      <c r="K1238" s="10" t="s">
        <v>696</v>
      </c>
      <c r="L1238" s="10">
        <v>44</v>
      </c>
      <c r="M1238" s="11">
        <v>2</v>
      </c>
      <c r="N1238" s="10" t="s">
        <v>2016</v>
      </c>
      <c r="O1238" s="12">
        <v>8058273467596</v>
      </c>
      <c r="P1238" s="12">
        <v>2000053943512</v>
      </c>
      <c r="Q1238" s="13">
        <v>418</v>
      </c>
      <c r="R1238" s="13">
        <f t="shared" si="76"/>
        <v>836</v>
      </c>
      <c r="S1238" s="13">
        <v>81.510000000000005</v>
      </c>
      <c r="T1238" s="13">
        <f t="shared" si="77"/>
        <v>163.02000000000001</v>
      </c>
      <c r="U1238" s="14">
        <f t="shared" si="79"/>
        <v>72.776785714285708</v>
      </c>
      <c r="V1238" s="14">
        <f t="shared" si="78"/>
        <v>145.55357142857142</v>
      </c>
    </row>
    <row r="1239" spans="1:22" ht="31.5" x14ac:dyDescent="0.45">
      <c r="A1239" s="10"/>
      <c r="B1239" s="10" t="s">
        <v>2017</v>
      </c>
      <c r="C1239" s="10" t="s">
        <v>8</v>
      </c>
      <c r="D1239" s="10" t="s">
        <v>2025</v>
      </c>
      <c r="E1239" s="10" t="s">
        <v>1134</v>
      </c>
      <c r="F1239" s="10" t="s">
        <v>378</v>
      </c>
      <c r="G1239" s="10" t="s">
        <v>6</v>
      </c>
      <c r="H1239" s="10" t="s">
        <v>1105</v>
      </c>
      <c r="I1239" s="10" t="s">
        <v>1132</v>
      </c>
      <c r="J1239" s="10" t="s">
        <v>1133</v>
      </c>
      <c r="K1239" s="10" t="s">
        <v>696</v>
      </c>
      <c r="L1239" s="10">
        <v>46</v>
      </c>
      <c r="M1239" s="11">
        <v>1</v>
      </c>
      <c r="N1239" s="10" t="s">
        <v>2016</v>
      </c>
      <c r="O1239" s="12">
        <v>8058273467602</v>
      </c>
      <c r="P1239" s="12">
        <v>2000053943529</v>
      </c>
      <c r="Q1239" s="13">
        <v>418</v>
      </c>
      <c r="R1239" s="13">
        <f t="shared" si="76"/>
        <v>418</v>
      </c>
      <c r="S1239" s="13">
        <v>81.510000000000005</v>
      </c>
      <c r="T1239" s="13">
        <f t="shared" si="77"/>
        <v>81.510000000000005</v>
      </c>
      <c r="U1239" s="14">
        <f t="shared" si="79"/>
        <v>72.776785714285708</v>
      </c>
      <c r="V1239" s="14">
        <f t="shared" si="78"/>
        <v>72.776785714285708</v>
      </c>
    </row>
    <row r="1240" spans="1:22" ht="100.05" customHeight="1" x14ac:dyDescent="0.45">
      <c r="A1240" s="10"/>
      <c r="B1240" s="10" t="s">
        <v>2017</v>
      </c>
      <c r="C1240" s="10" t="s">
        <v>8</v>
      </c>
      <c r="D1240" s="10" t="s">
        <v>2025</v>
      </c>
      <c r="E1240" s="10" t="s">
        <v>1134</v>
      </c>
      <c r="F1240" s="10" t="s">
        <v>378</v>
      </c>
      <c r="G1240" s="10" t="s">
        <v>6</v>
      </c>
      <c r="H1240" s="10" t="s">
        <v>1105</v>
      </c>
      <c r="I1240" s="10" t="s">
        <v>1132</v>
      </c>
      <c r="J1240" s="10" t="s">
        <v>1133</v>
      </c>
      <c r="K1240" s="10" t="s">
        <v>368</v>
      </c>
      <c r="L1240" s="10">
        <v>40</v>
      </c>
      <c r="M1240" s="11">
        <v>1</v>
      </c>
      <c r="N1240" s="10">
        <v>5</v>
      </c>
      <c r="O1240" s="12">
        <v>8058273467848</v>
      </c>
      <c r="P1240" s="12">
        <v>2000053943178</v>
      </c>
      <c r="Q1240" s="13">
        <v>418</v>
      </c>
      <c r="R1240" s="13">
        <f t="shared" si="76"/>
        <v>418</v>
      </c>
      <c r="S1240" s="13">
        <v>81.510000000000005</v>
      </c>
      <c r="T1240" s="13">
        <f t="shared" si="77"/>
        <v>81.510000000000005</v>
      </c>
      <c r="U1240" s="14">
        <f t="shared" si="79"/>
        <v>72.776785714285708</v>
      </c>
      <c r="V1240" s="14">
        <f t="shared" si="78"/>
        <v>72.776785714285708</v>
      </c>
    </row>
    <row r="1241" spans="1:22" ht="31.5" x14ac:dyDescent="0.45">
      <c r="A1241" s="10"/>
      <c r="B1241" s="10" t="s">
        <v>2017</v>
      </c>
      <c r="C1241" s="10" t="s">
        <v>8</v>
      </c>
      <c r="D1241" s="10" t="s">
        <v>2025</v>
      </c>
      <c r="E1241" s="10" t="s">
        <v>1134</v>
      </c>
      <c r="F1241" s="10" t="s">
        <v>378</v>
      </c>
      <c r="G1241" s="10" t="s">
        <v>6</v>
      </c>
      <c r="H1241" s="10" t="s">
        <v>1105</v>
      </c>
      <c r="I1241" s="10" t="s">
        <v>1132</v>
      </c>
      <c r="J1241" s="10" t="s">
        <v>1133</v>
      </c>
      <c r="K1241" s="10" t="s">
        <v>368</v>
      </c>
      <c r="L1241" s="10">
        <v>42</v>
      </c>
      <c r="M1241" s="11">
        <v>1</v>
      </c>
      <c r="N1241" s="10" t="s">
        <v>2016</v>
      </c>
      <c r="O1241" s="12">
        <v>8058273467619</v>
      </c>
      <c r="P1241" s="12">
        <v>2000053943185</v>
      </c>
      <c r="Q1241" s="13">
        <v>418</v>
      </c>
      <c r="R1241" s="13">
        <f t="shared" si="76"/>
        <v>418</v>
      </c>
      <c r="S1241" s="13">
        <v>81.510000000000005</v>
      </c>
      <c r="T1241" s="13">
        <f t="shared" si="77"/>
        <v>81.510000000000005</v>
      </c>
      <c r="U1241" s="14">
        <f t="shared" si="79"/>
        <v>72.776785714285708</v>
      </c>
      <c r="V1241" s="14">
        <f t="shared" si="78"/>
        <v>72.776785714285708</v>
      </c>
    </row>
    <row r="1242" spans="1:22" ht="31.5" x14ac:dyDescent="0.45">
      <c r="A1242" s="10"/>
      <c r="B1242" s="10" t="s">
        <v>2017</v>
      </c>
      <c r="C1242" s="10" t="s">
        <v>8</v>
      </c>
      <c r="D1242" s="10" t="s">
        <v>2025</v>
      </c>
      <c r="E1242" s="10" t="s">
        <v>1134</v>
      </c>
      <c r="F1242" s="10" t="s">
        <v>378</v>
      </c>
      <c r="G1242" s="10" t="s">
        <v>6</v>
      </c>
      <c r="H1242" s="10" t="s">
        <v>1105</v>
      </c>
      <c r="I1242" s="10" t="s">
        <v>1132</v>
      </c>
      <c r="J1242" s="10" t="s">
        <v>1133</v>
      </c>
      <c r="K1242" s="10" t="s">
        <v>368</v>
      </c>
      <c r="L1242" s="10">
        <v>44</v>
      </c>
      <c r="M1242" s="11">
        <v>2</v>
      </c>
      <c r="N1242" s="10" t="s">
        <v>2016</v>
      </c>
      <c r="O1242" s="12">
        <v>8058273467626</v>
      </c>
      <c r="P1242" s="12">
        <v>2000053943192</v>
      </c>
      <c r="Q1242" s="13">
        <v>418</v>
      </c>
      <c r="R1242" s="13">
        <f t="shared" si="76"/>
        <v>836</v>
      </c>
      <c r="S1242" s="13">
        <v>81.510000000000005</v>
      </c>
      <c r="T1242" s="13">
        <f t="shared" si="77"/>
        <v>163.02000000000001</v>
      </c>
      <c r="U1242" s="14">
        <f t="shared" si="79"/>
        <v>72.776785714285708</v>
      </c>
      <c r="V1242" s="14">
        <f t="shared" si="78"/>
        <v>145.55357142857142</v>
      </c>
    </row>
    <row r="1243" spans="1:22" ht="31.5" x14ac:dyDescent="0.45">
      <c r="A1243" s="10"/>
      <c r="B1243" s="10" t="s">
        <v>2017</v>
      </c>
      <c r="C1243" s="10" t="s">
        <v>8</v>
      </c>
      <c r="D1243" s="10" t="s">
        <v>2025</v>
      </c>
      <c r="E1243" s="10" t="s">
        <v>1134</v>
      </c>
      <c r="F1243" s="10" t="s">
        <v>378</v>
      </c>
      <c r="G1243" s="10" t="s">
        <v>6</v>
      </c>
      <c r="H1243" s="10" t="s">
        <v>1105</v>
      </c>
      <c r="I1243" s="10" t="s">
        <v>1132</v>
      </c>
      <c r="J1243" s="10" t="s">
        <v>1133</v>
      </c>
      <c r="K1243" s="10" t="s">
        <v>368</v>
      </c>
      <c r="L1243" s="10">
        <v>46</v>
      </c>
      <c r="M1243" s="11">
        <v>1</v>
      </c>
      <c r="N1243" s="10" t="s">
        <v>2016</v>
      </c>
      <c r="O1243" s="12">
        <v>8058273467633</v>
      </c>
      <c r="P1243" s="12">
        <v>2000053943208</v>
      </c>
      <c r="Q1243" s="13">
        <v>418</v>
      </c>
      <c r="R1243" s="13">
        <f t="shared" si="76"/>
        <v>418</v>
      </c>
      <c r="S1243" s="13">
        <v>81.510000000000005</v>
      </c>
      <c r="T1243" s="13">
        <f t="shared" si="77"/>
        <v>81.510000000000005</v>
      </c>
      <c r="U1243" s="14">
        <f t="shared" si="79"/>
        <v>72.776785714285708</v>
      </c>
      <c r="V1243" s="14">
        <f t="shared" si="78"/>
        <v>72.776785714285708</v>
      </c>
    </row>
    <row r="1244" spans="1:22" ht="100.05" customHeight="1" x14ac:dyDescent="0.45">
      <c r="A1244" s="10"/>
      <c r="B1244" s="10" t="s">
        <v>2017</v>
      </c>
      <c r="C1244" s="10" t="s">
        <v>8</v>
      </c>
      <c r="D1244" s="10" t="s">
        <v>2025</v>
      </c>
      <c r="E1244" s="10" t="s">
        <v>1134</v>
      </c>
      <c r="F1244" s="10" t="s">
        <v>378</v>
      </c>
      <c r="G1244" s="10" t="s">
        <v>6</v>
      </c>
      <c r="H1244" s="10" t="s">
        <v>1105</v>
      </c>
      <c r="I1244" s="10" t="s">
        <v>1132</v>
      </c>
      <c r="J1244" s="10" t="s">
        <v>1133</v>
      </c>
      <c r="K1244" s="10" t="s">
        <v>85</v>
      </c>
      <c r="L1244" s="10">
        <v>44</v>
      </c>
      <c r="M1244" s="11">
        <v>1</v>
      </c>
      <c r="N1244" s="10">
        <v>2</v>
      </c>
      <c r="O1244" s="12">
        <v>8058273467824</v>
      </c>
      <c r="P1244" s="12">
        <v>2000053943031</v>
      </c>
      <c r="Q1244" s="13">
        <v>418</v>
      </c>
      <c r="R1244" s="13">
        <f t="shared" si="76"/>
        <v>418</v>
      </c>
      <c r="S1244" s="13">
        <v>81.510000000000005</v>
      </c>
      <c r="T1244" s="13">
        <f t="shared" si="77"/>
        <v>81.510000000000005</v>
      </c>
      <c r="U1244" s="14">
        <f t="shared" si="79"/>
        <v>72.776785714285708</v>
      </c>
      <c r="V1244" s="14">
        <f t="shared" si="78"/>
        <v>72.776785714285708</v>
      </c>
    </row>
    <row r="1245" spans="1:22" ht="31.5" x14ac:dyDescent="0.45">
      <c r="A1245" s="10"/>
      <c r="B1245" s="10" t="s">
        <v>2017</v>
      </c>
      <c r="C1245" s="10" t="s">
        <v>8</v>
      </c>
      <c r="D1245" s="10" t="s">
        <v>2025</v>
      </c>
      <c r="E1245" s="10" t="s">
        <v>1134</v>
      </c>
      <c r="F1245" s="10" t="s">
        <v>378</v>
      </c>
      <c r="G1245" s="10" t="s">
        <v>6</v>
      </c>
      <c r="H1245" s="10" t="s">
        <v>1105</v>
      </c>
      <c r="I1245" s="10" t="s">
        <v>1132</v>
      </c>
      <c r="J1245" s="10" t="s">
        <v>1133</v>
      </c>
      <c r="K1245" s="10" t="s">
        <v>85</v>
      </c>
      <c r="L1245" s="10">
        <v>46</v>
      </c>
      <c r="M1245" s="11">
        <v>1</v>
      </c>
      <c r="N1245" s="10" t="s">
        <v>2016</v>
      </c>
      <c r="O1245" s="12">
        <v>8058273467831</v>
      </c>
      <c r="P1245" s="12">
        <v>2000053943048</v>
      </c>
      <c r="Q1245" s="13">
        <v>418</v>
      </c>
      <c r="R1245" s="13">
        <f t="shared" si="76"/>
        <v>418</v>
      </c>
      <c r="S1245" s="13">
        <v>81.510000000000005</v>
      </c>
      <c r="T1245" s="13">
        <f t="shared" si="77"/>
        <v>81.510000000000005</v>
      </c>
      <c r="U1245" s="14">
        <f t="shared" si="79"/>
        <v>72.776785714285708</v>
      </c>
      <c r="V1245" s="14">
        <f t="shared" si="78"/>
        <v>72.776785714285708</v>
      </c>
    </row>
    <row r="1246" spans="1:22" ht="100.05" customHeight="1" x14ac:dyDescent="0.45">
      <c r="A1246" s="10"/>
      <c r="B1246" s="10" t="s">
        <v>2017</v>
      </c>
      <c r="C1246" s="10" t="s">
        <v>8</v>
      </c>
      <c r="D1246" s="10" t="s">
        <v>2025</v>
      </c>
      <c r="E1246" s="10" t="s">
        <v>1134</v>
      </c>
      <c r="F1246" s="10" t="s">
        <v>378</v>
      </c>
      <c r="G1246" s="10" t="s">
        <v>6</v>
      </c>
      <c r="H1246" s="10" t="s">
        <v>1105</v>
      </c>
      <c r="I1246" s="10" t="s">
        <v>1132</v>
      </c>
      <c r="J1246" s="10" t="s">
        <v>1133</v>
      </c>
      <c r="K1246" s="10" t="s">
        <v>694</v>
      </c>
      <c r="L1246" s="10">
        <v>40</v>
      </c>
      <c r="M1246" s="11">
        <v>1</v>
      </c>
      <c r="N1246" s="10">
        <v>2</v>
      </c>
      <c r="O1246" s="12">
        <v>8058273467664</v>
      </c>
      <c r="P1246" s="12">
        <v>2000053943819</v>
      </c>
      <c r="Q1246" s="13">
        <v>418</v>
      </c>
      <c r="R1246" s="13">
        <f t="shared" si="76"/>
        <v>418</v>
      </c>
      <c r="S1246" s="13">
        <v>81.510000000000005</v>
      </c>
      <c r="T1246" s="13">
        <f t="shared" si="77"/>
        <v>81.510000000000005</v>
      </c>
      <c r="U1246" s="14">
        <f t="shared" si="79"/>
        <v>72.776785714285708</v>
      </c>
      <c r="V1246" s="14">
        <f t="shared" si="78"/>
        <v>72.776785714285708</v>
      </c>
    </row>
    <row r="1247" spans="1:22" ht="31.5" x14ac:dyDescent="0.45">
      <c r="A1247" s="10"/>
      <c r="B1247" s="10" t="s">
        <v>2017</v>
      </c>
      <c r="C1247" s="10" t="s">
        <v>8</v>
      </c>
      <c r="D1247" s="10" t="s">
        <v>2025</v>
      </c>
      <c r="E1247" s="10" t="s">
        <v>1134</v>
      </c>
      <c r="F1247" s="10" t="s">
        <v>378</v>
      </c>
      <c r="G1247" s="10" t="s">
        <v>6</v>
      </c>
      <c r="H1247" s="10" t="s">
        <v>1105</v>
      </c>
      <c r="I1247" s="10" t="s">
        <v>1132</v>
      </c>
      <c r="J1247" s="10" t="s">
        <v>1133</v>
      </c>
      <c r="K1247" s="10" t="s">
        <v>694</v>
      </c>
      <c r="L1247" s="10">
        <v>42</v>
      </c>
      <c r="M1247" s="11">
        <v>1</v>
      </c>
      <c r="N1247" s="10" t="s">
        <v>2016</v>
      </c>
      <c r="O1247" s="12">
        <v>8058273467671</v>
      </c>
      <c r="P1247" s="12">
        <v>2000053943826</v>
      </c>
      <c r="Q1247" s="13">
        <v>418</v>
      </c>
      <c r="R1247" s="13">
        <f t="shared" si="76"/>
        <v>418</v>
      </c>
      <c r="S1247" s="13">
        <v>81.510000000000005</v>
      </c>
      <c r="T1247" s="13">
        <f t="shared" si="77"/>
        <v>81.510000000000005</v>
      </c>
      <c r="U1247" s="14">
        <f t="shared" si="79"/>
        <v>72.776785714285708</v>
      </c>
      <c r="V1247" s="14">
        <f t="shared" si="78"/>
        <v>72.776785714285708</v>
      </c>
    </row>
    <row r="1248" spans="1:22" ht="100.05" customHeight="1" x14ac:dyDescent="0.45">
      <c r="A1248" s="10"/>
      <c r="B1248" s="10" t="s">
        <v>2017</v>
      </c>
      <c r="C1248" s="10" t="s">
        <v>8</v>
      </c>
      <c r="D1248" s="10" t="s">
        <v>2025</v>
      </c>
      <c r="E1248" s="10" t="s">
        <v>1134</v>
      </c>
      <c r="F1248" s="10" t="s">
        <v>378</v>
      </c>
      <c r="G1248" s="10" t="s">
        <v>6</v>
      </c>
      <c r="H1248" s="10" t="s">
        <v>1105</v>
      </c>
      <c r="I1248" s="10" t="s">
        <v>1132</v>
      </c>
      <c r="J1248" s="10" t="s">
        <v>1133</v>
      </c>
      <c r="K1248" s="10" t="s">
        <v>697</v>
      </c>
      <c r="L1248" s="10">
        <v>42</v>
      </c>
      <c r="M1248" s="11">
        <v>1</v>
      </c>
      <c r="N1248" s="10">
        <v>1</v>
      </c>
      <c r="O1248" s="12">
        <v>8058273467701</v>
      </c>
      <c r="P1248" s="12">
        <v>2000053943987</v>
      </c>
      <c r="Q1248" s="13">
        <v>418</v>
      </c>
      <c r="R1248" s="13">
        <f t="shared" si="76"/>
        <v>418</v>
      </c>
      <c r="S1248" s="13">
        <v>81.510000000000005</v>
      </c>
      <c r="T1248" s="13">
        <f t="shared" si="77"/>
        <v>81.510000000000005</v>
      </c>
      <c r="U1248" s="14">
        <f t="shared" si="79"/>
        <v>72.776785714285708</v>
      </c>
      <c r="V1248" s="14">
        <f t="shared" si="78"/>
        <v>72.776785714285708</v>
      </c>
    </row>
    <row r="1249" spans="1:22" ht="100.05" customHeight="1" x14ac:dyDescent="0.45">
      <c r="A1249" s="10"/>
      <c r="B1249" s="10" t="s">
        <v>2017</v>
      </c>
      <c r="C1249" s="10" t="s">
        <v>8</v>
      </c>
      <c r="D1249" s="10" t="s">
        <v>2025</v>
      </c>
      <c r="E1249" s="10" t="s">
        <v>1137</v>
      </c>
      <c r="F1249" s="10" t="s">
        <v>565</v>
      </c>
      <c r="G1249" s="10" t="s">
        <v>6</v>
      </c>
      <c r="H1249" s="10" t="s">
        <v>1105</v>
      </c>
      <c r="I1249" s="10" t="s">
        <v>1135</v>
      </c>
      <c r="J1249" s="10" t="s">
        <v>1136</v>
      </c>
      <c r="K1249" s="10" t="s">
        <v>1138</v>
      </c>
      <c r="L1249" s="10">
        <v>38</v>
      </c>
      <c r="M1249" s="11">
        <v>1</v>
      </c>
      <c r="N1249" s="10">
        <v>8</v>
      </c>
      <c r="O1249" s="12">
        <v>2058273130755</v>
      </c>
      <c r="P1249" s="12">
        <v>2000053945080</v>
      </c>
      <c r="Q1249" s="13">
        <v>402</v>
      </c>
      <c r="R1249" s="13">
        <f t="shared" si="76"/>
        <v>402</v>
      </c>
      <c r="S1249" s="13">
        <v>78.39</v>
      </c>
      <c r="T1249" s="13">
        <f t="shared" si="77"/>
        <v>78.39</v>
      </c>
      <c r="U1249" s="14">
        <f t="shared" si="79"/>
        <v>69.991071428571416</v>
      </c>
      <c r="V1249" s="14">
        <f t="shared" si="78"/>
        <v>69.991071428571416</v>
      </c>
    </row>
    <row r="1250" spans="1:22" ht="47.25" x14ac:dyDescent="0.45">
      <c r="A1250" s="10"/>
      <c r="B1250" s="10" t="s">
        <v>2017</v>
      </c>
      <c r="C1250" s="10" t="s">
        <v>8</v>
      </c>
      <c r="D1250" s="10" t="s">
        <v>2025</v>
      </c>
      <c r="E1250" s="10" t="s">
        <v>1137</v>
      </c>
      <c r="F1250" s="10" t="s">
        <v>565</v>
      </c>
      <c r="G1250" s="10" t="s">
        <v>6</v>
      </c>
      <c r="H1250" s="10" t="s">
        <v>1105</v>
      </c>
      <c r="I1250" s="10" t="s">
        <v>1135</v>
      </c>
      <c r="J1250" s="10" t="s">
        <v>1136</v>
      </c>
      <c r="K1250" s="10" t="s">
        <v>1138</v>
      </c>
      <c r="L1250" s="10">
        <v>40</v>
      </c>
      <c r="M1250" s="11">
        <v>1</v>
      </c>
      <c r="N1250" s="10" t="s">
        <v>2016</v>
      </c>
      <c r="O1250" s="12">
        <v>2058273130762</v>
      </c>
      <c r="P1250" s="12">
        <v>2000053945097</v>
      </c>
      <c r="Q1250" s="13">
        <v>402</v>
      </c>
      <c r="R1250" s="13">
        <f t="shared" si="76"/>
        <v>402</v>
      </c>
      <c r="S1250" s="13">
        <v>78.39</v>
      </c>
      <c r="T1250" s="13">
        <f t="shared" si="77"/>
        <v>78.39</v>
      </c>
      <c r="U1250" s="14">
        <f t="shared" si="79"/>
        <v>69.991071428571416</v>
      </c>
      <c r="V1250" s="14">
        <f t="shared" si="78"/>
        <v>69.991071428571416</v>
      </c>
    </row>
    <row r="1251" spans="1:22" ht="47.25" x14ac:dyDescent="0.45">
      <c r="A1251" s="10"/>
      <c r="B1251" s="10" t="s">
        <v>2017</v>
      </c>
      <c r="C1251" s="10" t="s">
        <v>8</v>
      </c>
      <c r="D1251" s="10" t="s">
        <v>2025</v>
      </c>
      <c r="E1251" s="10" t="s">
        <v>1137</v>
      </c>
      <c r="F1251" s="10" t="s">
        <v>565</v>
      </c>
      <c r="G1251" s="10" t="s">
        <v>6</v>
      </c>
      <c r="H1251" s="10" t="s">
        <v>1105</v>
      </c>
      <c r="I1251" s="10" t="s">
        <v>1135</v>
      </c>
      <c r="J1251" s="10" t="s">
        <v>1136</v>
      </c>
      <c r="K1251" s="10" t="s">
        <v>1138</v>
      </c>
      <c r="L1251" s="10">
        <v>42</v>
      </c>
      <c r="M1251" s="11">
        <v>3</v>
      </c>
      <c r="N1251" s="10" t="s">
        <v>2016</v>
      </c>
      <c r="O1251" s="12">
        <v>2058273130779</v>
      </c>
      <c r="P1251" s="12">
        <v>2000053945103</v>
      </c>
      <c r="Q1251" s="13">
        <v>402</v>
      </c>
      <c r="R1251" s="13">
        <f t="shared" si="76"/>
        <v>1206</v>
      </c>
      <c r="S1251" s="13">
        <v>78.39</v>
      </c>
      <c r="T1251" s="13">
        <f t="shared" si="77"/>
        <v>235.17000000000002</v>
      </c>
      <c r="U1251" s="14">
        <f t="shared" si="79"/>
        <v>69.991071428571416</v>
      </c>
      <c r="V1251" s="14">
        <f t="shared" si="78"/>
        <v>209.97321428571425</v>
      </c>
    </row>
    <row r="1252" spans="1:22" ht="47.25" x14ac:dyDescent="0.45">
      <c r="A1252" s="10"/>
      <c r="B1252" s="10" t="s">
        <v>2017</v>
      </c>
      <c r="C1252" s="10" t="s">
        <v>8</v>
      </c>
      <c r="D1252" s="10" t="s">
        <v>2025</v>
      </c>
      <c r="E1252" s="10" t="s">
        <v>1137</v>
      </c>
      <c r="F1252" s="10" t="s">
        <v>565</v>
      </c>
      <c r="G1252" s="10" t="s">
        <v>6</v>
      </c>
      <c r="H1252" s="10" t="s">
        <v>1105</v>
      </c>
      <c r="I1252" s="10" t="s">
        <v>1135</v>
      </c>
      <c r="J1252" s="10" t="s">
        <v>1136</v>
      </c>
      <c r="K1252" s="10" t="s">
        <v>1138</v>
      </c>
      <c r="L1252" s="10">
        <v>44</v>
      </c>
      <c r="M1252" s="11">
        <v>3</v>
      </c>
      <c r="N1252" s="10" t="s">
        <v>2016</v>
      </c>
      <c r="O1252" s="12">
        <v>2058273130786</v>
      </c>
      <c r="P1252" s="12">
        <v>2000053945110</v>
      </c>
      <c r="Q1252" s="13">
        <v>402</v>
      </c>
      <c r="R1252" s="13">
        <f t="shared" si="76"/>
        <v>1206</v>
      </c>
      <c r="S1252" s="13">
        <v>78.39</v>
      </c>
      <c r="T1252" s="13">
        <f t="shared" si="77"/>
        <v>235.17000000000002</v>
      </c>
      <c r="U1252" s="14">
        <f t="shared" si="79"/>
        <v>69.991071428571416</v>
      </c>
      <c r="V1252" s="14">
        <f t="shared" si="78"/>
        <v>209.97321428571425</v>
      </c>
    </row>
    <row r="1253" spans="1:22" ht="100.05" customHeight="1" x14ac:dyDescent="0.45">
      <c r="A1253" s="10"/>
      <c r="B1253" s="10" t="s">
        <v>2017</v>
      </c>
      <c r="C1253" s="10" t="s">
        <v>8</v>
      </c>
      <c r="D1253" s="10" t="s">
        <v>2025</v>
      </c>
      <c r="E1253" s="10" t="s">
        <v>1137</v>
      </c>
      <c r="F1253" s="10" t="s">
        <v>565</v>
      </c>
      <c r="G1253" s="10" t="s">
        <v>6</v>
      </c>
      <c r="H1253" s="10" t="s">
        <v>1105</v>
      </c>
      <c r="I1253" s="10" t="s">
        <v>1135</v>
      </c>
      <c r="J1253" s="10" t="s">
        <v>1136</v>
      </c>
      <c r="K1253" s="10" t="s">
        <v>467</v>
      </c>
      <c r="L1253" s="10">
        <v>40</v>
      </c>
      <c r="M1253" s="11">
        <v>2</v>
      </c>
      <c r="N1253" s="10">
        <v>7</v>
      </c>
      <c r="O1253" s="12">
        <v>2058273042294</v>
      </c>
      <c r="P1253" s="12">
        <v>2000053944298</v>
      </c>
      <c r="Q1253" s="13">
        <v>402</v>
      </c>
      <c r="R1253" s="13">
        <f t="shared" si="76"/>
        <v>804</v>
      </c>
      <c r="S1253" s="13">
        <v>78.39</v>
      </c>
      <c r="T1253" s="13">
        <f t="shared" si="77"/>
        <v>156.78</v>
      </c>
      <c r="U1253" s="14">
        <f t="shared" si="79"/>
        <v>69.991071428571416</v>
      </c>
      <c r="V1253" s="14">
        <f t="shared" si="78"/>
        <v>139.98214285714283</v>
      </c>
    </row>
    <row r="1254" spans="1:22" ht="47.25" x14ac:dyDescent="0.45">
      <c r="A1254" s="10"/>
      <c r="B1254" s="10" t="s">
        <v>2017</v>
      </c>
      <c r="C1254" s="10" t="s">
        <v>8</v>
      </c>
      <c r="D1254" s="10" t="s">
        <v>2025</v>
      </c>
      <c r="E1254" s="10" t="s">
        <v>1137</v>
      </c>
      <c r="F1254" s="10" t="s">
        <v>565</v>
      </c>
      <c r="G1254" s="10" t="s">
        <v>6</v>
      </c>
      <c r="H1254" s="10" t="s">
        <v>1105</v>
      </c>
      <c r="I1254" s="10" t="s">
        <v>1135</v>
      </c>
      <c r="J1254" s="10" t="s">
        <v>1136</v>
      </c>
      <c r="K1254" s="10" t="s">
        <v>467</v>
      </c>
      <c r="L1254" s="10">
        <v>42</v>
      </c>
      <c r="M1254" s="11">
        <v>4</v>
      </c>
      <c r="N1254" s="10" t="s">
        <v>2016</v>
      </c>
      <c r="O1254" s="12">
        <v>2058273097058</v>
      </c>
      <c r="P1254" s="12">
        <v>2000053944304</v>
      </c>
      <c r="Q1254" s="13">
        <v>402</v>
      </c>
      <c r="R1254" s="13">
        <f t="shared" si="76"/>
        <v>1608</v>
      </c>
      <c r="S1254" s="13">
        <v>78.39</v>
      </c>
      <c r="T1254" s="13">
        <f t="shared" si="77"/>
        <v>313.56</v>
      </c>
      <c r="U1254" s="14">
        <f t="shared" si="79"/>
        <v>69.991071428571416</v>
      </c>
      <c r="V1254" s="14">
        <f t="shared" si="78"/>
        <v>279.96428571428567</v>
      </c>
    </row>
    <row r="1255" spans="1:22" ht="47.25" x14ac:dyDescent="0.45">
      <c r="A1255" s="10"/>
      <c r="B1255" s="10" t="s">
        <v>2017</v>
      </c>
      <c r="C1255" s="10" t="s">
        <v>8</v>
      </c>
      <c r="D1255" s="10" t="s">
        <v>2025</v>
      </c>
      <c r="E1255" s="10" t="s">
        <v>1137</v>
      </c>
      <c r="F1255" s="10" t="s">
        <v>565</v>
      </c>
      <c r="G1255" s="10" t="s">
        <v>6</v>
      </c>
      <c r="H1255" s="10" t="s">
        <v>1105</v>
      </c>
      <c r="I1255" s="10" t="s">
        <v>1135</v>
      </c>
      <c r="J1255" s="10" t="s">
        <v>1136</v>
      </c>
      <c r="K1255" s="10" t="s">
        <v>467</v>
      </c>
      <c r="L1255" s="10">
        <v>44</v>
      </c>
      <c r="M1255" s="11">
        <v>1</v>
      </c>
      <c r="N1255" s="10" t="s">
        <v>2016</v>
      </c>
      <c r="O1255" s="12">
        <v>2058273097065</v>
      </c>
      <c r="P1255" s="12">
        <v>2000053944311</v>
      </c>
      <c r="Q1255" s="13">
        <v>402</v>
      </c>
      <c r="R1255" s="13">
        <f t="shared" si="76"/>
        <v>402</v>
      </c>
      <c r="S1255" s="13">
        <v>78.39</v>
      </c>
      <c r="T1255" s="13">
        <f t="shared" si="77"/>
        <v>78.39</v>
      </c>
      <c r="U1255" s="14">
        <f t="shared" si="79"/>
        <v>69.991071428571416</v>
      </c>
      <c r="V1255" s="14">
        <f t="shared" si="78"/>
        <v>69.991071428571416</v>
      </c>
    </row>
    <row r="1256" spans="1:22" ht="100.05" customHeight="1" x14ac:dyDescent="0.45">
      <c r="A1256" s="10"/>
      <c r="B1256" s="10" t="s">
        <v>2017</v>
      </c>
      <c r="C1256" s="10" t="s">
        <v>8</v>
      </c>
      <c r="D1256" s="10" t="s">
        <v>2025</v>
      </c>
      <c r="E1256" s="10" t="s">
        <v>1137</v>
      </c>
      <c r="F1256" s="10" t="s">
        <v>565</v>
      </c>
      <c r="G1256" s="10" t="s">
        <v>6</v>
      </c>
      <c r="H1256" s="10" t="s">
        <v>1105</v>
      </c>
      <c r="I1256" s="10" t="s">
        <v>1135</v>
      </c>
      <c r="J1256" s="10" t="s">
        <v>1136</v>
      </c>
      <c r="K1256" s="10" t="s">
        <v>198</v>
      </c>
      <c r="L1256" s="10">
        <v>44</v>
      </c>
      <c r="M1256" s="11">
        <v>4</v>
      </c>
      <c r="N1256" s="10">
        <v>5</v>
      </c>
      <c r="O1256" s="12">
        <v>2058273097003</v>
      </c>
      <c r="P1256" s="12">
        <v>2000053944632</v>
      </c>
      <c r="Q1256" s="13">
        <v>402</v>
      </c>
      <c r="R1256" s="13">
        <f t="shared" si="76"/>
        <v>1608</v>
      </c>
      <c r="S1256" s="13">
        <v>78.39</v>
      </c>
      <c r="T1256" s="13">
        <f t="shared" si="77"/>
        <v>313.56</v>
      </c>
      <c r="U1256" s="14">
        <f t="shared" si="79"/>
        <v>69.991071428571416</v>
      </c>
      <c r="V1256" s="14">
        <f t="shared" si="78"/>
        <v>279.96428571428567</v>
      </c>
    </row>
    <row r="1257" spans="1:22" ht="47.25" x14ac:dyDescent="0.45">
      <c r="A1257" s="10"/>
      <c r="B1257" s="10" t="s">
        <v>2017</v>
      </c>
      <c r="C1257" s="10" t="s">
        <v>8</v>
      </c>
      <c r="D1257" s="10" t="s">
        <v>2025</v>
      </c>
      <c r="E1257" s="10" t="s">
        <v>1137</v>
      </c>
      <c r="F1257" s="10" t="s">
        <v>565</v>
      </c>
      <c r="G1257" s="10" t="s">
        <v>6</v>
      </c>
      <c r="H1257" s="10" t="s">
        <v>1105</v>
      </c>
      <c r="I1257" s="10" t="s">
        <v>1135</v>
      </c>
      <c r="J1257" s="10" t="s">
        <v>1136</v>
      </c>
      <c r="K1257" s="10" t="s">
        <v>198</v>
      </c>
      <c r="L1257" s="10">
        <v>46</v>
      </c>
      <c r="M1257" s="11">
        <v>1</v>
      </c>
      <c r="N1257" s="10" t="s">
        <v>2016</v>
      </c>
      <c r="O1257" s="12">
        <v>2058273097010</v>
      </c>
      <c r="P1257" s="12">
        <v>2000053944649</v>
      </c>
      <c r="Q1257" s="13">
        <v>402</v>
      </c>
      <c r="R1257" s="13">
        <f t="shared" si="76"/>
        <v>402</v>
      </c>
      <c r="S1257" s="13">
        <v>78.39</v>
      </c>
      <c r="T1257" s="13">
        <f t="shared" si="77"/>
        <v>78.39</v>
      </c>
      <c r="U1257" s="14">
        <f t="shared" si="79"/>
        <v>69.991071428571416</v>
      </c>
      <c r="V1257" s="14">
        <f t="shared" si="78"/>
        <v>69.991071428571416</v>
      </c>
    </row>
    <row r="1258" spans="1:22" ht="100.05" customHeight="1" x14ac:dyDescent="0.45">
      <c r="A1258" s="10"/>
      <c r="B1258" s="10" t="s">
        <v>2017</v>
      </c>
      <c r="C1258" s="10" t="s">
        <v>8</v>
      </c>
      <c r="D1258" s="10" t="s">
        <v>2025</v>
      </c>
      <c r="E1258" s="10" t="s">
        <v>1137</v>
      </c>
      <c r="F1258" s="10" t="s">
        <v>565</v>
      </c>
      <c r="G1258" s="10" t="s">
        <v>6</v>
      </c>
      <c r="H1258" s="10" t="s">
        <v>1105</v>
      </c>
      <c r="I1258" s="10" t="s">
        <v>1135</v>
      </c>
      <c r="J1258" s="10" t="s">
        <v>1136</v>
      </c>
      <c r="K1258" s="10" t="s">
        <v>1139</v>
      </c>
      <c r="L1258" s="10">
        <v>40</v>
      </c>
      <c r="M1258" s="11">
        <v>1</v>
      </c>
      <c r="N1258" s="10">
        <v>4</v>
      </c>
      <c r="O1258" s="12">
        <v>2058273042287</v>
      </c>
      <c r="P1258" s="12">
        <v>2000053944939</v>
      </c>
      <c r="Q1258" s="13">
        <v>402</v>
      </c>
      <c r="R1258" s="13">
        <f t="shared" si="76"/>
        <v>402</v>
      </c>
      <c r="S1258" s="13">
        <v>78.39</v>
      </c>
      <c r="T1258" s="13">
        <f t="shared" si="77"/>
        <v>78.39</v>
      </c>
      <c r="U1258" s="14">
        <f t="shared" si="79"/>
        <v>69.991071428571416</v>
      </c>
      <c r="V1258" s="14">
        <f t="shared" si="78"/>
        <v>69.991071428571416</v>
      </c>
    </row>
    <row r="1259" spans="1:22" ht="47.25" x14ac:dyDescent="0.45">
      <c r="A1259" s="10"/>
      <c r="B1259" s="10" t="s">
        <v>2017</v>
      </c>
      <c r="C1259" s="10" t="s">
        <v>8</v>
      </c>
      <c r="D1259" s="10" t="s">
        <v>2025</v>
      </c>
      <c r="E1259" s="10" t="s">
        <v>1137</v>
      </c>
      <c r="F1259" s="10" t="s">
        <v>565</v>
      </c>
      <c r="G1259" s="10" t="s">
        <v>6</v>
      </c>
      <c r="H1259" s="10" t="s">
        <v>1105</v>
      </c>
      <c r="I1259" s="10" t="s">
        <v>1135</v>
      </c>
      <c r="J1259" s="10" t="s">
        <v>1136</v>
      </c>
      <c r="K1259" s="10" t="s">
        <v>1139</v>
      </c>
      <c r="L1259" s="10">
        <v>42</v>
      </c>
      <c r="M1259" s="11">
        <v>1</v>
      </c>
      <c r="N1259" s="10" t="s">
        <v>2016</v>
      </c>
      <c r="O1259" s="12">
        <v>2058273130717</v>
      </c>
      <c r="P1259" s="12">
        <v>2000053944946</v>
      </c>
      <c r="Q1259" s="13">
        <v>402</v>
      </c>
      <c r="R1259" s="13">
        <f t="shared" si="76"/>
        <v>402</v>
      </c>
      <c r="S1259" s="13">
        <v>78.39</v>
      </c>
      <c r="T1259" s="13">
        <f t="shared" si="77"/>
        <v>78.39</v>
      </c>
      <c r="U1259" s="14">
        <f t="shared" si="79"/>
        <v>69.991071428571416</v>
      </c>
      <c r="V1259" s="14">
        <f t="shared" si="78"/>
        <v>69.991071428571416</v>
      </c>
    </row>
    <row r="1260" spans="1:22" ht="47.25" x14ac:dyDescent="0.45">
      <c r="A1260" s="10"/>
      <c r="B1260" s="10" t="s">
        <v>2017</v>
      </c>
      <c r="C1260" s="10" t="s">
        <v>8</v>
      </c>
      <c r="D1260" s="10" t="s">
        <v>2025</v>
      </c>
      <c r="E1260" s="10" t="s">
        <v>1137</v>
      </c>
      <c r="F1260" s="10" t="s">
        <v>565</v>
      </c>
      <c r="G1260" s="10" t="s">
        <v>6</v>
      </c>
      <c r="H1260" s="10" t="s">
        <v>1105</v>
      </c>
      <c r="I1260" s="10" t="s">
        <v>1135</v>
      </c>
      <c r="J1260" s="10" t="s">
        <v>1136</v>
      </c>
      <c r="K1260" s="10" t="s">
        <v>1139</v>
      </c>
      <c r="L1260" s="10">
        <v>44</v>
      </c>
      <c r="M1260" s="11">
        <v>2</v>
      </c>
      <c r="N1260" s="10" t="s">
        <v>2016</v>
      </c>
      <c r="O1260" s="12">
        <v>2058273130724</v>
      </c>
      <c r="P1260" s="12">
        <v>2000053944953</v>
      </c>
      <c r="Q1260" s="13">
        <v>402</v>
      </c>
      <c r="R1260" s="13">
        <f t="shared" si="76"/>
        <v>804</v>
      </c>
      <c r="S1260" s="13">
        <v>78.39</v>
      </c>
      <c r="T1260" s="13">
        <f t="shared" si="77"/>
        <v>156.78</v>
      </c>
      <c r="U1260" s="14">
        <f t="shared" si="79"/>
        <v>69.991071428571416</v>
      </c>
      <c r="V1260" s="14">
        <f t="shared" si="78"/>
        <v>139.98214285714283</v>
      </c>
    </row>
    <row r="1261" spans="1:22" ht="100.05" customHeight="1" x14ac:dyDescent="0.45">
      <c r="A1261" s="10"/>
      <c r="B1261" s="10" t="s">
        <v>2017</v>
      </c>
      <c r="C1261" s="10" t="s">
        <v>8</v>
      </c>
      <c r="D1261" s="10" t="s">
        <v>2025</v>
      </c>
      <c r="E1261" s="10" t="s">
        <v>1137</v>
      </c>
      <c r="F1261" s="10" t="s">
        <v>565</v>
      </c>
      <c r="G1261" s="10" t="s">
        <v>6</v>
      </c>
      <c r="H1261" s="10" t="s">
        <v>1105</v>
      </c>
      <c r="I1261" s="10" t="s">
        <v>1135</v>
      </c>
      <c r="J1261" s="10" t="s">
        <v>1136</v>
      </c>
      <c r="K1261" s="10" t="s">
        <v>149</v>
      </c>
      <c r="L1261" s="10">
        <v>42</v>
      </c>
      <c r="M1261" s="11">
        <v>1</v>
      </c>
      <c r="N1261" s="10">
        <v>2</v>
      </c>
      <c r="O1261" s="12">
        <v>2058273130649</v>
      </c>
      <c r="P1261" s="12">
        <v>2000053944465</v>
      </c>
      <c r="Q1261" s="13">
        <v>402</v>
      </c>
      <c r="R1261" s="13">
        <f t="shared" si="76"/>
        <v>402</v>
      </c>
      <c r="S1261" s="13">
        <v>78.39</v>
      </c>
      <c r="T1261" s="13">
        <f t="shared" si="77"/>
        <v>78.39</v>
      </c>
      <c r="U1261" s="14">
        <f t="shared" si="79"/>
        <v>69.991071428571416</v>
      </c>
      <c r="V1261" s="14">
        <f t="shared" si="78"/>
        <v>69.991071428571416</v>
      </c>
    </row>
    <row r="1262" spans="1:22" ht="47.25" x14ac:dyDescent="0.45">
      <c r="A1262" s="10"/>
      <c r="B1262" s="10" t="s">
        <v>2017</v>
      </c>
      <c r="C1262" s="10" t="s">
        <v>8</v>
      </c>
      <c r="D1262" s="10" t="s">
        <v>2025</v>
      </c>
      <c r="E1262" s="10" t="s">
        <v>1137</v>
      </c>
      <c r="F1262" s="10" t="s">
        <v>565</v>
      </c>
      <c r="G1262" s="10" t="s">
        <v>6</v>
      </c>
      <c r="H1262" s="10" t="s">
        <v>1105</v>
      </c>
      <c r="I1262" s="10" t="s">
        <v>1135</v>
      </c>
      <c r="J1262" s="10" t="s">
        <v>1136</v>
      </c>
      <c r="K1262" s="10" t="s">
        <v>149</v>
      </c>
      <c r="L1262" s="10">
        <v>44</v>
      </c>
      <c r="M1262" s="11">
        <v>1</v>
      </c>
      <c r="N1262" s="10" t="s">
        <v>2016</v>
      </c>
      <c r="O1262" s="12">
        <v>2058273130656</v>
      </c>
      <c r="P1262" s="12">
        <v>2000053944472</v>
      </c>
      <c r="Q1262" s="13">
        <v>402</v>
      </c>
      <c r="R1262" s="13">
        <f t="shared" si="76"/>
        <v>402</v>
      </c>
      <c r="S1262" s="13">
        <v>78.39</v>
      </c>
      <c r="T1262" s="13">
        <f t="shared" si="77"/>
        <v>78.39</v>
      </c>
      <c r="U1262" s="14">
        <f t="shared" si="79"/>
        <v>69.991071428571416</v>
      </c>
      <c r="V1262" s="14">
        <f t="shared" si="78"/>
        <v>69.991071428571416</v>
      </c>
    </row>
    <row r="1263" spans="1:22" ht="100.05" customHeight="1" x14ac:dyDescent="0.45">
      <c r="A1263" s="10"/>
      <c r="B1263" s="10" t="s">
        <v>2017</v>
      </c>
      <c r="C1263" s="10" t="s">
        <v>8</v>
      </c>
      <c r="D1263" s="10" t="s">
        <v>2025</v>
      </c>
      <c r="E1263" s="10" t="s">
        <v>1137</v>
      </c>
      <c r="F1263" s="10" t="s">
        <v>565</v>
      </c>
      <c r="G1263" s="10" t="s">
        <v>6</v>
      </c>
      <c r="H1263" s="10" t="s">
        <v>1105</v>
      </c>
      <c r="I1263" s="10" t="s">
        <v>1135</v>
      </c>
      <c r="J1263" s="10" t="s">
        <v>1136</v>
      </c>
      <c r="K1263" s="10" t="s">
        <v>1140</v>
      </c>
      <c r="L1263" s="10">
        <v>40</v>
      </c>
      <c r="M1263" s="11">
        <v>1</v>
      </c>
      <c r="N1263" s="10">
        <v>1</v>
      </c>
      <c r="O1263" s="12">
        <v>2058273042300</v>
      </c>
      <c r="P1263" s="12">
        <v>2000053944779</v>
      </c>
      <c r="Q1263" s="13">
        <v>402</v>
      </c>
      <c r="R1263" s="13">
        <f t="shared" si="76"/>
        <v>402</v>
      </c>
      <c r="S1263" s="13">
        <v>78.39</v>
      </c>
      <c r="T1263" s="13">
        <f t="shared" si="77"/>
        <v>78.39</v>
      </c>
      <c r="U1263" s="14">
        <f t="shared" si="79"/>
        <v>69.991071428571416</v>
      </c>
      <c r="V1263" s="14">
        <f t="shared" si="78"/>
        <v>69.991071428571416</v>
      </c>
    </row>
    <row r="1264" spans="1:22" ht="100.05" customHeight="1" x14ac:dyDescent="0.45">
      <c r="A1264" s="10"/>
      <c r="B1264" s="10" t="s">
        <v>2017</v>
      </c>
      <c r="C1264" s="10" t="s">
        <v>8</v>
      </c>
      <c r="D1264" s="10" t="s">
        <v>2025</v>
      </c>
      <c r="E1264" s="10" t="s">
        <v>1137</v>
      </c>
      <c r="F1264" s="10" t="s">
        <v>565</v>
      </c>
      <c r="G1264" s="10" t="s">
        <v>6</v>
      </c>
      <c r="H1264" s="10" t="s">
        <v>1105</v>
      </c>
      <c r="I1264" s="10" t="s">
        <v>1135</v>
      </c>
      <c r="J1264" s="10" t="s">
        <v>1136</v>
      </c>
      <c r="K1264" s="10" t="s">
        <v>93</v>
      </c>
      <c r="L1264" s="10">
        <v>40</v>
      </c>
      <c r="M1264" s="11">
        <v>1</v>
      </c>
      <c r="N1264" s="10">
        <v>1</v>
      </c>
      <c r="O1264" s="12">
        <v>2058273130588</v>
      </c>
      <c r="P1264" s="12">
        <v>2000053944137</v>
      </c>
      <c r="Q1264" s="13">
        <v>402</v>
      </c>
      <c r="R1264" s="13">
        <f t="shared" si="76"/>
        <v>402</v>
      </c>
      <c r="S1264" s="13">
        <v>78.39</v>
      </c>
      <c r="T1264" s="13">
        <f t="shared" si="77"/>
        <v>78.39</v>
      </c>
      <c r="U1264" s="14">
        <f t="shared" si="79"/>
        <v>69.991071428571416</v>
      </c>
      <c r="V1264" s="14">
        <f t="shared" si="78"/>
        <v>69.991071428571416</v>
      </c>
    </row>
    <row r="1265" spans="1:22" ht="100.05" customHeight="1" x14ac:dyDescent="0.45">
      <c r="A1265" s="10"/>
      <c r="B1265" s="10" t="s">
        <v>2017</v>
      </c>
      <c r="C1265" s="10" t="s">
        <v>8</v>
      </c>
      <c r="D1265" s="10" t="s">
        <v>2022</v>
      </c>
      <c r="E1265" s="10" t="s">
        <v>1144</v>
      </c>
      <c r="F1265" s="10" t="s">
        <v>4</v>
      </c>
      <c r="G1265" s="10" t="s">
        <v>6</v>
      </c>
      <c r="H1265" s="10" t="s">
        <v>1141</v>
      </c>
      <c r="I1265" s="10" t="s">
        <v>1142</v>
      </c>
      <c r="J1265" s="10" t="s">
        <v>1143</v>
      </c>
      <c r="K1265" s="10" t="s">
        <v>192</v>
      </c>
      <c r="L1265" s="10" t="s">
        <v>13</v>
      </c>
      <c r="M1265" s="11">
        <v>1</v>
      </c>
      <c r="N1265" s="10">
        <v>1</v>
      </c>
      <c r="O1265" s="12">
        <v>2000053945257</v>
      </c>
      <c r="P1265" s="12">
        <v>8058273746004</v>
      </c>
      <c r="Q1265" s="13">
        <v>1808</v>
      </c>
      <c r="R1265" s="13">
        <f t="shared" si="76"/>
        <v>1808</v>
      </c>
      <c r="S1265" s="13">
        <v>352.56</v>
      </c>
      <c r="T1265" s="13">
        <f t="shared" si="77"/>
        <v>352.56</v>
      </c>
      <c r="U1265" s="14">
        <f t="shared" si="79"/>
        <v>314.78571428571428</v>
      </c>
      <c r="V1265" s="14">
        <f t="shared" si="78"/>
        <v>314.78571428571428</v>
      </c>
    </row>
    <row r="1266" spans="1:22" ht="100.05" customHeight="1" x14ac:dyDescent="0.45">
      <c r="A1266" s="10"/>
      <c r="B1266" s="10" t="s">
        <v>2017</v>
      </c>
      <c r="C1266" s="10" t="s">
        <v>8</v>
      </c>
      <c r="D1266" s="10" t="s">
        <v>2022</v>
      </c>
      <c r="E1266" s="10" t="s">
        <v>1147</v>
      </c>
      <c r="F1266" s="10" t="s">
        <v>4</v>
      </c>
      <c r="G1266" s="10" t="s">
        <v>6</v>
      </c>
      <c r="H1266" s="10" t="s">
        <v>1141</v>
      </c>
      <c r="I1266" s="10" t="s">
        <v>1145</v>
      </c>
      <c r="J1266" s="10" t="s">
        <v>1146</v>
      </c>
      <c r="K1266" s="10" t="s">
        <v>1148</v>
      </c>
      <c r="L1266" s="10" t="s">
        <v>13</v>
      </c>
      <c r="M1266" s="11">
        <v>1</v>
      </c>
      <c r="N1266" s="10">
        <v>1</v>
      </c>
      <c r="O1266" s="12">
        <v>2000053945356</v>
      </c>
      <c r="P1266" s="12">
        <v>8058273927595</v>
      </c>
      <c r="Q1266" s="13">
        <v>4657</v>
      </c>
      <c r="R1266" s="13">
        <f t="shared" si="76"/>
        <v>4657</v>
      </c>
      <c r="S1266" s="13">
        <v>908.11500000000001</v>
      </c>
      <c r="T1266" s="13">
        <f t="shared" si="77"/>
        <v>908.11500000000001</v>
      </c>
      <c r="U1266" s="14">
        <f t="shared" si="79"/>
        <v>810.81696428571422</v>
      </c>
      <c r="V1266" s="14">
        <f t="shared" si="78"/>
        <v>810.81696428571422</v>
      </c>
    </row>
    <row r="1267" spans="1:22" ht="100.05" customHeight="1" x14ac:dyDescent="0.45">
      <c r="A1267" s="10"/>
      <c r="B1267" s="10" t="s">
        <v>2017</v>
      </c>
      <c r="C1267" s="10" t="s">
        <v>8</v>
      </c>
      <c r="D1267" s="10" t="s">
        <v>2022</v>
      </c>
      <c r="E1267" s="10" t="s">
        <v>1151</v>
      </c>
      <c r="F1267" s="10" t="s">
        <v>52</v>
      </c>
      <c r="G1267" s="10" t="s">
        <v>6</v>
      </c>
      <c r="H1267" s="10" t="s">
        <v>1141</v>
      </c>
      <c r="I1267" s="10" t="s">
        <v>1149</v>
      </c>
      <c r="J1267" s="10" t="s">
        <v>1150</v>
      </c>
      <c r="K1267" s="10" t="s">
        <v>1152</v>
      </c>
      <c r="L1267" s="10">
        <v>38</v>
      </c>
      <c r="M1267" s="11">
        <v>1</v>
      </c>
      <c r="N1267" s="10">
        <v>7</v>
      </c>
      <c r="O1267" s="12">
        <v>2000053945448</v>
      </c>
      <c r="P1267" s="12">
        <v>8056365950223</v>
      </c>
      <c r="Q1267" s="13">
        <v>2145</v>
      </c>
      <c r="R1267" s="13">
        <f t="shared" si="76"/>
        <v>2145</v>
      </c>
      <c r="S1267" s="13">
        <v>418.27500000000003</v>
      </c>
      <c r="T1267" s="13">
        <f t="shared" si="77"/>
        <v>418.27500000000003</v>
      </c>
      <c r="U1267" s="14">
        <f t="shared" si="79"/>
        <v>373.45982142857144</v>
      </c>
      <c r="V1267" s="14">
        <f t="shared" si="78"/>
        <v>373.45982142857144</v>
      </c>
    </row>
    <row r="1268" spans="1:22" ht="31.5" x14ac:dyDescent="0.45">
      <c r="A1268" s="10"/>
      <c r="B1268" s="10" t="s">
        <v>2017</v>
      </c>
      <c r="C1268" s="10" t="s">
        <v>8</v>
      </c>
      <c r="D1268" s="10" t="s">
        <v>2022</v>
      </c>
      <c r="E1268" s="10" t="s">
        <v>1151</v>
      </c>
      <c r="F1268" s="10" t="s">
        <v>52</v>
      </c>
      <c r="G1268" s="10" t="s">
        <v>6</v>
      </c>
      <c r="H1268" s="10" t="s">
        <v>1141</v>
      </c>
      <c r="I1268" s="10" t="s">
        <v>1149</v>
      </c>
      <c r="J1268" s="10" t="s">
        <v>1150</v>
      </c>
      <c r="K1268" s="10" t="s">
        <v>1152</v>
      </c>
      <c r="L1268" s="10">
        <v>40</v>
      </c>
      <c r="M1268" s="11">
        <v>1</v>
      </c>
      <c r="N1268" s="10" t="s">
        <v>2016</v>
      </c>
      <c r="O1268" s="12">
        <v>2000053945455</v>
      </c>
      <c r="P1268" s="12">
        <v>8056365950230</v>
      </c>
      <c r="Q1268" s="13">
        <v>2145</v>
      </c>
      <c r="R1268" s="13">
        <f t="shared" si="76"/>
        <v>2145</v>
      </c>
      <c r="S1268" s="13">
        <v>418.27500000000003</v>
      </c>
      <c r="T1268" s="13">
        <f t="shared" si="77"/>
        <v>418.27500000000003</v>
      </c>
      <c r="U1268" s="14">
        <f t="shared" si="79"/>
        <v>373.45982142857144</v>
      </c>
      <c r="V1268" s="14">
        <f t="shared" si="78"/>
        <v>373.45982142857144</v>
      </c>
    </row>
    <row r="1269" spans="1:22" ht="31.5" x14ac:dyDescent="0.45">
      <c r="A1269" s="10"/>
      <c r="B1269" s="10" t="s">
        <v>2017</v>
      </c>
      <c r="C1269" s="10" t="s">
        <v>8</v>
      </c>
      <c r="D1269" s="10" t="s">
        <v>2022</v>
      </c>
      <c r="E1269" s="10" t="s">
        <v>1151</v>
      </c>
      <c r="F1269" s="10" t="s">
        <v>52</v>
      </c>
      <c r="G1269" s="10" t="s">
        <v>6</v>
      </c>
      <c r="H1269" s="10" t="s">
        <v>1141</v>
      </c>
      <c r="I1269" s="10" t="s">
        <v>1149</v>
      </c>
      <c r="J1269" s="10" t="s">
        <v>1150</v>
      </c>
      <c r="K1269" s="10" t="s">
        <v>1152</v>
      </c>
      <c r="L1269" s="10">
        <v>42</v>
      </c>
      <c r="M1269" s="11">
        <v>1</v>
      </c>
      <c r="N1269" s="10" t="s">
        <v>2016</v>
      </c>
      <c r="O1269" s="12">
        <v>2000053945462</v>
      </c>
      <c r="P1269" s="12">
        <v>8056365950247</v>
      </c>
      <c r="Q1269" s="13">
        <v>2145</v>
      </c>
      <c r="R1269" s="13">
        <f t="shared" si="76"/>
        <v>2145</v>
      </c>
      <c r="S1269" s="13">
        <v>418.27500000000003</v>
      </c>
      <c r="T1269" s="13">
        <f t="shared" si="77"/>
        <v>418.27500000000003</v>
      </c>
      <c r="U1269" s="14">
        <f t="shared" si="79"/>
        <v>373.45982142857144</v>
      </c>
      <c r="V1269" s="14">
        <f t="shared" si="78"/>
        <v>373.45982142857144</v>
      </c>
    </row>
    <row r="1270" spans="1:22" ht="31.5" x14ac:dyDescent="0.45">
      <c r="A1270" s="10"/>
      <c r="B1270" s="10" t="s">
        <v>2017</v>
      </c>
      <c r="C1270" s="10" t="s">
        <v>8</v>
      </c>
      <c r="D1270" s="10" t="s">
        <v>2022</v>
      </c>
      <c r="E1270" s="10" t="s">
        <v>1151</v>
      </c>
      <c r="F1270" s="10" t="s">
        <v>52</v>
      </c>
      <c r="G1270" s="10" t="s">
        <v>6</v>
      </c>
      <c r="H1270" s="10" t="s">
        <v>1141</v>
      </c>
      <c r="I1270" s="10" t="s">
        <v>1149</v>
      </c>
      <c r="J1270" s="10" t="s">
        <v>1150</v>
      </c>
      <c r="K1270" s="10" t="s">
        <v>1152</v>
      </c>
      <c r="L1270" s="10">
        <v>44</v>
      </c>
      <c r="M1270" s="11">
        <v>2</v>
      </c>
      <c r="N1270" s="10" t="s">
        <v>2016</v>
      </c>
      <c r="O1270" s="12">
        <v>2000053945479</v>
      </c>
      <c r="P1270" s="12">
        <v>8056365950254</v>
      </c>
      <c r="Q1270" s="13">
        <v>2145</v>
      </c>
      <c r="R1270" s="13">
        <f t="shared" si="76"/>
        <v>4290</v>
      </c>
      <c r="S1270" s="13">
        <v>418.27500000000003</v>
      </c>
      <c r="T1270" s="13">
        <f t="shared" si="77"/>
        <v>836.55000000000007</v>
      </c>
      <c r="U1270" s="14">
        <f t="shared" si="79"/>
        <v>373.45982142857144</v>
      </c>
      <c r="V1270" s="14">
        <f t="shared" si="78"/>
        <v>746.91964285714289</v>
      </c>
    </row>
    <row r="1271" spans="1:22" ht="31.5" x14ac:dyDescent="0.45">
      <c r="A1271" s="10"/>
      <c r="B1271" s="10" t="s">
        <v>2017</v>
      </c>
      <c r="C1271" s="10" t="s">
        <v>8</v>
      </c>
      <c r="D1271" s="10" t="s">
        <v>2022</v>
      </c>
      <c r="E1271" s="10" t="s">
        <v>1151</v>
      </c>
      <c r="F1271" s="10" t="s">
        <v>52</v>
      </c>
      <c r="G1271" s="10" t="s">
        <v>6</v>
      </c>
      <c r="H1271" s="10" t="s">
        <v>1141</v>
      </c>
      <c r="I1271" s="10" t="s">
        <v>1149</v>
      </c>
      <c r="J1271" s="10" t="s">
        <v>1150</v>
      </c>
      <c r="K1271" s="10" t="s">
        <v>1152</v>
      </c>
      <c r="L1271" s="10">
        <v>46</v>
      </c>
      <c r="M1271" s="11">
        <v>2</v>
      </c>
      <c r="N1271" s="10" t="s">
        <v>2016</v>
      </c>
      <c r="O1271" s="12">
        <v>2000053945486</v>
      </c>
      <c r="P1271" s="12">
        <v>8056365950261</v>
      </c>
      <c r="Q1271" s="13">
        <v>2145</v>
      </c>
      <c r="R1271" s="13">
        <f t="shared" si="76"/>
        <v>4290</v>
      </c>
      <c r="S1271" s="13">
        <v>418.27500000000003</v>
      </c>
      <c r="T1271" s="13">
        <f t="shared" si="77"/>
        <v>836.55000000000007</v>
      </c>
      <c r="U1271" s="14">
        <f t="shared" si="79"/>
        <v>373.45982142857144</v>
      </c>
      <c r="V1271" s="14">
        <f t="shared" si="78"/>
        <v>746.91964285714289</v>
      </c>
    </row>
    <row r="1272" spans="1:22" ht="100.05" customHeight="1" x14ac:dyDescent="0.45">
      <c r="A1272" s="10"/>
      <c r="B1272" s="10" t="s">
        <v>2017</v>
      </c>
      <c r="C1272" s="10" t="s">
        <v>8</v>
      </c>
      <c r="D1272" s="10" t="s">
        <v>2022</v>
      </c>
      <c r="E1272" s="10" t="s">
        <v>1155</v>
      </c>
      <c r="F1272" s="10" t="s">
        <v>958</v>
      </c>
      <c r="G1272" s="10" t="s">
        <v>6</v>
      </c>
      <c r="H1272" s="10" t="s">
        <v>1141</v>
      </c>
      <c r="I1272" s="10" t="s">
        <v>1153</v>
      </c>
      <c r="J1272" s="10" t="s">
        <v>1154</v>
      </c>
      <c r="K1272" s="10" t="s">
        <v>1156</v>
      </c>
      <c r="L1272" s="10">
        <v>38</v>
      </c>
      <c r="M1272" s="11">
        <v>3</v>
      </c>
      <c r="N1272" s="10">
        <v>29</v>
      </c>
      <c r="O1272" s="12">
        <v>2000053945608</v>
      </c>
      <c r="P1272" s="12">
        <v>8058273290620</v>
      </c>
      <c r="Q1272" s="13">
        <v>1650</v>
      </c>
      <c r="R1272" s="13">
        <f t="shared" si="76"/>
        <v>4950</v>
      </c>
      <c r="S1272" s="13">
        <v>321.75</v>
      </c>
      <c r="T1272" s="13">
        <f t="shared" si="77"/>
        <v>965.25</v>
      </c>
      <c r="U1272" s="14">
        <f t="shared" si="79"/>
        <v>287.27678571428567</v>
      </c>
      <c r="V1272" s="14">
        <f t="shared" si="78"/>
        <v>861.830357142857</v>
      </c>
    </row>
    <row r="1273" spans="1:22" ht="31.5" x14ac:dyDescent="0.45">
      <c r="A1273" s="10"/>
      <c r="B1273" s="10" t="s">
        <v>2017</v>
      </c>
      <c r="C1273" s="10" t="s">
        <v>8</v>
      </c>
      <c r="D1273" s="10" t="s">
        <v>2022</v>
      </c>
      <c r="E1273" s="10" t="s">
        <v>1155</v>
      </c>
      <c r="F1273" s="10" t="s">
        <v>958</v>
      </c>
      <c r="G1273" s="10" t="s">
        <v>6</v>
      </c>
      <c r="H1273" s="10" t="s">
        <v>1141</v>
      </c>
      <c r="I1273" s="10" t="s">
        <v>1153</v>
      </c>
      <c r="J1273" s="10" t="s">
        <v>1154</v>
      </c>
      <c r="K1273" s="10" t="s">
        <v>1156</v>
      </c>
      <c r="L1273" s="10">
        <v>40</v>
      </c>
      <c r="M1273" s="11">
        <v>6</v>
      </c>
      <c r="N1273" s="10" t="s">
        <v>2016</v>
      </c>
      <c r="O1273" s="12">
        <v>2000053945615</v>
      </c>
      <c r="P1273" s="12">
        <v>8058273182741</v>
      </c>
      <c r="Q1273" s="13">
        <v>1650</v>
      </c>
      <c r="R1273" s="13">
        <f t="shared" si="76"/>
        <v>9900</v>
      </c>
      <c r="S1273" s="13">
        <v>321.75</v>
      </c>
      <c r="T1273" s="13">
        <f t="shared" si="77"/>
        <v>1930.5</v>
      </c>
      <c r="U1273" s="14">
        <f t="shared" si="79"/>
        <v>287.27678571428567</v>
      </c>
      <c r="V1273" s="14">
        <f t="shared" si="78"/>
        <v>1723.660714285714</v>
      </c>
    </row>
    <row r="1274" spans="1:22" ht="31.5" x14ac:dyDescent="0.45">
      <c r="A1274" s="10"/>
      <c r="B1274" s="10" t="s">
        <v>2017</v>
      </c>
      <c r="C1274" s="10" t="s">
        <v>8</v>
      </c>
      <c r="D1274" s="10" t="s">
        <v>2022</v>
      </c>
      <c r="E1274" s="10" t="s">
        <v>1155</v>
      </c>
      <c r="F1274" s="10" t="s">
        <v>958</v>
      </c>
      <c r="G1274" s="10" t="s">
        <v>6</v>
      </c>
      <c r="H1274" s="10" t="s">
        <v>1141</v>
      </c>
      <c r="I1274" s="10" t="s">
        <v>1153</v>
      </c>
      <c r="J1274" s="10" t="s">
        <v>1154</v>
      </c>
      <c r="K1274" s="10" t="s">
        <v>1156</v>
      </c>
      <c r="L1274" s="10">
        <v>42</v>
      </c>
      <c r="M1274" s="11">
        <v>8</v>
      </c>
      <c r="N1274" s="10" t="s">
        <v>2016</v>
      </c>
      <c r="O1274" s="12">
        <v>2000053945622</v>
      </c>
      <c r="P1274" s="12">
        <v>8058273290637</v>
      </c>
      <c r="Q1274" s="13">
        <v>1650</v>
      </c>
      <c r="R1274" s="13">
        <f t="shared" si="76"/>
        <v>13200</v>
      </c>
      <c r="S1274" s="13">
        <v>321.75</v>
      </c>
      <c r="T1274" s="13">
        <f t="shared" si="77"/>
        <v>2574</v>
      </c>
      <c r="U1274" s="14">
        <f t="shared" si="79"/>
        <v>287.27678571428567</v>
      </c>
      <c r="V1274" s="14">
        <f t="shared" si="78"/>
        <v>2298.2142857142853</v>
      </c>
    </row>
    <row r="1275" spans="1:22" ht="31.5" x14ac:dyDescent="0.45">
      <c r="A1275" s="10"/>
      <c r="B1275" s="10" t="s">
        <v>2017</v>
      </c>
      <c r="C1275" s="10" t="s">
        <v>8</v>
      </c>
      <c r="D1275" s="10" t="s">
        <v>2022</v>
      </c>
      <c r="E1275" s="10" t="s">
        <v>1155</v>
      </c>
      <c r="F1275" s="10" t="s">
        <v>958</v>
      </c>
      <c r="G1275" s="10" t="s">
        <v>6</v>
      </c>
      <c r="H1275" s="10" t="s">
        <v>1141</v>
      </c>
      <c r="I1275" s="10" t="s">
        <v>1153</v>
      </c>
      <c r="J1275" s="10" t="s">
        <v>1154</v>
      </c>
      <c r="K1275" s="10" t="s">
        <v>1156</v>
      </c>
      <c r="L1275" s="10">
        <v>44</v>
      </c>
      <c r="M1275" s="11">
        <v>10</v>
      </c>
      <c r="N1275" s="10" t="s">
        <v>2016</v>
      </c>
      <c r="O1275" s="12">
        <v>2000053945639</v>
      </c>
      <c r="P1275" s="12">
        <v>8058273290644</v>
      </c>
      <c r="Q1275" s="13">
        <v>1650</v>
      </c>
      <c r="R1275" s="13">
        <f t="shared" si="76"/>
        <v>16500</v>
      </c>
      <c r="S1275" s="13">
        <v>321.75</v>
      </c>
      <c r="T1275" s="13">
        <f t="shared" si="77"/>
        <v>3217.5</v>
      </c>
      <c r="U1275" s="14">
        <f t="shared" si="79"/>
        <v>287.27678571428567</v>
      </c>
      <c r="V1275" s="14">
        <f t="shared" si="78"/>
        <v>2872.7678571428569</v>
      </c>
    </row>
    <row r="1276" spans="1:22" ht="31.5" x14ac:dyDescent="0.45">
      <c r="A1276" s="10"/>
      <c r="B1276" s="10" t="s">
        <v>2017</v>
      </c>
      <c r="C1276" s="10" t="s">
        <v>8</v>
      </c>
      <c r="D1276" s="10" t="s">
        <v>2022</v>
      </c>
      <c r="E1276" s="10" t="s">
        <v>1155</v>
      </c>
      <c r="F1276" s="10" t="s">
        <v>958</v>
      </c>
      <c r="G1276" s="10" t="s">
        <v>6</v>
      </c>
      <c r="H1276" s="10" t="s">
        <v>1141</v>
      </c>
      <c r="I1276" s="10" t="s">
        <v>1153</v>
      </c>
      <c r="J1276" s="10" t="s">
        <v>1154</v>
      </c>
      <c r="K1276" s="10" t="s">
        <v>1156</v>
      </c>
      <c r="L1276" s="10">
        <v>46</v>
      </c>
      <c r="M1276" s="11">
        <v>2</v>
      </c>
      <c r="N1276" s="10" t="s">
        <v>2016</v>
      </c>
      <c r="O1276" s="12">
        <v>2000053945646</v>
      </c>
      <c r="P1276" s="12">
        <v>8058273290651</v>
      </c>
      <c r="Q1276" s="13">
        <v>1650</v>
      </c>
      <c r="R1276" s="13">
        <f t="shared" si="76"/>
        <v>3300</v>
      </c>
      <c r="S1276" s="13">
        <v>321.75</v>
      </c>
      <c r="T1276" s="13">
        <f t="shared" si="77"/>
        <v>643.5</v>
      </c>
      <c r="U1276" s="14">
        <f t="shared" si="79"/>
        <v>287.27678571428567</v>
      </c>
      <c r="V1276" s="14">
        <f t="shared" si="78"/>
        <v>574.55357142857133</v>
      </c>
    </row>
    <row r="1277" spans="1:22" ht="100.05" customHeight="1" x14ac:dyDescent="0.45">
      <c r="A1277" s="10"/>
      <c r="B1277" s="10" t="s">
        <v>2017</v>
      </c>
      <c r="C1277" s="10" t="s">
        <v>8</v>
      </c>
      <c r="D1277" s="10" t="s">
        <v>2022</v>
      </c>
      <c r="E1277" s="10" t="s">
        <v>1159</v>
      </c>
      <c r="F1277" s="10" t="s">
        <v>52</v>
      </c>
      <c r="G1277" s="10" t="s">
        <v>6</v>
      </c>
      <c r="H1277" s="10" t="s">
        <v>1141</v>
      </c>
      <c r="I1277" s="10" t="s">
        <v>1157</v>
      </c>
      <c r="J1277" s="10" t="s">
        <v>1158</v>
      </c>
      <c r="K1277" s="10" t="s">
        <v>88</v>
      </c>
      <c r="L1277" s="10">
        <v>40</v>
      </c>
      <c r="M1277" s="11">
        <v>1</v>
      </c>
      <c r="N1277" s="10">
        <v>1</v>
      </c>
      <c r="O1277" s="12">
        <v>2000053945776</v>
      </c>
      <c r="P1277" s="12">
        <v>8058273749005</v>
      </c>
      <c r="Q1277" s="13">
        <v>1661</v>
      </c>
      <c r="R1277" s="13">
        <f t="shared" si="76"/>
        <v>1661</v>
      </c>
      <c r="S1277" s="13">
        <v>323.89500000000004</v>
      </c>
      <c r="T1277" s="13">
        <f t="shared" si="77"/>
        <v>323.89500000000004</v>
      </c>
      <c r="U1277" s="14">
        <f t="shared" si="79"/>
        <v>289.19196428571428</v>
      </c>
      <c r="V1277" s="14">
        <f t="shared" si="78"/>
        <v>289.19196428571428</v>
      </c>
    </row>
    <row r="1278" spans="1:22" ht="100.05" customHeight="1" x14ac:dyDescent="0.45">
      <c r="A1278" s="10"/>
      <c r="B1278" s="10" t="s">
        <v>2017</v>
      </c>
      <c r="C1278" s="10" t="s">
        <v>8</v>
      </c>
      <c r="D1278" s="10" t="s">
        <v>2022</v>
      </c>
      <c r="E1278" s="10" t="s">
        <v>1162</v>
      </c>
      <c r="F1278" s="10" t="s">
        <v>1163</v>
      </c>
      <c r="G1278" s="10" t="s">
        <v>6</v>
      </c>
      <c r="H1278" s="10" t="s">
        <v>1141</v>
      </c>
      <c r="I1278" s="10" t="s">
        <v>1160</v>
      </c>
      <c r="J1278" s="10" t="s">
        <v>1161</v>
      </c>
      <c r="K1278" s="10" t="s">
        <v>1164</v>
      </c>
      <c r="L1278" s="10">
        <v>38</v>
      </c>
      <c r="M1278" s="11">
        <v>1</v>
      </c>
      <c r="N1278" s="10">
        <v>2</v>
      </c>
      <c r="O1278" s="12">
        <v>2000053946247</v>
      </c>
      <c r="P1278" s="12">
        <v>8058273879498</v>
      </c>
      <c r="Q1278" s="13">
        <v>1865</v>
      </c>
      <c r="R1278" s="13">
        <f t="shared" si="76"/>
        <v>1865</v>
      </c>
      <c r="S1278" s="13">
        <v>363.67500000000001</v>
      </c>
      <c r="T1278" s="13">
        <f t="shared" si="77"/>
        <v>363.67500000000001</v>
      </c>
      <c r="U1278" s="14">
        <f t="shared" si="79"/>
        <v>324.70982142857139</v>
      </c>
      <c r="V1278" s="14">
        <f t="shared" si="78"/>
        <v>324.70982142857139</v>
      </c>
    </row>
    <row r="1279" spans="1:22" ht="31.5" x14ac:dyDescent="0.45">
      <c r="A1279" s="10"/>
      <c r="B1279" s="10" t="s">
        <v>2017</v>
      </c>
      <c r="C1279" s="10" t="s">
        <v>8</v>
      </c>
      <c r="D1279" s="10" t="s">
        <v>2022</v>
      </c>
      <c r="E1279" s="10" t="s">
        <v>1162</v>
      </c>
      <c r="F1279" s="10" t="s">
        <v>1163</v>
      </c>
      <c r="G1279" s="10" t="s">
        <v>6</v>
      </c>
      <c r="H1279" s="10" t="s">
        <v>1141</v>
      </c>
      <c r="I1279" s="10" t="s">
        <v>1160</v>
      </c>
      <c r="J1279" s="10" t="s">
        <v>1161</v>
      </c>
      <c r="K1279" s="10" t="s">
        <v>1164</v>
      </c>
      <c r="L1279" s="10">
        <v>40</v>
      </c>
      <c r="M1279" s="11">
        <v>1</v>
      </c>
      <c r="N1279" s="10" t="s">
        <v>2016</v>
      </c>
      <c r="O1279" s="12">
        <v>2000053946254</v>
      </c>
      <c r="P1279" s="12">
        <v>8058273879504</v>
      </c>
      <c r="Q1279" s="13">
        <v>1865</v>
      </c>
      <c r="R1279" s="13">
        <f t="shared" si="76"/>
        <v>1865</v>
      </c>
      <c r="S1279" s="13">
        <v>363.67500000000001</v>
      </c>
      <c r="T1279" s="13">
        <f t="shared" si="77"/>
        <v>363.67500000000001</v>
      </c>
      <c r="U1279" s="14">
        <f t="shared" si="79"/>
        <v>324.70982142857139</v>
      </c>
      <c r="V1279" s="14">
        <f t="shared" si="78"/>
        <v>324.70982142857139</v>
      </c>
    </row>
    <row r="1280" spans="1:22" ht="100.05" customHeight="1" x14ac:dyDescent="0.45">
      <c r="A1280" s="10"/>
      <c r="B1280" s="10" t="s">
        <v>2017</v>
      </c>
      <c r="C1280" s="10" t="s">
        <v>8</v>
      </c>
      <c r="D1280" s="10" t="s">
        <v>2022</v>
      </c>
      <c r="E1280" s="10" t="s">
        <v>1162</v>
      </c>
      <c r="F1280" s="10" t="s">
        <v>1163</v>
      </c>
      <c r="G1280" s="10" t="s">
        <v>6</v>
      </c>
      <c r="H1280" s="10" t="s">
        <v>1141</v>
      </c>
      <c r="I1280" s="10" t="s">
        <v>1160</v>
      </c>
      <c r="J1280" s="10" t="s">
        <v>1161</v>
      </c>
      <c r="K1280" s="10" t="s">
        <v>1165</v>
      </c>
      <c r="L1280" s="10">
        <v>42</v>
      </c>
      <c r="M1280" s="11">
        <v>1</v>
      </c>
      <c r="N1280" s="10">
        <v>1</v>
      </c>
      <c r="O1280" s="12">
        <v>2000053945943</v>
      </c>
      <c r="P1280" s="12">
        <v>8058273879412</v>
      </c>
      <c r="Q1280" s="13">
        <v>1865</v>
      </c>
      <c r="R1280" s="13">
        <f t="shared" si="76"/>
        <v>1865</v>
      </c>
      <c r="S1280" s="13">
        <v>363.67500000000001</v>
      </c>
      <c r="T1280" s="13">
        <f t="shared" si="77"/>
        <v>363.67500000000001</v>
      </c>
      <c r="U1280" s="14">
        <f t="shared" si="79"/>
        <v>324.70982142857139</v>
      </c>
      <c r="V1280" s="14">
        <f t="shared" si="78"/>
        <v>324.70982142857139</v>
      </c>
    </row>
    <row r="1281" spans="1:22" ht="100.05" customHeight="1" x14ac:dyDescent="0.45">
      <c r="A1281" s="10"/>
      <c r="B1281" s="10" t="s">
        <v>2017</v>
      </c>
      <c r="C1281" s="10" t="s">
        <v>8</v>
      </c>
      <c r="D1281" s="10" t="s">
        <v>2022</v>
      </c>
      <c r="E1281" s="10" t="s">
        <v>1168</v>
      </c>
      <c r="F1281" s="10" t="s">
        <v>1163</v>
      </c>
      <c r="G1281" s="10" t="s">
        <v>6</v>
      </c>
      <c r="H1281" s="10" t="s">
        <v>1141</v>
      </c>
      <c r="I1281" s="10" t="s">
        <v>1166</v>
      </c>
      <c r="J1281" s="10" t="s">
        <v>1167</v>
      </c>
      <c r="K1281" s="10" t="s">
        <v>1169</v>
      </c>
      <c r="L1281" s="10">
        <v>40</v>
      </c>
      <c r="M1281" s="11">
        <v>2</v>
      </c>
      <c r="N1281" s="10">
        <v>3</v>
      </c>
      <c r="O1281" s="12">
        <v>2000053946575</v>
      </c>
      <c r="P1281" s="12">
        <v>8058273879306</v>
      </c>
      <c r="Q1281" s="13">
        <v>1975</v>
      </c>
      <c r="R1281" s="13">
        <f t="shared" si="76"/>
        <v>3950</v>
      </c>
      <c r="S1281" s="13">
        <v>385.125</v>
      </c>
      <c r="T1281" s="13">
        <f t="shared" si="77"/>
        <v>770.25</v>
      </c>
      <c r="U1281" s="14">
        <f t="shared" si="79"/>
        <v>343.86160714285711</v>
      </c>
      <c r="V1281" s="14">
        <f t="shared" si="78"/>
        <v>687.72321428571422</v>
      </c>
    </row>
    <row r="1282" spans="1:22" ht="31.5" x14ac:dyDescent="0.45">
      <c r="A1282" s="10"/>
      <c r="B1282" s="10" t="s">
        <v>2017</v>
      </c>
      <c r="C1282" s="10" t="s">
        <v>8</v>
      </c>
      <c r="D1282" s="10" t="s">
        <v>2022</v>
      </c>
      <c r="E1282" s="10" t="s">
        <v>1168</v>
      </c>
      <c r="F1282" s="10" t="s">
        <v>1163</v>
      </c>
      <c r="G1282" s="10" t="s">
        <v>6</v>
      </c>
      <c r="H1282" s="10" t="s">
        <v>1141</v>
      </c>
      <c r="I1282" s="10" t="s">
        <v>1166</v>
      </c>
      <c r="J1282" s="10" t="s">
        <v>1167</v>
      </c>
      <c r="K1282" s="10" t="s">
        <v>1169</v>
      </c>
      <c r="L1282" s="10">
        <v>42</v>
      </c>
      <c r="M1282" s="11">
        <v>1</v>
      </c>
      <c r="N1282" s="10" t="s">
        <v>2016</v>
      </c>
      <c r="O1282" s="12">
        <v>2000053946582</v>
      </c>
      <c r="P1282" s="12">
        <v>8058273879313</v>
      </c>
      <c r="Q1282" s="13">
        <v>1975</v>
      </c>
      <c r="R1282" s="13">
        <f t="shared" si="76"/>
        <v>1975</v>
      </c>
      <c r="S1282" s="13">
        <v>385.125</v>
      </c>
      <c r="T1282" s="13">
        <f t="shared" si="77"/>
        <v>385.125</v>
      </c>
      <c r="U1282" s="14">
        <f t="shared" si="79"/>
        <v>343.86160714285711</v>
      </c>
      <c r="V1282" s="14">
        <f t="shared" si="78"/>
        <v>343.86160714285711</v>
      </c>
    </row>
    <row r="1283" spans="1:22" ht="100.05" customHeight="1" x14ac:dyDescent="0.45">
      <c r="A1283" s="10"/>
      <c r="B1283" s="10" t="s">
        <v>2017</v>
      </c>
      <c r="C1283" s="10" t="s">
        <v>8</v>
      </c>
      <c r="D1283" s="10" t="s">
        <v>2022</v>
      </c>
      <c r="E1283" s="10" t="s">
        <v>1168</v>
      </c>
      <c r="F1283" s="10" t="s">
        <v>1163</v>
      </c>
      <c r="G1283" s="10" t="s">
        <v>6</v>
      </c>
      <c r="H1283" s="10" t="s">
        <v>1141</v>
      </c>
      <c r="I1283" s="10" t="s">
        <v>1166</v>
      </c>
      <c r="J1283" s="10" t="s">
        <v>1167</v>
      </c>
      <c r="K1283" s="10" t="s">
        <v>1165</v>
      </c>
      <c r="L1283" s="10">
        <v>38</v>
      </c>
      <c r="M1283" s="11">
        <v>2</v>
      </c>
      <c r="N1283" s="10">
        <v>2</v>
      </c>
      <c r="O1283" s="12">
        <v>2000053946407</v>
      </c>
      <c r="P1283" s="12">
        <v>8058273879337</v>
      </c>
      <c r="Q1283" s="13">
        <v>1975</v>
      </c>
      <c r="R1283" s="13">
        <f t="shared" si="76"/>
        <v>3950</v>
      </c>
      <c r="S1283" s="13">
        <v>385.125</v>
      </c>
      <c r="T1283" s="13">
        <f t="shared" si="77"/>
        <v>770.25</v>
      </c>
      <c r="U1283" s="14">
        <f t="shared" si="79"/>
        <v>343.86160714285711</v>
      </c>
      <c r="V1283" s="14">
        <f t="shared" si="78"/>
        <v>687.72321428571422</v>
      </c>
    </row>
    <row r="1284" spans="1:22" ht="100.05" customHeight="1" x14ac:dyDescent="0.45">
      <c r="A1284" s="10"/>
      <c r="B1284" s="10" t="s">
        <v>2017</v>
      </c>
      <c r="C1284" s="10" t="s">
        <v>8</v>
      </c>
      <c r="D1284" s="10" t="s">
        <v>2022</v>
      </c>
      <c r="E1284" s="10" t="s">
        <v>1172</v>
      </c>
      <c r="F1284" s="10" t="s">
        <v>52</v>
      </c>
      <c r="G1284" s="10" t="s">
        <v>6</v>
      </c>
      <c r="H1284" s="10" t="s">
        <v>1141</v>
      </c>
      <c r="I1284" s="10" t="s">
        <v>1170</v>
      </c>
      <c r="J1284" s="10" t="s">
        <v>1171</v>
      </c>
      <c r="K1284" s="10" t="s">
        <v>510</v>
      </c>
      <c r="L1284" s="10">
        <v>40</v>
      </c>
      <c r="M1284" s="11">
        <v>3</v>
      </c>
      <c r="N1284" s="10">
        <v>6</v>
      </c>
      <c r="O1284" s="12">
        <v>2000053947053</v>
      </c>
      <c r="P1284" s="12">
        <v>8058273863251</v>
      </c>
      <c r="Q1284" s="13">
        <v>1221</v>
      </c>
      <c r="R1284" s="13">
        <f t="shared" si="76"/>
        <v>3663</v>
      </c>
      <c r="S1284" s="13">
        <v>238.09500000000003</v>
      </c>
      <c r="T1284" s="13">
        <f t="shared" si="77"/>
        <v>714.28500000000008</v>
      </c>
      <c r="U1284" s="14">
        <f t="shared" si="79"/>
        <v>212.58482142857144</v>
      </c>
      <c r="V1284" s="14">
        <f t="shared" si="78"/>
        <v>637.75446428571433</v>
      </c>
    </row>
    <row r="1285" spans="1:22" ht="31.5" x14ac:dyDescent="0.45">
      <c r="A1285" s="10"/>
      <c r="B1285" s="10" t="s">
        <v>2017</v>
      </c>
      <c r="C1285" s="10" t="s">
        <v>8</v>
      </c>
      <c r="D1285" s="10" t="s">
        <v>2022</v>
      </c>
      <c r="E1285" s="10" t="s">
        <v>1172</v>
      </c>
      <c r="F1285" s="10" t="s">
        <v>52</v>
      </c>
      <c r="G1285" s="10" t="s">
        <v>6</v>
      </c>
      <c r="H1285" s="10" t="s">
        <v>1141</v>
      </c>
      <c r="I1285" s="10" t="s">
        <v>1170</v>
      </c>
      <c r="J1285" s="10" t="s">
        <v>1171</v>
      </c>
      <c r="K1285" s="10" t="s">
        <v>510</v>
      </c>
      <c r="L1285" s="10">
        <v>42</v>
      </c>
      <c r="M1285" s="11">
        <v>2</v>
      </c>
      <c r="N1285" s="10" t="s">
        <v>2016</v>
      </c>
      <c r="O1285" s="12">
        <v>2000053947060</v>
      </c>
      <c r="P1285" s="12">
        <v>8058273863268</v>
      </c>
      <c r="Q1285" s="13">
        <v>1221</v>
      </c>
      <c r="R1285" s="13">
        <f t="shared" si="76"/>
        <v>2442</v>
      </c>
      <c r="S1285" s="13">
        <v>238.09500000000003</v>
      </c>
      <c r="T1285" s="13">
        <f t="shared" si="77"/>
        <v>476.19000000000005</v>
      </c>
      <c r="U1285" s="14">
        <f t="shared" si="79"/>
        <v>212.58482142857144</v>
      </c>
      <c r="V1285" s="14">
        <f t="shared" si="78"/>
        <v>425.16964285714289</v>
      </c>
    </row>
    <row r="1286" spans="1:22" ht="31.5" x14ac:dyDescent="0.45">
      <c r="A1286" s="10"/>
      <c r="B1286" s="10" t="s">
        <v>2017</v>
      </c>
      <c r="C1286" s="10" t="s">
        <v>8</v>
      </c>
      <c r="D1286" s="10" t="s">
        <v>2022</v>
      </c>
      <c r="E1286" s="10" t="s">
        <v>1172</v>
      </c>
      <c r="F1286" s="10" t="s">
        <v>52</v>
      </c>
      <c r="G1286" s="10" t="s">
        <v>6</v>
      </c>
      <c r="H1286" s="10" t="s">
        <v>1141</v>
      </c>
      <c r="I1286" s="10" t="s">
        <v>1170</v>
      </c>
      <c r="J1286" s="10" t="s">
        <v>1171</v>
      </c>
      <c r="K1286" s="10" t="s">
        <v>510</v>
      </c>
      <c r="L1286" s="10">
        <v>46</v>
      </c>
      <c r="M1286" s="11">
        <v>1</v>
      </c>
      <c r="N1286" s="10" t="s">
        <v>2016</v>
      </c>
      <c r="O1286" s="12">
        <v>2000053947084</v>
      </c>
      <c r="P1286" s="12">
        <v>8058273863282</v>
      </c>
      <c r="Q1286" s="13">
        <v>1221</v>
      </c>
      <c r="R1286" s="13">
        <f t="shared" si="76"/>
        <v>1221</v>
      </c>
      <c r="S1286" s="13">
        <v>238.09500000000003</v>
      </c>
      <c r="T1286" s="13">
        <f t="shared" si="77"/>
        <v>238.09500000000003</v>
      </c>
      <c r="U1286" s="14">
        <f t="shared" si="79"/>
        <v>212.58482142857144</v>
      </c>
      <c r="V1286" s="14">
        <f t="shared" si="78"/>
        <v>212.58482142857144</v>
      </c>
    </row>
    <row r="1287" spans="1:22" ht="100.05" customHeight="1" x14ac:dyDescent="0.45">
      <c r="A1287" s="10"/>
      <c r="B1287" s="10" t="s">
        <v>2017</v>
      </c>
      <c r="C1287" s="10" t="s">
        <v>8</v>
      </c>
      <c r="D1287" s="10" t="s">
        <v>2022</v>
      </c>
      <c r="E1287" s="10" t="s">
        <v>1172</v>
      </c>
      <c r="F1287" s="10" t="s">
        <v>52</v>
      </c>
      <c r="G1287" s="10" t="s">
        <v>6</v>
      </c>
      <c r="H1287" s="10" t="s">
        <v>1141</v>
      </c>
      <c r="I1287" s="10" t="s">
        <v>1170</v>
      </c>
      <c r="J1287" s="10" t="s">
        <v>1171</v>
      </c>
      <c r="K1287" s="10" t="s">
        <v>511</v>
      </c>
      <c r="L1287" s="10">
        <v>40</v>
      </c>
      <c r="M1287" s="11">
        <v>2</v>
      </c>
      <c r="N1287" s="10">
        <v>5</v>
      </c>
      <c r="O1287" s="12">
        <v>2000053947213</v>
      </c>
      <c r="P1287" s="12">
        <v>8058273747230</v>
      </c>
      <c r="Q1287" s="13">
        <v>1221</v>
      </c>
      <c r="R1287" s="13">
        <f t="shared" si="76"/>
        <v>2442</v>
      </c>
      <c r="S1287" s="13">
        <v>238.09500000000003</v>
      </c>
      <c r="T1287" s="13">
        <f t="shared" si="77"/>
        <v>476.19000000000005</v>
      </c>
      <c r="U1287" s="14">
        <f t="shared" si="79"/>
        <v>212.58482142857144</v>
      </c>
      <c r="V1287" s="14">
        <f t="shared" si="78"/>
        <v>425.16964285714289</v>
      </c>
    </row>
    <row r="1288" spans="1:22" ht="31.5" x14ac:dyDescent="0.45">
      <c r="A1288" s="10"/>
      <c r="B1288" s="10" t="s">
        <v>2017</v>
      </c>
      <c r="C1288" s="10" t="s">
        <v>8</v>
      </c>
      <c r="D1288" s="10" t="s">
        <v>2022</v>
      </c>
      <c r="E1288" s="10" t="s">
        <v>1172</v>
      </c>
      <c r="F1288" s="10" t="s">
        <v>52</v>
      </c>
      <c r="G1288" s="10" t="s">
        <v>6</v>
      </c>
      <c r="H1288" s="10" t="s">
        <v>1141</v>
      </c>
      <c r="I1288" s="10" t="s">
        <v>1170</v>
      </c>
      <c r="J1288" s="10" t="s">
        <v>1171</v>
      </c>
      <c r="K1288" s="10" t="s">
        <v>511</v>
      </c>
      <c r="L1288" s="10">
        <v>42</v>
      </c>
      <c r="M1288" s="11">
        <v>2</v>
      </c>
      <c r="N1288" s="10" t="s">
        <v>2016</v>
      </c>
      <c r="O1288" s="12">
        <v>2000053947220</v>
      </c>
      <c r="P1288" s="12">
        <v>8058273863312</v>
      </c>
      <c r="Q1288" s="13">
        <v>1221</v>
      </c>
      <c r="R1288" s="13">
        <f t="shared" si="76"/>
        <v>2442</v>
      </c>
      <c r="S1288" s="13">
        <v>238.09500000000003</v>
      </c>
      <c r="T1288" s="13">
        <f t="shared" si="77"/>
        <v>476.19000000000005</v>
      </c>
      <c r="U1288" s="14">
        <f t="shared" si="79"/>
        <v>212.58482142857144</v>
      </c>
      <c r="V1288" s="14">
        <f t="shared" si="78"/>
        <v>425.16964285714289</v>
      </c>
    </row>
    <row r="1289" spans="1:22" ht="31.5" x14ac:dyDescent="0.45">
      <c r="A1289" s="10"/>
      <c r="B1289" s="10" t="s">
        <v>2017</v>
      </c>
      <c r="C1289" s="10" t="s">
        <v>8</v>
      </c>
      <c r="D1289" s="10" t="s">
        <v>2022</v>
      </c>
      <c r="E1289" s="10" t="s">
        <v>1172</v>
      </c>
      <c r="F1289" s="10" t="s">
        <v>52</v>
      </c>
      <c r="G1289" s="10" t="s">
        <v>6</v>
      </c>
      <c r="H1289" s="10" t="s">
        <v>1141</v>
      </c>
      <c r="I1289" s="10" t="s">
        <v>1170</v>
      </c>
      <c r="J1289" s="10" t="s">
        <v>1171</v>
      </c>
      <c r="K1289" s="10" t="s">
        <v>511</v>
      </c>
      <c r="L1289" s="10">
        <v>44</v>
      </c>
      <c r="M1289" s="11">
        <v>1</v>
      </c>
      <c r="N1289" s="10" t="s">
        <v>2016</v>
      </c>
      <c r="O1289" s="12">
        <v>2000053947237</v>
      </c>
      <c r="P1289" s="12">
        <v>8058273863329</v>
      </c>
      <c r="Q1289" s="13">
        <v>1221</v>
      </c>
      <c r="R1289" s="13">
        <f t="shared" si="76"/>
        <v>1221</v>
      </c>
      <c r="S1289" s="13">
        <v>238.09500000000003</v>
      </c>
      <c r="T1289" s="13">
        <f t="shared" si="77"/>
        <v>238.09500000000003</v>
      </c>
      <c r="U1289" s="14">
        <f t="shared" si="79"/>
        <v>212.58482142857144</v>
      </c>
      <c r="V1289" s="14">
        <f t="shared" si="78"/>
        <v>212.58482142857144</v>
      </c>
    </row>
    <row r="1290" spans="1:22" ht="100.05" customHeight="1" x14ac:dyDescent="0.45">
      <c r="A1290" s="10"/>
      <c r="B1290" s="10" t="s">
        <v>2017</v>
      </c>
      <c r="C1290" s="10" t="s">
        <v>8</v>
      </c>
      <c r="D1290" s="10" t="s">
        <v>2022</v>
      </c>
      <c r="E1290" s="10" t="s">
        <v>1172</v>
      </c>
      <c r="F1290" s="10" t="s">
        <v>52</v>
      </c>
      <c r="G1290" s="10" t="s">
        <v>6</v>
      </c>
      <c r="H1290" s="10" t="s">
        <v>1141</v>
      </c>
      <c r="I1290" s="10" t="s">
        <v>1170</v>
      </c>
      <c r="J1290" s="10" t="s">
        <v>1171</v>
      </c>
      <c r="K1290" s="10" t="s">
        <v>512</v>
      </c>
      <c r="L1290" s="10">
        <v>38</v>
      </c>
      <c r="M1290" s="11">
        <v>1</v>
      </c>
      <c r="N1290" s="10">
        <v>4</v>
      </c>
      <c r="O1290" s="12">
        <v>2000053947367</v>
      </c>
      <c r="P1290" s="12">
        <v>8058273863381</v>
      </c>
      <c r="Q1290" s="13">
        <v>1221</v>
      </c>
      <c r="R1290" s="13">
        <f t="shared" si="76"/>
        <v>1221</v>
      </c>
      <c r="S1290" s="13">
        <v>238.09500000000003</v>
      </c>
      <c r="T1290" s="13">
        <f t="shared" si="77"/>
        <v>238.09500000000003</v>
      </c>
      <c r="U1290" s="14">
        <f t="shared" si="79"/>
        <v>212.58482142857144</v>
      </c>
      <c r="V1290" s="14">
        <f t="shared" si="78"/>
        <v>212.58482142857144</v>
      </c>
    </row>
    <row r="1291" spans="1:22" ht="31.5" x14ac:dyDescent="0.45">
      <c r="A1291" s="10"/>
      <c r="B1291" s="10" t="s">
        <v>2017</v>
      </c>
      <c r="C1291" s="10" t="s">
        <v>8</v>
      </c>
      <c r="D1291" s="10" t="s">
        <v>2022</v>
      </c>
      <c r="E1291" s="10" t="s">
        <v>1172</v>
      </c>
      <c r="F1291" s="10" t="s">
        <v>52</v>
      </c>
      <c r="G1291" s="10" t="s">
        <v>6</v>
      </c>
      <c r="H1291" s="10" t="s">
        <v>1141</v>
      </c>
      <c r="I1291" s="10" t="s">
        <v>1170</v>
      </c>
      <c r="J1291" s="10" t="s">
        <v>1171</v>
      </c>
      <c r="K1291" s="10" t="s">
        <v>512</v>
      </c>
      <c r="L1291" s="10">
        <v>40</v>
      </c>
      <c r="M1291" s="11">
        <v>1</v>
      </c>
      <c r="N1291" s="10" t="s">
        <v>2016</v>
      </c>
      <c r="O1291" s="12">
        <v>2000053947374</v>
      </c>
      <c r="P1291" s="12">
        <v>8058273863398</v>
      </c>
      <c r="Q1291" s="13">
        <v>1221</v>
      </c>
      <c r="R1291" s="13">
        <f t="shared" si="76"/>
        <v>1221</v>
      </c>
      <c r="S1291" s="13">
        <v>238.09500000000003</v>
      </c>
      <c r="T1291" s="13">
        <f t="shared" si="77"/>
        <v>238.09500000000003</v>
      </c>
      <c r="U1291" s="14">
        <f t="shared" si="79"/>
        <v>212.58482142857144</v>
      </c>
      <c r="V1291" s="14">
        <f t="shared" si="78"/>
        <v>212.58482142857144</v>
      </c>
    </row>
    <row r="1292" spans="1:22" ht="31.5" x14ac:dyDescent="0.45">
      <c r="A1292" s="10"/>
      <c r="B1292" s="10" t="s">
        <v>2017</v>
      </c>
      <c r="C1292" s="10" t="s">
        <v>8</v>
      </c>
      <c r="D1292" s="10" t="s">
        <v>2022</v>
      </c>
      <c r="E1292" s="10" t="s">
        <v>1172</v>
      </c>
      <c r="F1292" s="10" t="s">
        <v>52</v>
      </c>
      <c r="G1292" s="10" t="s">
        <v>6</v>
      </c>
      <c r="H1292" s="10" t="s">
        <v>1141</v>
      </c>
      <c r="I1292" s="10" t="s">
        <v>1170</v>
      </c>
      <c r="J1292" s="10" t="s">
        <v>1171</v>
      </c>
      <c r="K1292" s="10" t="s">
        <v>512</v>
      </c>
      <c r="L1292" s="10">
        <v>42</v>
      </c>
      <c r="M1292" s="11">
        <v>2</v>
      </c>
      <c r="N1292" s="10" t="s">
        <v>2016</v>
      </c>
      <c r="O1292" s="12">
        <v>2000053947381</v>
      </c>
      <c r="P1292" s="12">
        <v>8058273863404</v>
      </c>
      <c r="Q1292" s="13">
        <v>1221</v>
      </c>
      <c r="R1292" s="13">
        <f t="shared" si="76"/>
        <v>2442</v>
      </c>
      <c r="S1292" s="13">
        <v>238.09500000000003</v>
      </c>
      <c r="T1292" s="13">
        <f t="shared" si="77"/>
        <v>476.19000000000005</v>
      </c>
      <c r="U1292" s="14">
        <f t="shared" si="79"/>
        <v>212.58482142857144</v>
      </c>
      <c r="V1292" s="14">
        <f t="shared" si="78"/>
        <v>425.16964285714289</v>
      </c>
    </row>
    <row r="1293" spans="1:22" ht="100.05" customHeight="1" x14ac:dyDescent="0.45">
      <c r="A1293" s="10"/>
      <c r="B1293" s="10" t="s">
        <v>2017</v>
      </c>
      <c r="C1293" s="10" t="s">
        <v>8</v>
      </c>
      <c r="D1293" s="10" t="s">
        <v>2022</v>
      </c>
      <c r="E1293" s="10" t="s">
        <v>1175</v>
      </c>
      <c r="F1293" s="10" t="s">
        <v>516</v>
      </c>
      <c r="G1293" s="10" t="s">
        <v>6</v>
      </c>
      <c r="H1293" s="10" t="s">
        <v>1141</v>
      </c>
      <c r="I1293" s="10" t="s">
        <v>1173</v>
      </c>
      <c r="J1293" s="10" t="s">
        <v>1174</v>
      </c>
      <c r="K1293" s="10" t="s">
        <v>85</v>
      </c>
      <c r="L1293" s="10">
        <v>38</v>
      </c>
      <c r="M1293" s="11">
        <v>2</v>
      </c>
      <c r="N1293" s="10">
        <v>7</v>
      </c>
      <c r="O1293" s="12">
        <v>2000053947688</v>
      </c>
      <c r="P1293" s="12">
        <v>8058273893692</v>
      </c>
      <c r="Q1293" s="13">
        <v>528</v>
      </c>
      <c r="R1293" s="13">
        <f t="shared" si="76"/>
        <v>1056</v>
      </c>
      <c r="S1293" s="13">
        <v>102.96000000000001</v>
      </c>
      <c r="T1293" s="13">
        <f t="shared" si="77"/>
        <v>205.92000000000002</v>
      </c>
      <c r="U1293" s="14">
        <f t="shared" si="79"/>
        <v>91.928571428571431</v>
      </c>
      <c r="V1293" s="14">
        <f t="shared" si="78"/>
        <v>183.85714285714286</v>
      </c>
    </row>
    <row r="1294" spans="1:22" ht="31.5" x14ac:dyDescent="0.45">
      <c r="A1294" s="10"/>
      <c r="B1294" s="10" t="s">
        <v>2017</v>
      </c>
      <c r="C1294" s="10" t="s">
        <v>8</v>
      </c>
      <c r="D1294" s="10" t="s">
        <v>2022</v>
      </c>
      <c r="E1294" s="10" t="s">
        <v>1175</v>
      </c>
      <c r="F1294" s="10" t="s">
        <v>516</v>
      </c>
      <c r="G1294" s="10" t="s">
        <v>6</v>
      </c>
      <c r="H1294" s="10" t="s">
        <v>1141</v>
      </c>
      <c r="I1294" s="10" t="s">
        <v>1173</v>
      </c>
      <c r="J1294" s="10" t="s">
        <v>1174</v>
      </c>
      <c r="K1294" s="10" t="s">
        <v>85</v>
      </c>
      <c r="L1294" s="10">
        <v>40</v>
      </c>
      <c r="M1294" s="11">
        <v>2</v>
      </c>
      <c r="N1294" s="10" t="s">
        <v>2016</v>
      </c>
      <c r="O1294" s="12">
        <v>2000053947695</v>
      </c>
      <c r="P1294" s="12">
        <v>8058273746042</v>
      </c>
      <c r="Q1294" s="13">
        <v>528</v>
      </c>
      <c r="R1294" s="13">
        <f t="shared" si="76"/>
        <v>1056</v>
      </c>
      <c r="S1294" s="13">
        <v>102.96000000000001</v>
      </c>
      <c r="T1294" s="13">
        <f t="shared" si="77"/>
        <v>205.92000000000002</v>
      </c>
      <c r="U1294" s="14">
        <f t="shared" si="79"/>
        <v>91.928571428571431</v>
      </c>
      <c r="V1294" s="14">
        <f t="shared" si="78"/>
        <v>183.85714285714286</v>
      </c>
    </row>
    <row r="1295" spans="1:22" ht="31.5" x14ac:dyDescent="0.45">
      <c r="A1295" s="10"/>
      <c r="B1295" s="10" t="s">
        <v>2017</v>
      </c>
      <c r="C1295" s="10" t="s">
        <v>8</v>
      </c>
      <c r="D1295" s="10" t="s">
        <v>2022</v>
      </c>
      <c r="E1295" s="10" t="s">
        <v>1175</v>
      </c>
      <c r="F1295" s="10" t="s">
        <v>516</v>
      </c>
      <c r="G1295" s="10" t="s">
        <v>6</v>
      </c>
      <c r="H1295" s="10" t="s">
        <v>1141</v>
      </c>
      <c r="I1295" s="10" t="s">
        <v>1173</v>
      </c>
      <c r="J1295" s="10" t="s">
        <v>1174</v>
      </c>
      <c r="K1295" s="10" t="s">
        <v>85</v>
      </c>
      <c r="L1295" s="10">
        <v>42</v>
      </c>
      <c r="M1295" s="11">
        <v>3</v>
      </c>
      <c r="N1295" s="10" t="s">
        <v>2016</v>
      </c>
      <c r="O1295" s="12">
        <v>2000053947701</v>
      </c>
      <c r="P1295" s="12">
        <v>8058273893708</v>
      </c>
      <c r="Q1295" s="13">
        <v>528</v>
      </c>
      <c r="R1295" s="13">
        <f t="shared" ref="R1295:R1358" si="80">SUM(Q1295*M1295)</f>
        <v>1584</v>
      </c>
      <c r="S1295" s="13">
        <v>102.96000000000001</v>
      </c>
      <c r="T1295" s="13">
        <f t="shared" ref="T1295:T1358" si="81">SUM(S1295*M1295)</f>
        <v>308.88</v>
      </c>
      <c r="U1295" s="14">
        <f t="shared" si="79"/>
        <v>91.928571428571431</v>
      </c>
      <c r="V1295" s="14">
        <f t="shared" ref="V1295:V1358" si="82">SUM(U1295*M1295)</f>
        <v>275.78571428571428</v>
      </c>
    </row>
    <row r="1296" spans="1:22" ht="100.05" customHeight="1" x14ac:dyDescent="0.45">
      <c r="A1296" s="10"/>
      <c r="B1296" s="10" t="s">
        <v>2017</v>
      </c>
      <c r="C1296" s="10" t="s">
        <v>8</v>
      </c>
      <c r="D1296" s="10" t="s">
        <v>2022</v>
      </c>
      <c r="E1296" s="10" t="s">
        <v>1175</v>
      </c>
      <c r="F1296" s="10" t="s">
        <v>516</v>
      </c>
      <c r="G1296" s="10" t="s">
        <v>6</v>
      </c>
      <c r="H1296" s="10" t="s">
        <v>1141</v>
      </c>
      <c r="I1296" s="10" t="s">
        <v>1173</v>
      </c>
      <c r="J1296" s="10" t="s">
        <v>1174</v>
      </c>
      <c r="K1296" s="10" t="s">
        <v>517</v>
      </c>
      <c r="L1296" s="10">
        <v>40</v>
      </c>
      <c r="M1296" s="11">
        <v>1</v>
      </c>
      <c r="N1296" s="10">
        <v>1</v>
      </c>
      <c r="O1296" s="12">
        <v>2000053947855</v>
      </c>
      <c r="P1296" s="12">
        <v>8058273893777</v>
      </c>
      <c r="Q1296" s="13">
        <v>528</v>
      </c>
      <c r="R1296" s="13">
        <f t="shared" si="80"/>
        <v>528</v>
      </c>
      <c r="S1296" s="13">
        <v>102.96000000000001</v>
      </c>
      <c r="T1296" s="13">
        <f t="shared" si="81"/>
        <v>102.96000000000001</v>
      </c>
      <c r="U1296" s="14">
        <f t="shared" ref="U1296:U1359" si="83">SUM(S1296/1.12)</f>
        <v>91.928571428571431</v>
      </c>
      <c r="V1296" s="14">
        <f t="shared" si="82"/>
        <v>91.928571428571431</v>
      </c>
    </row>
    <row r="1297" spans="1:22" ht="100.05" customHeight="1" x14ac:dyDescent="0.45">
      <c r="A1297" s="10"/>
      <c r="B1297" s="10" t="s">
        <v>2017</v>
      </c>
      <c r="C1297" s="10" t="s">
        <v>8</v>
      </c>
      <c r="D1297" s="10" t="s">
        <v>2022</v>
      </c>
      <c r="E1297" s="10" t="s">
        <v>1178</v>
      </c>
      <c r="F1297" s="10" t="s">
        <v>1103</v>
      </c>
      <c r="G1297" s="10" t="s">
        <v>6</v>
      </c>
      <c r="H1297" s="10" t="s">
        <v>1141</v>
      </c>
      <c r="I1297" s="10" t="s">
        <v>1176</v>
      </c>
      <c r="J1297" s="10" t="s">
        <v>1177</v>
      </c>
      <c r="K1297" s="10" t="s">
        <v>1104</v>
      </c>
      <c r="L1297" s="10">
        <v>40</v>
      </c>
      <c r="M1297" s="11">
        <v>1</v>
      </c>
      <c r="N1297" s="10">
        <v>1</v>
      </c>
      <c r="O1297" s="12">
        <v>2000053948012</v>
      </c>
      <c r="P1297" s="12">
        <v>2058273475757</v>
      </c>
      <c r="Q1297" s="13">
        <v>682</v>
      </c>
      <c r="R1297" s="13">
        <f t="shared" si="80"/>
        <v>682</v>
      </c>
      <c r="S1297" s="13">
        <v>132.99</v>
      </c>
      <c r="T1297" s="13">
        <f t="shared" si="81"/>
        <v>132.99</v>
      </c>
      <c r="U1297" s="14">
        <f t="shared" si="83"/>
        <v>118.74107142857143</v>
      </c>
      <c r="V1297" s="14">
        <f t="shared" si="82"/>
        <v>118.74107142857143</v>
      </c>
    </row>
    <row r="1298" spans="1:22" ht="100.05" customHeight="1" x14ac:dyDescent="0.45">
      <c r="A1298" s="10"/>
      <c r="B1298" s="10" t="s">
        <v>2017</v>
      </c>
      <c r="C1298" s="10" t="s">
        <v>8</v>
      </c>
      <c r="D1298" s="10" t="s">
        <v>2020</v>
      </c>
      <c r="E1298" s="10" t="s">
        <v>1182</v>
      </c>
      <c r="F1298" s="10" t="s">
        <v>78</v>
      </c>
      <c r="G1298" s="10" t="s">
        <v>6</v>
      </c>
      <c r="H1298" s="10" t="s">
        <v>1179</v>
      </c>
      <c r="I1298" s="10" t="s">
        <v>1180</v>
      </c>
      <c r="J1298" s="10" t="s">
        <v>1181</v>
      </c>
      <c r="K1298" s="10" t="s">
        <v>398</v>
      </c>
      <c r="L1298" s="10" t="s">
        <v>16</v>
      </c>
      <c r="M1298" s="11">
        <v>1</v>
      </c>
      <c r="N1298" s="10">
        <v>6</v>
      </c>
      <c r="O1298" s="12">
        <v>2000053948166</v>
      </c>
      <c r="P1298" s="12">
        <v>8058273281338</v>
      </c>
      <c r="Q1298" s="13">
        <v>479</v>
      </c>
      <c r="R1298" s="13">
        <f t="shared" si="80"/>
        <v>479</v>
      </c>
      <c r="S1298" s="13">
        <v>93.405000000000001</v>
      </c>
      <c r="T1298" s="13">
        <f t="shared" si="81"/>
        <v>93.405000000000001</v>
      </c>
      <c r="U1298" s="14">
        <f t="shared" si="83"/>
        <v>83.397321428571416</v>
      </c>
      <c r="V1298" s="14">
        <f t="shared" si="82"/>
        <v>83.397321428571416</v>
      </c>
    </row>
    <row r="1299" spans="1:22" ht="47.25" x14ac:dyDescent="0.45">
      <c r="A1299" s="10"/>
      <c r="B1299" s="10" t="s">
        <v>2017</v>
      </c>
      <c r="C1299" s="10" t="s">
        <v>8</v>
      </c>
      <c r="D1299" s="10" t="s">
        <v>2020</v>
      </c>
      <c r="E1299" s="10" t="s">
        <v>1182</v>
      </c>
      <c r="F1299" s="10" t="s">
        <v>78</v>
      </c>
      <c r="G1299" s="10" t="s">
        <v>6</v>
      </c>
      <c r="H1299" s="10" t="s">
        <v>1179</v>
      </c>
      <c r="I1299" s="10" t="s">
        <v>1180</v>
      </c>
      <c r="J1299" s="10" t="s">
        <v>1181</v>
      </c>
      <c r="K1299" s="10" t="s">
        <v>398</v>
      </c>
      <c r="L1299" s="10" t="s">
        <v>13</v>
      </c>
      <c r="M1299" s="11">
        <v>5</v>
      </c>
      <c r="N1299" s="10" t="s">
        <v>2016</v>
      </c>
      <c r="O1299" s="12">
        <v>2000053948173</v>
      </c>
      <c r="P1299" s="12">
        <v>8058273229170</v>
      </c>
      <c r="Q1299" s="13">
        <v>479</v>
      </c>
      <c r="R1299" s="13">
        <f t="shared" si="80"/>
        <v>2395</v>
      </c>
      <c r="S1299" s="13">
        <v>93.405000000000001</v>
      </c>
      <c r="T1299" s="13">
        <f t="shared" si="81"/>
        <v>467.02499999999998</v>
      </c>
      <c r="U1299" s="14">
        <f t="shared" si="83"/>
        <v>83.397321428571416</v>
      </c>
      <c r="V1299" s="14">
        <f t="shared" si="82"/>
        <v>416.98660714285711</v>
      </c>
    </row>
    <row r="1300" spans="1:22" ht="100.05" customHeight="1" x14ac:dyDescent="0.45">
      <c r="A1300" s="10"/>
      <c r="B1300" s="10" t="s">
        <v>2017</v>
      </c>
      <c r="C1300" s="10" t="s">
        <v>8</v>
      </c>
      <c r="D1300" s="10" t="s">
        <v>2020</v>
      </c>
      <c r="E1300" s="10" t="s">
        <v>1182</v>
      </c>
      <c r="F1300" s="10" t="s">
        <v>78</v>
      </c>
      <c r="G1300" s="10" t="s">
        <v>6</v>
      </c>
      <c r="H1300" s="10" t="s">
        <v>1179</v>
      </c>
      <c r="I1300" s="10" t="s">
        <v>1180</v>
      </c>
      <c r="J1300" s="10" t="s">
        <v>1181</v>
      </c>
      <c r="K1300" s="10" t="s">
        <v>407</v>
      </c>
      <c r="L1300" s="10" t="s">
        <v>16</v>
      </c>
      <c r="M1300" s="11">
        <v>2</v>
      </c>
      <c r="N1300" s="10">
        <v>2</v>
      </c>
      <c r="O1300" s="12">
        <v>2000053948265</v>
      </c>
      <c r="P1300" s="12">
        <v>8058273281260</v>
      </c>
      <c r="Q1300" s="13">
        <v>479</v>
      </c>
      <c r="R1300" s="13">
        <f t="shared" si="80"/>
        <v>958</v>
      </c>
      <c r="S1300" s="13">
        <v>93.405000000000001</v>
      </c>
      <c r="T1300" s="13">
        <f t="shared" si="81"/>
        <v>186.81</v>
      </c>
      <c r="U1300" s="14">
        <f t="shared" si="83"/>
        <v>83.397321428571416</v>
      </c>
      <c r="V1300" s="14">
        <f t="shared" si="82"/>
        <v>166.79464285714283</v>
      </c>
    </row>
    <row r="1301" spans="1:22" ht="100.05" customHeight="1" x14ac:dyDescent="0.45">
      <c r="A1301" s="10"/>
      <c r="B1301" s="10" t="s">
        <v>2017</v>
      </c>
      <c r="C1301" s="10" t="s">
        <v>8</v>
      </c>
      <c r="D1301" s="10" t="s">
        <v>2020</v>
      </c>
      <c r="E1301" s="10" t="s">
        <v>1182</v>
      </c>
      <c r="F1301" s="10" t="s">
        <v>78</v>
      </c>
      <c r="G1301" s="10" t="s">
        <v>6</v>
      </c>
      <c r="H1301" s="10" t="s">
        <v>1179</v>
      </c>
      <c r="I1301" s="10" t="s">
        <v>1180</v>
      </c>
      <c r="J1301" s="10" t="s">
        <v>1181</v>
      </c>
      <c r="K1301" s="10" t="s">
        <v>405</v>
      </c>
      <c r="L1301" s="10" t="s">
        <v>16</v>
      </c>
      <c r="M1301" s="11">
        <v>2</v>
      </c>
      <c r="N1301" s="10">
        <v>2</v>
      </c>
      <c r="O1301" s="12">
        <v>2000053948364</v>
      </c>
      <c r="P1301" s="12">
        <v>8058273281307</v>
      </c>
      <c r="Q1301" s="13">
        <v>479</v>
      </c>
      <c r="R1301" s="13">
        <f t="shared" si="80"/>
        <v>958</v>
      </c>
      <c r="S1301" s="13">
        <v>93.405000000000001</v>
      </c>
      <c r="T1301" s="13">
        <f t="shared" si="81"/>
        <v>186.81</v>
      </c>
      <c r="U1301" s="14">
        <f t="shared" si="83"/>
        <v>83.397321428571416</v>
      </c>
      <c r="V1301" s="14">
        <f t="shared" si="82"/>
        <v>166.79464285714283</v>
      </c>
    </row>
    <row r="1302" spans="1:22" ht="100.05" customHeight="1" x14ac:dyDescent="0.45">
      <c r="A1302" s="10"/>
      <c r="B1302" s="10" t="s">
        <v>2017</v>
      </c>
      <c r="C1302" s="10" t="s">
        <v>8</v>
      </c>
      <c r="D1302" s="10" t="s">
        <v>2020</v>
      </c>
      <c r="E1302" s="10" t="s">
        <v>1185</v>
      </c>
      <c r="F1302" s="10" t="s">
        <v>78</v>
      </c>
      <c r="G1302" s="10" t="s">
        <v>6</v>
      </c>
      <c r="H1302" s="10" t="s">
        <v>1179</v>
      </c>
      <c r="I1302" s="10" t="s">
        <v>1183</v>
      </c>
      <c r="J1302" s="10" t="s">
        <v>1184</v>
      </c>
      <c r="K1302" s="10" t="s">
        <v>1186</v>
      </c>
      <c r="L1302" s="10">
        <v>38</v>
      </c>
      <c r="M1302" s="11">
        <v>1</v>
      </c>
      <c r="N1302" s="10">
        <v>5</v>
      </c>
      <c r="O1302" s="12">
        <v>2000053948623</v>
      </c>
      <c r="P1302" s="12">
        <v>8058273281369</v>
      </c>
      <c r="Q1302" s="13">
        <v>512</v>
      </c>
      <c r="R1302" s="13">
        <f t="shared" si="80"/>
        <v>512</v>
      </c>
      <c r="S1302" s="13">
        <v>99.84</v>
      </c>
      <c r="T1302" s="13">
        <f t="shared" si="81"/>
        <v>99.84</v>
      </c>
      <c r="U1302" s="14">
        <f t="shared" si="83"/>
        <v>89.142857142857139</v>
      </c>
      <c r="V1302" s="14">
        <f t="shared" si="82"/>
        <v>89.142857142857139</v>
      </c>
    </row>
    <row r="1303" spans="1:22" ht="47.25" x14ac:dyDescent="0.45">
      <c r="A1303" s="10"/>
      <c r="B1303" s="10" t="s">
        <v>2017</v>
      </c>
      <c r="C1303" s="10" t="s">
        <v>8</v>
      </c>
      <c r="D1303" s="10" t="s">
        <v>2020</v>
      </c>
      <c r="E1303" s="10" t="s">
        <v>1185</v>
      </c>
      <c r="F1303" s="10" t="s">
        <v>78</v>
      </c>
      <c r="G1303" s="10" t="s">
        <v>6</v>
      </c>
      <c r="H1303" s="10" t="s">
        <v>1179</v>
      </c>
      <c r="I1303" s="10" t="s">
        <v>1183</v>
      </c>
      <c r="J1303" s="10" t="s">
        <v>1184</v>
      </c>
      <c r="K1303" s="10" t="s">
        <v>1186</v>
      </c>
      <c r="L1303" s="10">
        <v>40</v>
      </c>
      <c r="M1303" s="11">
        <v>3</v>
      </c>
      <c r="N1303" s="10" t="s">
        <v>2016</v>
      </c>
      <c r="O1303" s="12">
        <v>2000053948630</v>
      </c>
      <c r="P1303" s="12">
        <v>8058273281376</v>
      </c>
      <c r="Q1303" s="13">
        <v>512</v>
      </c>
      <c r="R1303" s="13">
        <f t="shared" si="80"/>
        <v>1536</v>
      </c>
      <c r="S1303" s="13">
        <v>99.84</v>
      </c>
      <c r="T1303" s="13">
        <f t="shared" si="81"/>
        <v>299.52</v>
      </c>
      <c r="U1303" s="14">
        <f t="shared" si="83"/>
        <v>89.142857142857139</v>
      </c>
      <c r="V1303" s="14">
        <f t="shared" si="82"/>
        <v>267.42857142857144</v>
      </c>
    </row>
    <row r="1304" spans="1:22" ht="47.25" x14ac:dyDescent="0.45">
      <c r="A1304" s="10"/>
      <c r="B1304" s="10" t="s">
        <v>2017</v>
      </c>
      <c r="C1304" s="10" t="s">
        <v>8</v>
      </c>
      <c r="D1304" s="10" t="s">
        <v>2020</v>
      </c>
      <c r="E1304" s="10" t="s">
        <v>1185</v>
      </c>
      <c r="F1304" s="10" t="s">
        <v>78</v>
      </c>
      <c r="G1304" s="10" t="s">
        <v>6</v>
      </c>
      <c r="H1304" s="10" t="s">
        <v>1179</v>
      </c>
      <c r="I1304" s="10" t="s">
        <v>1183</v>
      </c>
      <c r="J1304" s="10" t="s">
        <v>1184</v>
      </c>
      <c r="K1304" s="10" t="s">
        <v>1186</v>
      </c>
      <c r="L1304" s="10">
        <v>44</v>
      </c>
      <c r="M1304" s="11">
        <v>1</v>
      </c>
      <c r="N1304" s="10" t="s">
        <v>2016</v>
      </c>
      <c r="O1304" s="12">
        <v>2000053948654</v>
      </c>
      <c r="P1304" s="12">
        <v>8058273281390</v>
      </c>
      <c r="Q1304" s="13">
        <v>512</v>
      </c>
      <c r="R1304" s="13">
        <f t="shared" si="80"/>
        <v>512</v>
      </c>
      <c r="S1304" s="13">
        <v>99.84</v>
      </c>
      <c r="T1304" s="13">
        <f t="shared" si="81"/>
        <v>99.84</v>
      </c>
      <c r="U1304" s="14">
        <f t="shared" si="83"/>
        <v>89.142857142857139</v>
      </c>
      <c r="V1304" s="14">
        <f t="shared" si="82"/>
        <v>89.142857142857139</v>
      </c>
    </row>
    <row r="1305" spans="1:22" ht="100.05" customHeight="1" x14ac:dyDescent="0.45">
      <c r="A1305" s="10"/>
      <c r="B1305" s="10" t="s">
        <v>2017</v>
      </c>
      <c r="C1305" s="10" t="s">
        <v>8</v>
      </c>
      <c r="D1305" s="10" t="s">
        <v>2020</v>
      </c>
      <c r="E1305" s="10" t="s">
        <v>1185</v>
      </c>
      <c r="F1305" s="10" t="s">
        <v>78</v>
      </c>
      <c r="G1305" s="10" t="s">
        <v>6</v>
      </c>
      <c r="H1305" s="10" t="s">
        <v>1179</v>
      </c>
      <c r="I1305" s="10" t="s">
        <v>1183</v>
      </c>
      <c r="J1305" s="10" t="s">
        <v>1184</v>
      </c>
      <c r="K1305" s="10" t="s">
        <v>1187</v>
      </c>
      <c r="L1305" s="10">
        <v>38</v>
      </c>
      <c r="M1305" s="11">
        <v>1</v>
      </c>
      <c r="N1305" s="10">
        <v>4</v>
      </c>
      <c r="O1305" s="12">
        <v>2000053948784</v>
      </c>
      <c r="P1305" s="12">
        <v>8058273281413</v>
      </c>
      <c r="Q1305" s="13">
        <v>512</v>
      </c>
      <c r="R1305" s="13">
        <f t="shared" si="80"/>
        <v>512</v>
      </c>
      <c r="S1305" s="13">
        <v>99.84</v>
      </c>
      <c r="T1305" s="13">
        <f t="shared" si="81"/>
        <v>99.84</v>
      </c>
      <c r="U1305" s="14">
        <f t="shared" si="83"/>
        <v>89.142857142857139</v>
      </c>
      <c r="V1305" s="14">
        <f t="shared" si="82"/>
        <v>89.142857142857139</v>
      </c>
    </row>
    <row r="1306" spans="1:22" ht="47.25" x14ac:dyDescent="0.45">
      <c r="A1306" s="10"/>
      <c r="B1306" s="10" t="s">
        <v>2017</v>
      </c>
      <c r="C1306" s="10" t="s">
        <v>8</v>
      </c>
      <c r="D1306" s="10" t="s">
        <v>2020</v>
      </c>
      <c r="E1306" s="10" t="s">
        <v>1185</v>
      </c>
      <c r="F1306" s="10" t="s">
        <v>78</v>
      </c>
      <c r="G1306" s="10" t="s">
        <v>6</v>
      </c>
      <c r="H1306" s="10" t="s">
        <v>1179</v>
      </c>
      <c r="I1306" s="10" t="s">
        <v>1183</v>
      </c>
      <c r="J1306" s="10" t="s">
        <v>1184</v>
      </c>
      <c r="K1306" s="10" t="s">
        <v>1187</v>
      </c>
      <c r="L1306" s="10">
        <v>40</v>
      </c>
      <c r="M1306" s="11">
        <v>3</v>
      </c>
      <c r="N1306" s="10" t="s">
        <v>2016</v>
      </c>
      <c r="O1306" s="12">
        <v>2000053948791</v>
      </c>
      <c r="P1306" s="12">
        <v>8058273228203</v>
      </c>
      <c r="Q1306" s="13">
        <v>512</v>
      </c>
      <c r="R1306" s="13">
        <f t="shared" si="80"/>
        <v>1536</v>
      </c>
      <c r="S1306" s="13">
        <v>99.84</v>
      </c>
      <c r="T1306" s="13">
        <f t="shared" si="81"/>
        <v>299.52</v>
      </c>
      <c r="U1306" s="14">
        <f t="shared" si="83"/>
        <v>89.142857142857139</v>
      </c>
      <c r="V1306" s="14">
        <f t="shared" si="82"/>
        <v>267.42857142857144</v>
      </c>
    </row>
    <row r="1307" spans="1:22" ht="100.05" customHeight="1" x14ac:dyDescent="0.45">
      <c r="A1307" s="10"/>
      <c r="B1307" s="10" t="s">
        <v>2017</v>
      </c>
      <c r="C1307" s="10" t="s">
        <v>8</v>
      </c>
      <c r="D1307" s="10" t="s">
        <v>2020</v>
      </c>
      <c r="E1307" s="10" t="s">
        <v>1185</v>
      </c>
      <c r="F1307" s="10" t="s">
        <v>78</v>
      </c>
      <c r="G1307" s="10" t="s">
        <v>6</v>
      </c>
      <c r="H1307" s="10" t="s">
        <v>1179</v>
      </c>
      <c r="I1307" s="10" t="s">
        <v>1183</v>
      </c>
      <c r="J1307" s="10" t="s">
        <v>1184</v>
      </c>
      <c r="K1307" s="10" t="s">
        <v>1188</v>
      </c>
      <c r="L1307" s="10">
        <v>40</v>
      </c>
      <c r="M1307" s="11">
        <v>2</v>
      </c>
      <c r="N1307" s="10">
        <v>4</v>
      </c>
      <c r="O1307" s="12">
        <v>2000053948951</v>
      </c>
      <c r="P1307" s="12">
        <v>8058273281468</v>
      </c>
      <c r="Q1307" s="13">
        <v>512</v>
      </c>
      <c r="R1307" s="13">
        <f t="shared" si="80"/>
        <v>1024</v>
      </c>
      <c r="S1307" s="13">
        <v>99.84</v>
      </c>
      <c r="T1307" s="13">
        <f t="shared" si="81"/>
        <v>199.68</v>
      </c>
      <c r="U1307" s="14">
        <f t="shared" si="83"/>
        <v>89.142857142857139</v>
      </c>
      <c r="V1307" s="14">
        <f t="shared" si="82"/>
        <v>178.28571428571428</v>
      </c>
    </row>
    <row r="1308" spans="1:22" ht="47.25" x14ac:dyDescent="0.45">
      <c r="A1308" s="10"/>
      <c r="B1308" s="10" t="s">
        <v>2017</v>
      </c>
      <c r="C1308" s="10" t="s">
        <v>8</v>
      </c>
      <c r="D1308" s="10" t="s">
        <v>2020</v>
      </c>
      <c r="E1308" s="10" t="s">
        <v>1185</v>
      </c>
      <c r="F1308" s="10" t="s">
        <v>78</v>
      </c>
      <c r="G1308" s="10" t="s">
        <v>6</v>
      </c>
      <c r="H1308" s="10" t="s">
        <v>1179</v>
      </c>
      <c r="I1308" s="10" t="s">
        <v>1183</v>
      </c>
      <c r="J1308" s="10" t="s">
        <v>1184</v>
      </c>
      <c r="K1308" s="10" t="s">
        <v>1188</v>
      </c>
      <c r="L1308" s="10">
        <v>42</v>
      </c>
      <c r="M1308" s="11">
        <v>1</v>
      </c>
      <c r="N1308" s="10" t="s">
        <v>2016</v>
      </c>
      <c r="O1308" s="12">
        <v>2000053948968</v>
      </c>
      <c r="P1308" s="12">
        <v>8058273281475</v>
      </c>
      <c r="Q1308" s="13">
        <v>512</v>
      </c>
      <c r="R1308" s="13">
        <f t="shared" si="80"/>
        <v>512</v>
      </c>
      <c r="S1308" s="13">
        <v>99.84</v>
      </c>
      <c r="T1308" s="13">
        <f t="shared" si="81"/>
        <v>99.84</v>
      </c>
      <c r="U1308" s="14">
        <f t="shared" si="83"/>
        <v>89.142857142857139</v>
      </c>
      <c r="V1308" s="14">
        <f t="shared" si="82"/>
        <v>89.142857142857139</v>
      </c>
    </row>
    <row r="1309" spans="1:22" ht="47.25" x14ac:dyDescent="0.45">
      <c r="A1309" s="10"/>
      <c r="B1309" s="10" t="s">
        <v>2017</v>
      </c>
      <c r="C1309" s="10" t="s">
        <v>8</v>
      </c>
      <c r="D1309" s="10" t="s">
        <v>2020</v>
      </c>
      <c r="E1309" s="10" t="s">
        <v>1185</v>
      </c>
      <c r="F1309" s="10" t="s">
        <v>78</v>
      </c>
      <c r="G1309" s="10" t="s">
        <v>6</v>
      </c>
      <c r="H1309" s="10" t="s">
        <v>1179</v>
      </c>
      <c r="I1309" s="10" t="s">
        <v>1183</v>
      </c>
      <c r="J1309" s="10" t="s">
        <v>1184</v>
      </c>
      <c r="K1309" s="10" t="s">
        <v>1188</v>
      </c>
      <c r="L1309" s="10">
        <v>44</v>
      </c>
      <c r="M1309" s="11">
        <v>1</v>
      </c>
      <c r="N1309" s="10" t="s">
        <v>2016</v>
      </c>
      <c r="O1309" s="12">
        <v>2000053948975</v>
      </c>
      <c r="P1309" s="12">
        <v>8058273281482</v>
      </c>
      <c r="Q1309" s="13">
        <v>512</v>
      </c>
      <c r="R1309" s="13">
        <f t="shared" si="80"/>
        <v>512</v>
      </c>
      <c r="S1309" s="13">
        <v>99.84</v>
      </c>
      <c r="T1309" s="13">
        <f t="shared" si="81"/>
        <v>99.84</v>
      </c>
      <c r="U1309" s="14">
        <f t="shared" si="83"/>
        <v>89.142857142857139</v>
      </c>
      <c r="V1309" s="14">
        <f t="shared" si="82"/>
        <v>89.142857142857139</v>
      </c>
    </row>
    <row r="1310" spans="1:22" ht="100.05" customHeight="1" x14ac:dyDescent="0.45">
      <c r="A1310" s="10"/>
      <c r="B1310" s="10" t="s">
        <v>2017</v>
      </c>
      <c r="C1310" s="10" t="s">
        <v>8</v>
      </c>
      <c r="D1310" s="10" t="s">
        <v>2020</v>
      </c>
      <c r="E1310" s="10" t="s">
        <v>1185</v>
      </c>
      <c r="F1310" s="10" t="s">
        <v>78</v>
      </c>
      <c r="G1310" s="10" t="s">
        <v>6</v>
      </c>
      <c r="H1310" s="10" t="s">
        <v>1179</v>
      </c>
      <c r="I1310" s="10" t="s">
        <v>1183</v>
      </c>
      <c r="J1310" s="10" t="s">
        <v>1184</v>
      </c>
      <c r="K1310" s="10" t="s">
        <v>246</v>
      </c>
      <c r="L1310" s="10">
        <v>40</v>
      </c>
      <c r="M1310" s="11">
        <v>1</v>
      </c>
      <c r="N1310" s="10">
        <v>1</v>
      </c>
      <c r="O1310" s="12">
        <v>2000053948470</v>
      </c>
      <c r="P1310" s="12">
        <v>8058273281512</v>
      </c>
      <c r="Q1310" s="13">
        <v>512</v>
      </c>
      <c r="R1310" s="13">
        <f t="shared" si="80"/>
        <v>512</v>
      </c>
      <c r="S1310" s="13">
        <v>99.84</v>
      </c>
      <c r="T1310" s="13">
        <f t="shared" si="81"/>
        <v>99.84</v>
      </c>
      <c r="U1310" s="14">
        <f t="shared" si="83"/>
        <v>89.142857142857139</v>
      </c>
      <c r="V1310" s="14">
        <f t="shared" si="82"/>
        <v>89.142857142857139</v>
      </c>
    </row>
    <row r="1311" spans="1:22" ht="100.05" customHeight="1" x14ac:dyDescent="0.45">
      <c r="A1311" s="10"/>
      <c r="B1311" s="10" t="s">
        <v>2017</v>
      </c>
      <c r="C1311" s="10" t="s">
        <v>8</v>
      </c>
      <c r="D1311" s="10" t="s">
        <v>2020</v>
      </c>
      <c r="E1311" s="10" t="s">
        <v>1191</v>
      </c>
      <c r="F1311" s="10" t="s">
        <v>78</v>
      </c>
      <c r="G1311" s="10" t="s">
        <v>6</v>
      </c>
      <c r="H1311" s="10" t="s">
        <v>1179</v>
      </c>
      <c r="I1311" s="10" t="s">
        <v>1189</v>
      </c>
      <c r="J1311" s="10" t="s">
        <v>1190</v>
      </c>
      <c r="K1311" s="10" t="s">
        <v>472</v>
      </c>
      <c r="L1311" s="10" t="s">
        <v>14</v>
      </c>
      <c r="M1311" s="11">
        <v>1</v>
      </c>
      <c r="N1311" s="10">
        <v>1</v>
      </c>
      <c r="O1311" s="12">
        <v>2000053949125</v>
      </c>
      <c r="P1311" s="12">
        <v>8058273511664</v>
      </c>
      <c r="Q1311" s="13">
        <v>402</v>
      </c>
      <c r="R1311" s="13">
        <f t="shared" si="80"/>
        <v>402</v>
      </c>
      <c r="S1311" s="13">
        <v>78.39</v>
      </c>
      <c r="T1311" s="13">
        <f t="shared" si="81"/>
        <v>78.39</v>
      </c>
      <c r="U1311" s="14">
        <f t="shared" si="83"/>
        <v>69.991071428571416</v>
      </c>
      <c r="V1311" s="14">
        <f t="shared" si="82"/>
        <v>69.991071428571416</v>
      </c>
    </row>
    <row r="1312" spans="1:22" ht="100.05" customHeight="1" x14ac:dyDescent="0.45">
      <c r="A1312" s="10"/>
      <c r="B1312" s="10" t="s">
        <v>2017</v>
      </c>
      <c r="C1312" s="10" t="s">
        <v>8</v>
      </c>
      <c r="D1312" s="10" t="s">
        <v>2020</v>
      </c>
      <c r="E1312" s="10" t="s">
        <v>1194</v>
      </c>
      <c r="F1312" s="10" t="s">
        <v>78</v>
      </c>
      <c r="G1312" s="10" t="s">
        <v>6</v>
      </c>
      <c r="H1312" s="10" t="s">
        <v>1179</v>
      </c>
      <c r="I1312" s="10" t="s">
        <v>1192</v>
      </c>
      <c r="J1312" s="10" t="s">
        <v>1193</v>
      </c>
      <c r="K1312" s="10" t="s">
        <v>53</v>
      </c>
      <c r="L1312" s="10">
        <v>40</v>
      </c>
      <c r="M1312" s="11">
        <v>1</v>
      </c>
      <c r="N1312" s="10">
        <v>1</v>
      </c>
      <c r="O1312" s="12">
        <v>2000053949217</v>
      </c>
      <c r="P1312" s="12">
        <v>2058273141959</v>
      </c>
      <c r="Q1312" s="13">
        <v>424</v>
      </c>
      <c r="R1312" s="13">
        <f t="shared" si="80"/>
        <v>424</v>
      </c>
      <c r="S1312" s="13">
        <v>82.68</v>
      </c>
      <c r="T1312" s="13">
        <f t="shared" si="81"/>
        <v>82.68</v>
      </c>
      <c r="U1312" s="14">
        <f t="shared" si="83"/>
        <v>73.821428571428569</v>
      </c>
      <c r="V1312" s="14">
        <f t="shared" si="82"/>
        <v>73.821428571428569</v>
      </c>
    </row>
    <row r="1313" spans="1:22" ht="100.05" customHeight="1" x14ac:dyDescent="0.45">
      <c r="A1313" s="10"/>
      <c r="B1313" s="10" t="s">
        <v>2017</v>
      </c>
      <c r="C1313" s="10" t="s">
        <v>8</v>
      </c>
      <c r="D1313" s="10" t="s">
        <v>2020</v>
      </c>
      <c r="E1313" s="10" t="s">
        <v>1194</v>
      </c>
      <c r="F1313" s="10" t="s">
        <v>78</v>
      </c>
      <c r="G1313" s="10" t="s">
        <v>6</v>
      </c>
      <c r="H1313" s="10" t="s">
        <v>1179</v>
      </c>
      <c r="I1313" s="10" t="s">
        <v>1192</v>
      </c>
      <c r="J1313" s="10" t="s">
        <v>1193</v>
      </c>
      <c r="K1313" s="10" t="s">
        <v>720</v>
      </c>
      <c r="L1313" s="10">
        <v>46</v>
      </c>
      <c r="M1313" s="11">
        <v>1</v>
      </c>
      <c r="N1313" s="10">
        <v>1</v>
      </c>
      <c r="O1313" s="12">
        <v>2000053949408</v>
      </c>
      <c r="P1313" s="12">
        <v>2058273103520</v>
      </c>
      <c r="Q1313" s="13">
        <v>424</v>
      </c>
      <c r="R1313" s="13">
        <f t="shared" si="80"/>
        <v>424</v>
      </c>
      <c r="S1313" s="13">
        <v>82.68</v>
      </c>
      <c r="T1313" s="13">
        <f t="shared" si="81"/>
        <v>82.68</v>
      </c>
      <c r="U1313" s="14">
        <f t="shared" si="83"/>
        <v>73.821428571428569</v>
      </c>
      <c r="V1313" s="14">
        <f t="shared" si="82"/>
        <v>73.821428571428569</v>
      </c>
    </row>
    <row r="1314" spans="1:22" ht="100.05" customHeight="1" x14ac:dyDescent="0.45">
      <c r="A1314" s="10"/>
      <c r="B1314" s="10" t="s">
        <v>2017</v>
      </c>
      <c r="C1314" s="10" t="s">
        <v>8</v>
      </c>
      <c r="D1314" s="10" t="s">
        <v>2036</v>
      </c>
      <c r="E1314" s="10" t="s">
        <v>1198</v>
      </c>
      <c r="F1314" s="10" t="s">
        <v>1199</v>
      </c>
      <c r="G1314" s="10" t="s">
        <v>6</v>
      </c>
      <c r="H1314" s="10" t="s">
        <v>1195</v>
      </c>
      <c r="I1314" s="10" t="s">
        <v>1196</v>
      </c>
      <c r="J1314" s="10" t="s">
        <v>1197</v>
      </c>
      <c r="K1314" s="10" t="s">
        <v>1200</v>
      </c>
      <c r="L1314" s="10">
        <v>25</v>
      </c>
      <c r="M1314" s="11">
        <v>1</v>
      </c>
      <c r="N1314" s="10">
        <v>18</v>
      </c>
      <c r="O1314" s="12">
        <v>2000053949750</v>
      </c>
      <c r="P1314" s="12">
        <v>8056365843235</v>
      </c>
      <c r="Q1314" s="13">
        <v>604</v>
      </c>
      <c r="R1314" s="13">
        <f t="shared" si="80"/>
        <v>604</v>
      </c>
      <c r="S1314" s="13">
        <v>117.78</v>
      </c>
      <c r="T1314" s="13">
        <f t="shared" si="81"/>
        <v>117.78</v>
      </c>
      <c r="U1314" s="14">
        <f t="shared" si="83"/>
        <v>105.16071428571428</v>
      </c>
      <c r="V1314" s="14">
        <f t="shared" si="82"/>
        <v>105.16071428571428</v>
      </c>
    </row>
    <row r="1315" spans="1:22" ht="47.25" x14ac:dyDescent="0.45">
      <c r="A1315" s="10"/>
      <c r="B1315" s="10" t="s">
        <v>2017</v>
      </c>
      <c r="C1315" s="10" t="s">
        <v>8</v>
      </c>
      <c r="D1315" s="10" t="s">
        <v>2036</v>
      </c>
      <c r="E1315" s="10" t="s">
        <v>1198</v>
      </c>
      <c r="F1315" s="10" t="s">
        <v>1199</v>
      </c>
      <c r="G1315" s="10" t="s">
        <v>6</v>
      </c>
      <c r="H1315" s="10" t="s">
        <v>1195</v>
      </c>
      <c r="I1315" s="10" t="s">
        <v>1196</v>
      </c>
      <c r="J1315" s="10" t="s">
        <v>1197</v>
      </c>
      <c r="K1315" s="10" t="s">
        <v>1200</v>
      </c>
      <c r="L1315" s="10">
        <v>26</v>
      </c>
      <c r="M1315" s="11">
        <v>3</v>
      </c>
      <c r="N1315" s="10" t="s">
        <v>2016</v>
      </c>
      <c r="O1315" s="12">
        <v>2000053949767</v>
      </c>
      <c r="P1315" s="12">
        <v>8056365739422</v>
      </c>
      <c r="Q1315" s="13">
        <v>604</v>
      </c>
      <c r="R1315" s="13">
        <f t="shared" si="80"/>
        <v>1812</v>
      </c>
      <c r="S1315" s="13">
        <v>117.78</v>
      </c>
      <c r="T1315" s="13">
        <f t="shared" si="81"/>
        <v>353.34000000000003</v>
      </c>
      <c r="U1315" s="14">
        <f t="shared" si="83"/>
        <v>105.16071428571428</v>
      </c>
      <c r="V1315" s="14">
        <f t="shared" si="82"/>
        <v>315.48214285714283</v>
      </c>
    </row>
    <row r="1316" spans="1:22" ht="47.25" x14ac:dyDescent="0.45">
      <c r="A1316" s="10"/>
      <c r="B1316" s="10" t="s">
        <v>2017</v>
      </c>
      <c r="C1316" s="10" t="s">
        <v>8</v>
      </c>
      <c r="D1316" s="10" t="s">
        <v>2036</v>
      </c>
      <c r="E1316" s="10" t="s">
        <v>1198</v>
      </c>
      <c r="F1316" s="10" t="s">
        <v>1199</v>
      </c>
      <c r="G1316" s="10" t="s">
        <v>6</v>
      </c>
      <c r="H1316" s="10" t="s">
        <v>1195</v>
      </c>
      <c r="I1316" s="10" t="s">
        <v>1196</v>
      </c>
      <c r="J1316" s="10" t="s">
        <v>1197</v>
      </c>
      <c r="K1316" s="10" t="s">
        <v>1200</v>
      </c>
      <c r="L1316" s="10">
        <v>27</v>
      </c>
      <c r="M1316" s="11">
        <v>3</v>
      </c>
      <c r="N1316" s="10" t="s">
        <v>2016</v>
      </c>
      <c r="O1316" s="12">
        <v>2000053949774</v>
      </c>
      <c r="P1316" s="12">
        <v>8056365843242</v>
      </c>
      <c r="Q1316" s="13">
        <v>604</v>
      </c>
      <c r="R1316" s="13">
        <f t="shared" si="80"/>
        <v>1812</v>
      </c>
      <c r="S1316" s="13">
        <v>117.78</v>
      </c>
      <c r="T1316" s="13">
        <f t="shared" si="81"/>
        <v>353.34000000000003</v>
      </c>
      <c r="U1316" s="14">
        <f t="shared" si="83"/>
        <v>105.16071428571428</v>
      </c>
      <c r="V1316" s="14">
        <f t="shared" si="82"/>
        <v>315.48214285714283</v>
      </c>
    </row>
    <row r="1317" spans="1:22" ht="47.25" x14ac:dyDescent="0.45">
      <c r="A1317" s="10"/>
      <c r="B1317" s="10" t="s">
        <v>2017</v>
      </c>
      <c r="C1317" s="10" t="s">
        <v>8</v>
      </c>
      <c r="D1317" s="10" t="s">
        <v>2036</v>
      </c>
      <c r="E1317" s="10" t="s">
        <v>1198</v>
      </c>
      <c r="F1317" s="10" t="s">
        <v>1199</v>
      </c>
      <c r="G1317" s="10" t="s">
        <v>6</v>
      </c>
      <c r="H1317" s="10" t="s">
        <v>1195</v>
      </c>
      <c r="I1317" s="10" t="s">
        <v>1196</v>
      </c>
      <c r="J1317" s="10" t="s">
        <v>1197</v>
      </c>
      <c r="K1317" s="10" t="s">
        <v>1200</v>
      </c>
      <c r="L1317" s="10">
        <v>28</v>
      </c>
      <c r="M1317" s="11">
        <v>5</v>
      </c>
      <c r="N1317" s="10" t="s">
        <v>2016</v>
      </c>
      <c r="O1317" s="12">
        <v>2000053949781</v>
      </c>
      <c r="P1317" s="12">
        <v>8056365843259</v>
      </c>
      <c r="Q1317" s="13">
        <v>604</v>
      </c>
      <c r="R1317" s="13">
        <f t="shared" si="80"/>
        <v>3020</v>
      </c>
      <c r="S1317" s="13">
        <v>117.78</v>
      </c>
      <c r="T1317" s="13">
        <f t="shared" si="81"/>
        <v>588.9</v>
      </c>
      <c r="U1317" s="14">
        <f t="shared" si="83"/>
        <v>105.16071428571428</v>
      </c>
      <c r="V1317" s="14">
        <f t="shared" si="82"/>
        <v>525.80357142857133</v>
      </c>
    </row>
    <row r="1318" spans="1:22" ht="47.25" x14ac:dyDescent="0.45">
      <c r="A1318" s="10"/>
      <c r="B1318" s="10" t="s">
        <v>2017</v>
      </c>
      <c r="C1318" s="10" t="s">
        <v>8</v>
      </c>
      <c r="D1318" s="10" t="s">
        <v>2036</v>
      </c>
      <c r="E1318" s="10" t="s">
        <v>1198</v>
      </c>
      <c r="F1318" s="10" t="s">
        <v>1199</v>
      </c>
      <c r="G1318" s="10" t="s">
        <v>6</v>
      </c>
      <c r="H1318" s="10" t="s">
        <v>1195</v>
      </c>
      <c r="I1318" s="10" t="s">
        <v>1196</v>
      </c>
      <c r="J1318" s="10" t="s">
        <v>1197</v>
      </c>
      <c r="K1318" s="10" t="s">
        <v>1200</v>
      </c>
      <c r="L1318" s="10">
        <v>29</v>
      </c>
      <c r="M1318" s="11">
        <v>6</v>
      </c>
      <c r="N1318" s="10" t="s">
        <v>2016</v>
      </c>
      <c r="O1318" s="12">
        <v>2000053949798</v>
      </c>
      <c r="P1318" s="12">
        <v>8056365843266</v>
      </c>
      <c r="Q1318" s="13">
        <v>604</v>
      </c>
      <c r="R1318" s="13">
        <f t="shared" si="80"/>
        <v>3624</v>
      </c>
      <c r="S1318" s="13">
        <v>117.78</v>
      </c>
      <c r="T1318" s="13">
        <f t="shared" si="81"/>
        <v>706.68000000000006</v>
      </c>
      <c r="U1318" s="14">
        <f t="shared" si="83"/>
        <v>105.16071428571428</v>
      </c>
      <c r="V1318" s="14">
        <f t="shared" si="82"/>
        <v>630.96428571428567</v>
      </c>
    </row>
    <row r="1319" spans="1:22" ht="100.05" customHeight="1" x14ac:dyDescent="0.45">
      <c r="A1319" s="10"/>
      <c r="B1319" s="10" t="s">
        <v>2017</v>
      </c>
      <c r="C1319" s="10" t="s">
        <v>8</v>
      </c>
      <c r="D1319" s="10" t="s">
        <v>2036</v>
      </c>
      <c r="E1319" s="10" t="s">
        <v>1198</v>
      </c>
      <c r="F1319" s="10" t="s">
        <v>1199</v>
      </c>
      <c r="G1319" s="10" t="s">
        <v>6</v>
      </c>
      <c r="H1319" s="10" t="s">
        <v>1195</v>
      </c>
      <c r="I1319" s="10" t="s">
        <v>1196</v>
      </c>
      <c r="J1319" s="10" t="s">
        <v>1197</v>
      </c>
      <c r="K1319" s="10" t="s">
        <v>93</v>
      </c>
      <c r="L1319" s="10">
        <v>26</v>
      </c>
      <c r="M1319" s="11">
        <v>3</v>
      </c>
      <c r="N1319" s="10">
        <v>9</v>
      </c>
      <c r="O1319" s="12">
        <v>2000053949538</v>
      </c>
      <c r="P1319" s="12">
        <v>8056365739408</v>
      </c>
      <c r="Q1319" s="13">
        <v>604</v>
      </c>
      <c r="R1319" s="13">
        <f t="shared" si="80"/>
        <v>1812</v>
      </c>
      <c r="S1319" s="13">
        <v>117.78</v>
      </c>
      <c r="T1319" s="13">
        <f t="shared" si="81"/>
        <v>353.34000000000003</v>
      </c>
      <c r="U1319" s="14">
        <f t="shared" si="83"/>
        <v>105.16071428571428</v>
      </c>
      <c r="V1319" s="14">
        <f t="shared" si="82"/>
        <v>315.48214285714283</v>
      </c>
    </row>
    <row r="1320" spans="1:22" ht="47.25" x14ac:dyDescent="0.45">
      <c r="A1320" s="10"/>
      <c r="B1320" s="10" t="s">
        <v>2017</v>
      </c>
      <c r="C1320" s="10" t="s">
        <v>8</v>
      </c>
      <c r="D1320" s="10" t="s">
        <v>2036</v>
      </c>
      <c r="E1320" s="10" t="s">
        <v>1198</v>
      </c>
      <c r="F1320" s="10" t="s">
        <v>1199</v>
      </c>
      <c r="G1320" s="10" t="s">
        <v>6</v>
      </c>
      <c r="H1320" s="10" t="s">
        <v>1195</v>
      </c>
      <c r="I1320" s="10" t="s">
        <v>1196</v>
      </c>
      <c r="J1320" s="10" t="s">
        <v>1197</v>
      </c>
      <c r="K1320" s="10" t="s">
        <v>93</v>
      </c>
      <c r="L1320" s="10">
        <v>28</v>
      </c>
      <c r="M1320" s="11">
        <v>4</v>
      </c>
      <c r="N1320" s="10" t="s">
        <v>2016</v>
      </c>
      <c r="O1320" s="12">
        <v>2000053949552</v>
      </c>
      <c r="P1320" s="12">
        <v>8056365843341</v>
      </c>
      <c r="Q1320" s="13">
        <v>604</v>
      </c>
      <c r="R1320" s="13">
        <f t="shared" si="80"/>
        <v>2416</v>
      </c>
      <c r="S1320" s="13">
        <v>117.78</v>
      </c>
      <c r="T1320" s="13">
        <f t="shared" si="81"/>
        <v>471.12</v>
      </c>
      <c r="U1320" s="14">
        <f t="shared" si="83"/>
        <v>105.16071428571428</v>
      </c>
      <c r="V1320" s="14">
        <f t="shared" si="82"/>
        <v>420.64285714285711</v>
      </c>
    </row>
    <row r="1321" spans="1:22" ht="47.25" x14ac:dyDescent="0.45">
      <c r="A1321" s="10"/>
      <c r="B1321" s="10" t="s">
        <v>2017</v>
      </c>
      <c r="C1321" s="10" t="s">
        <v>8</v>
      </c>
      <c r="D1321" s="10" t="s">
        <v>2036</v>
      </c>
      <c r="E1321" s="10" t="s">
        <v>1198</v>
      </c>
      <c r="F1321" s="10" t="s">
        <v>1199</v>
      </c>
      <c r="G1321" s="10" t="s">
        <v>6</v>
      </c>
      <c r="H1321" s="10" t="s">
        <v>1195</v>
      </c>
      <c r="I1321" s="10" t="s">
        <v>1196</v>
      </c>
      <c r="J1321" s="10" t="s">
        <v>1197</v>
      </c>
      <c r="K1321" s="10" t="s">
        <v>93</v>
      </c>
      <c r="L1321" s="10">
        <v>29</v>
      </c>
      <c r="M1321" s="11">
        <v>2</v>
      </c>
      <c r="N1321" s="10" t="s">
        <v>2016</v>
      </c>
      <c r="O1321" s="12">
        <v>2000053949569</v>
      </c>
      <c r="P1321" s="12">
        <v>8056365843358</v>
      </c>
      <c r="Q1321" s="13">
        <v>604</v>
      </c>
      <c r="R1321" s="13">
        <f t="shared" si="80"/>
        <v>1208</v>
      </c>
      <c r="S1321" s="13">
        <v>117.78</v>
      </c>
      <c r="T1321" s="13">
        <f t="shared" si="81"/>
        <v>235.56</v>
      </c>
      <c r="U1321" s="14">
        <f t="shared" si="83"/>
        <v>105.16071428571428</v>
      </c>
      <c r="V1321" s="14">
        <f t="shared" si="82"/>
        <v>210.32142857142856</v>
      </c>
    </row>
    <row r="1322" spans="1:22" ht="100.05" customHeight="1" x14ac:dyDescent="0.45">
      <c r="A1322" s="10"/>
      <c r="B1322" s="10" t="s">
        <v>2017</v>
      </c>
      <c r="C1322" s="10" t="s">
        <v>8</v>
      </c>
      <c r="D1322" s="10" t="s">
        <v>2035</v>
      </c>
      <c r="E1322" s="10" t="s">
        <v>1204</v>
      </c>
      <c r="F1322" s="10" t="s">
        <v>4</v>
      </c>
      <c r="G1322" s="10" t="s">
        <v>6</v>
      </c>
      <c r="H1322" s="10" t="s">
        <v>1201</v>
      </c>
      <c r="I1322" s="10" t="s">
        <v>1202</v>
      </c>
      <c r="J1322" s="10" t="s">
        <v>1203</v>
      </c>
      <c r="K1322" s="10" t="s">
        <v>15</v>
      </c>
      <c r="L1322" s="10" t="s">
        <v>13</v>
      </c>
      <c r="M1322" s="11">
        <v>10</v>
      </c>
      <c r="N1322" s="10">
        <v>10</v>
      </c>
      <c r="O1322" s="12">
        <v>2000053950091</v>
      </c>
      <c r="P1322" s="12">
        <v>8058273982334</v>
      </c>
      <c r="Q1322" s="13">
        <v>225</v>
      </c>
      <c r="R1322" s="13">
        <f t="shared" si="80"/>
        <v>2250</v>
      </c>
      <c r="S1322" s="13">
        <v>43.875</v>
      </c>
      <c r="T1322" s="13">
        <f t="shared" si="81"/>
        <v>438.75</v>
      </c>
      <c r="U1322" s="14">
        <f t="shared" si="83"/>
        <v>39.174107142857139</v>
      </c>
      <c r="V1322" s="14">
        <f t="shared" si="82"/>
        <v>391.74107142857139</v>
      </c>
    </row>
    <row r="1323" spans="1:22" ht="100.05" customHeight="1" x14ac:dyDescent="0.45">
      <c r="A1323" s="10"/>
      <c r="B1323" s="10" t="s">
        <v>2017</v>
      </c>
      <c r="C1323" s="10" t="s">
        <v>8</v>
      </c>
      <c r="D1323" s="10" t="s">
        <v>2035</v>
      </c>
      <c r="E1323" s="10" t="s">
        <v>1204</v>
      </c>
      <c r="F1323" s="10" t="s">
        <v>4</v>
      </c>
      <c r="G1323" s="10" t="s">
        <v>6</v>
      </c>
      <c r="H1323" s="10" t="s">
        <v>1201</v>
      </c>
      <c r="I1323" s="10" t="s">
        <v>1202</v>
      </c>
      <c r="J1323" s="10" t="s">
        <v>1203</v>
      </c>
      <c r="K1323" s="10" t="s">
        <v>1205</v>
      </c>
      <c r="L1323" s="10" t="s">
        <v>13</v>
      </c>
      <c r="M1323" s="11">
        <v>2</v>
      </c>
      <c r="N1323" s="10">
        <v>2</v>
      </c>
      <c r="O1323" s="12">
        <v>2000053950794</v>
      </c>
      <c r="P1323" s="12">
        <v>2058273013799</v>
      </c>
      <c r="Q1323" s="13">
        <v>225</v>
      </c>
      <c r="R1323" s="13">
        <f t="shared" si="80"/>
        <v>450</v>
      </c>
      <c r="S1323" s="13">
        <v>43.875</v>
      </c>
      <c r="T1323" s="13">
        <f t="shared" si="81"/>
        <v>87.75</v>
      </c>
      <c r="U1323" s="14">
        <f t="shared" si="83"/>
        <v>39.174107142857139</v>
      </c>
      <c r="V1323" s="14">
        <f t="shared" si="82"/>
        <v>78.348214285714278</v>
      </c>
    </row>
    <row r="1324" spans="1:22" ht="100.05" customHeight="1" x14ac:dyDescent="0.45">
      <c r="A1324" s="10"/>
      <c r="B1324" s="10" t="s">
        <v>2017</v>
      </c>
      <c r="C1324" s="10" t="s">
        <v>8</v>
      </c>
      <c r="D1324" s="10" t="s">
        <v>2035</v>
      </c>
      <c r="E1324" s="10" t="s">
        <v>1204</v>
      </c>
      <c r="F1324" s="10" t="s">
        <v>4</v>
      </c>
      <c r="G1324" s="10" t="s">
        <v>6</v>
      </c>
      <c r="H1324" s="10" t="s">
        <v>1201</v>
      </c>
      <c r="I1324" s="10" t="s">
        <v>1202</v>
      </c>
      <c r="J1324" s="10" t="s">
        <v>1203</v>
      </c>
      <c r="K1324" s="10" t="s">
        <v>1206</v>
      </c>
      <c r="L1324" s="10" t="s">
        <v>13</v>
      </c>
      <c r="M1324" s="11">
        <v>2</v>
      </c>
      <c r="N1324" s="10">
        <v>2</v>
      </c>
      <c r="O1324" s="12">
        <v>2000053950497</v>
      </c>
      <c r="P1324" s="12">
        <v>8058273097885</v>
      </c>
      <c r="Q1324" s="13">
        <v>225</v>
      </c>
      <c r="R1324" s="13">
        <f t="shared" si="80"/>
        <v>450</v>
      </c>
      <c r="S1324" s="13">
        <v>43.875</v>
      </c>
      <c r="T1324" s="13">
        <f t="shared" si="81"/>
        <v>87.75</v>
      </c>
      <c r="U1324" s="14">
        <f t="shared" si="83"/>
        <v>39.174107142857139</v>
      </c>
      <c r="V1324" s="14">
        <f t="shared" si="82"/>
        <v>78.348214285714278</v>
      </c>
    </row>
    <row r="1325" spans="1:22" ht="100.05" customHeight="1" x14ac:dyDescent="0.45">
      <c r="A1325" s="10"/>
      <c r="B1325" s="10" t="s">
        <v>2017</v>
      </c>
      <c r="C1325" s="10" t="s">
        <v>8</v>
      </c>
      <c r="D1325" s="10" t="s">
        <v>2035</v>
      </c>
      <c r="E1325" s="10" t="s">
        <v>1204</v>
      </c>
      <c r="F1325" s="10" t="s">
        <v>4</v>
      </c>
      <c r="G1325" s="10" t="s">
        <v>6</v>
      </c>
      <c r="H1325" s="10" t="s">
        <v>1201</v>
      </c>
      <c r="I1325" s="10" t="s">
        <v>1202</v>
      </c>
      <c r="J1325" s="10" t="s">
        <v>1203</v>
      </c>
      <c r="K1325" s="10" t="s">
        <v>1207</v>
      </c>
      <c r="L1325" s="10" t="s">
        <v>13</v>
      </c>
      <c r="M1325" s="11">
        <v>1</v>
      </c>
      <c r="N1325" s="10">
        <v>1</v>
      </c>
      <c r="O1325" s="12">
        <v>2000053950596</v>
      </c>
      <c r="P1325" s="12">
        <v>8058273125441</v>
      </c>
      <c r="Q1325" s="13">
        <v>225</v>
      </c>
      <c r="R1325" s="13">
        <f t="shared" si="80"/>
        <v>225</v>
      </c>
      <c r="S1325" s="13">
        <v>43.875</v>
      </c>
      <c r="T1325" s="13">
        <f t="shared" si="81"/>
        <v>43.875</v>
      </c>
      <c r="U1325" s="14">
        <f t="shared" si="83"/>
        <v>39.174107142857139</v>
      </c>
      <c r="V1325" s="14">
        <f t="shared" si="82"/>
        <v>39.174107142857139</v>
      </c>
    </row>
    <row r="1326" spans="1:22" ht="100.05" customHeight="1" x14ac:dyDescent="0.45">
      <c r="A1326" s="10"/>
      <c r="B1326" s="10" t="s">
        <v>2017</v>
      </c>
      <c r="C1326" s="10" t="s">
        <v>8</v>
      </c>
      <c r="D1326" s="10" t="s">
        <v>2035</v>
      </c>
      <c r="E1326" s="10" t="s">
        <v>1204</v>
      </c>
      <c r="F1326" s="10" t="s">
        <v>4</v>
      </c>
      <c r="G1326" s="10" t="s">
        <v>6</v>
      </c>
      <c r="H1326" s="10" t="s">
        <v>1201</v>
      </c>
      <c r="I1326" s="10" t="s">
        <v>1202</v>
      </c>
      <c r="J1326" s="10" t="s">
        <v>1203</v>
      </c>
      <c r="K1326" s="10" t="s">
        <v>467</v>
      </c>
      <c r="L1326" s="10" t="s">
        <v>13</v>
      </c>
      <c r="M1326" s="11">
        <v>1</v>
      </c>
      <c r="N1326" s="10">
        <v>1</v>
      </c>
      <c r="O1326" s="12">
        <v>2000053950695</v>
      </c>
      <c r="P1326" s="12">
        <v>8058273982358</v>
      </c>
      <c r="Q1326" s="13">
        <v>225</v>
      </c>
      <c r="R1326" s="13">
        <f t="shared" si="80"/>
        <v>225</v>
      </c>
      <c r="S1326" s="13">
        <v>43.875</v>
      </c>
      <c r="T1326" s="13">
        <f t="shared" si="81"/>
        <v>43.875</v>
      </c>
      <c r="U1326" s="14">
        <f t="shared" si="83"/>
        <v>39.174107142857139</v>
      </c>
      <c r="V1326" s="14">
        <f t="shared" si="82"/>
        <v>39.174107142857139</v>
      </c>
    </row>
    <row r="1327" spans="1:22" ht="100.05" customHeight="1" x14ac:dyDescent="0.45">
      <c r="A1327" s="10"/>
      <c r="B1327" s="10" t="s">
        <v>2017</v>
      </c>
      <c r="C1327" s="10" t="s">
        <v>8</v>
      </c>
      <c r="D1327" s="10" t="s">
        <v>2035</v>
      </c>
      <c r="E1327" s="10" t="s">
        <v>1204</v>
      </c>
      <c r="F1327" s="10" t="s">
        <v>4</v>
      </c>
      <c r="G1327" s="10" t="s">
        <v>6</v>
      </c>
      <c r="H1327" s="10" t="s">
        <v>1201</v>
      </c>
      <c r="I1327" s="10" t="s">
        <v>1202</v>
      </c>
      <c r="J1327" s="10" t="s">
        <v>1203</v>
      </c>
      <c r="K1327" s="10" t="s">
        <v>777</v>
      </c>
      <c r="L1327" s="10" t="s">
        <v>13</v>
      </c>
      <c r="M1327" s="11">
        <v>1</v>
      </c>
      <c r="N1327" s="10">
        <v>1</v>
      </c>
      <c r="O1327" s="12">
        <v>2000053950190</v>
      </c>
      <c r="P1327" s="12">
        <v>8058273613801</v>
      </c>
      <c r="Q1327" s="13">
        <v>225</v>
      </c>
      <c r="R1327" s="13">
        <f t="shared" si="80"/>
        <v>225</v>
      </c>
      <c r="S1327" s="13">
        <v>43.875</v>
      </c>
      <c r="T1327" s="13">
        <f t="shared" si="81"/>
        <v>43.875</v>
      </c>
      <c r="U1327" s="14">
        <f t="shared" si="83"/>
        <v>39.174107142857139</v>
      </c>
      <c r="V1327" s="14">
        <f t="shared" si="82"/>
        <v>39.174107142857139</v>
      </c>
    </row>
    <row r="1328" spans="1:22" ht="100.05" customHeight="1" x14ac:dyDescent="0.45">
      <c r="A1328" s="10"/>
      <c r="B1328" s="10" t="s">
        <v>2017</v>
      </c>
      <c r="C1328" s="10" t="s">
        <v>8</v>
      </c>
      <c r="D1328" s="10" t="s">
        <v>2035</v>
      </c>
      <c r="E1328" s="10" t="s">
        <v>1204</v>
      </c>
      <c r="F1328" s="10" t="s">
        <v>4</v>
      </c>
      <c r="G1328" s="10" t="s">
        <v>6</v>
      </c>
      <c r="H1328" s="10" t="s">
        <v>1201</v>
      </c>
      <c r="I1328" s="10" t="s">
        <v>1202</v>
      </c>
      <c r="J1328" s="10" t="s">
        <v>1203</v>
      </c>
      <c r="K1328" s="10" t="s">
        <v>1208</v>
      </c>
      <c r="L1328" s="10" t="s">
        <v>13</v>
      </c>
      <c r="M1328" s="11">
        <v>1</v>
      </c>
      <c r="N1328" s="10">
        <v>1</v>
      </c>
      <c r="O1328" s="12">
        <v>2000053950299</v>
      </c>
      <c r="P1328" s="12">
        <v>2058273013782</v>
      </c>
      <c r="Q1328" s="13">
        <v>225</v>
      </c>
      <c r="R1328" s="13">
        <f t="shared" si="80"/>
        <v>225</v>
      </c>
      <c r="S1328" s="13">
        <v>43.875</v>
      </c>
      <c r="T1328" s="13">
        <f t="shared" si="81"/>
        <v>43.875</v>
      </c>
      <c r="U1328" s="14">
        <f t="shared" si="83"/>
        <v>39.174107142857139</v>
      </c>
      <c r="V1328" s="14">
        <f t="shared" si="82"/>
        <v>39.174107142857139</v>
      </c>
    </row>
    <row r="1329" spans="1:22" ht="100.05" customHeight="1" x14ac:dyDescent="0.45">
      <c r="A1329" s="10"/>
      <c r="B1329" s="10" t="s">
        <v>2017</v>
      </c>
      <c r="C1329" s="10" t="s">
        <v>8</v>
      </c>
      <c r="D1329" s="10" t="s">
        <v>2035</v>
      </c>
      <c r="E1329" s="10" t="s">
        <v>1204</v>
      </c>
      <c r="F1329" s="10" t="s">
        <v>4</v>
      </c>
      <c r="G1329" s="10" t="s">
        <v>6</v>
      </c>
      <c r="H1329" s="10" t="s">
        <v>1201</v>
      </c>
      <c r="I1329" s="10" t="s">
        <v>1202</v>
      </c>
      <c r="J1329" s="10" t="s">
        <v>1203</v>
      </c>
      <c r="K1329" s="10" t="s">
        <v>177</v>
      </c>
      <c r="L1329" s="10" t="s">
        <v>13</v>
      </c>
      <c r="M1329" s="11">
        <v>1</v>
      </c>
      <c r="N1329" s="10">
        <v>1</v>
      </c>
      <c r="O1329" s="12">
        <v>2000053950398</v>
      </c>
      <c r="P1329" s="12">
        <v>8058273125403</v>
      </c>
      <c r="Q1329" s="13">
        <v>225</v>
      </c>
      <c r="R1329" s="13">
        <f t="shared" si="80"/>
        <v>225</v>
      </c>
      <c r="S1329" s="13">
        <v>43.875</v>
      </c>
      <c r="T1329" s="13">
        <f t="shared" si="81"/>
        <v>43.875</v>
      </c>
      <c r="U1329" s="14">
        <f t="shared" si="83"/>
        <v>39.174107142857139</v>
      </c>
      <c r="V1329" s="14">
        <f t="shared" si="82"/>
        <v>39.174107142857139</v>
      </c>
    </row>
    <row r="1330" spans="1:22" ht="100.05" customHeight="1" x14ac:dyDescent="0.45">
      <c r="A1330" s="10"/>
      <c r="B1330" s="10" t="s">
        <v>2017</v>
      </c>
      <c r="C1330" s="10" t="s">
        <v>8</v>
      </c>
      <c r="D1330" s="10" t="s">
        <v>2035</v>
      </c>
      <c r="E1330" s="10" t="s">
        <v>1204</v>
      </c>
      <c r="F1330" s="10" t="s">
        <v>4</v>
      </c>
      <c r="G1330" s="10" t="s">
        <v>6</v>
      </c>
      <c r="H1330" s="10" t="s">
        <v>1201</v>
      </c>
      <c r="I1330" s="10" t="s">
        <v>1202</v>
      </c>
      <c r="J1330" s="10" t="s">
        <v>1203</v>
      </c>
      <c r="K1330" s="10" t="s">
        <v>276</v>
      </c>
      <c r="L1330" s="10" t="s">
        <v>13</v>
      </c>
      <c r="M1330" s="11">
        <v>1</v>
      </c>
      <c r="N1330" s="10">
        <v>1</v>
      </c>
      <c r="O1330" s="12">
        <v>2000053949996</v>
      </c>
      <c r="P1330" s="12">
        <v>8058273756225</v>
      </c>
      <c r="Q1330" s="13">
        <v>225</v>
      </c>
      <c r="R1330" s="13">
        <f t="shared" si="80"/>
        <v>225</v>
      </c>
      <c r="S1330" s="13">
        <v>43.875</v>
      </c>
      <c r="T1330" s="13">
        <f t="shared" si="81"/>
        <v>43.875</v>
      </c>
      <c r="U1330" s="14">
        <f t="shared" si="83"/>
        <v>39.174107142857139</v>
      </c>
      <c r="V1330" s="14">
        <f t="shared" si="82"/>
        <v>39.174107142857139</v>
      </c>
    </row>
    <row r="1331" spans="1:22" ht="100.05" customHeight="1" x14ac:dyDescent="0.45">
      <c r="A1331" s="10"/>
      <c r="B1331" s="10" t="s">
        <v>2017</v>
      </c>
      <c r="C1331" s="10" t="s">
        <v>8</v>
      </c>
      <c r="D1331" s="10" t="s">
        <v>2034</v>
      </c>
      <c r="E1331" s="10" t="s">
        <v>1212</v>
      </c>
      <c r="F1331" s="10" t="s">
        <v>78</v>
      </c>
      <c r="G1331" s="10" t="s">
        <v>6</v>
      </c>
      <c r="H1331" s="10" t="s">
        <v>1209</v>
      </c>
      <c r="I1331" s="10" t="s">
        <v>1210</v>
      </c>
      <c r="J1331" s="10" t="s">
        <v>1211</v>
      </c>
      <c r="K1331" s="10" t="s">
        <v>1213</v>
      </c>
      <c r="L1331" s="10" t="s">
        <v>14</v>
      </c>
      <c r="M1331" s="11">
        <v>2</v>
      </c>
      <c r="N1331" s="10">
        <v>2</v>
      </c>
      <c r="O1331" s="12">
        <v>2000053951111</v>
      </c>
      <c r="P1331" s="12">
        <v>8058273005002</v>
      </c>
      <c r="Q1331" s="13">
        <v>1095</v>
      </c>
      <c r="R1331" s="13">
        <f t="shared" si="80"/>
        <v>2190</v>
      </c>
      <c r="S1331" s="13">
        <v>213.52500000000001</v>
      </c>
      <c r="T1331" s="13">
        <f t="shared" si="81"/>
        <v>427.05</v>
      </c>
      <c r="U1331" s="14">
        <f t="shared" si="83"/>
        <v>190.64732142857142</v>
      </c>
      <c r="V1331" s="14">
        <f t="shared" si="82"/>
        <v>381.29464285714283</v>
      </c>
    </row>
    <row r="1332" spans="1:22" ht="100.05" customHeight="1" x14ac:dyDescent="0.45">
      <c r="A1332" s="10"/>
      <c r="B1332" s="10" t="s">
        <v>2017</v>
      </c>
      <c r="C1332" s="10" t="s">
        <v>8</v>
      </c>
      <c r="D1332" s="10" t="s">
        <v>2034</v>
      </c>
      <c r="E1332" s="10" t="s">
        <v>1216</v>
      </c>
      <c r="F1332" s="10" t="s">
        <v>78</v>
      </c>
      <c r="G1332" s="10" t="s">
        <v>6</v>
      </c>
      <c r="H1332" s="10" t="s">
        <v>1209</v>
      </c>
      <c r="I1332" s="10" t="s">
        <v>1214</v>
      </c>
      <c r="J1332" s="10" t="s">
        <v>1215</v>
      </c>
      <c r="K1332" s="10" t="s">
        <v>174</v>
      </c>
      <c r="L1332" s="10">
        <v>48</v>
      </c>
      <c r="M1332" s="11">
        <v>1</v>
      </c>
      <c r="N1332" s="10">
        <v>1</v>
      </c>
      <c r="O1332" s="12">
        <v>2000053951401</v>
      </c>
      <c r="P1332" s="12">
        <v>8058273891902</v>
      </c>
      <c r="Q1332" s="13">
        <v>710</v>
      </c>
      <c r="R1332" s="13">
        <f t="shared" si="80"/>
        <v>710</v>
      </c>
      <c r="S1332" s="13">
        <v>138.45000000000002</v>
      </c>
      <c r="T1332" s="13">
        <f t="shared" si="81"/>
        <v>138.45000000000002</v>
      </c>
      <c r="U1332" s="14">
        <f t="shared" si="83"/>
        <v>123.61607142857143</v>
      </c>
      <c r="V1332" s="14">
        <f t="shared" si="82"/>
        <v>123.61607142857143</v>
      </c>
    </row>
    <row r="1333" spans="1:22" ht="100.05" customHeight="1" x14ac:dyDescent="0.45">
      <c r="A1333" s="10"/>
      <c r="B1333" s="10" t="s">
        <v>2017</v>
      </c>
      <c r="C1333" s="10" t="s">
        <v>8</v>
      </c>
      <c r="D1333" s="10" t="s">
        <v>2034</v>
      </c>
      <c r="E1333" s="10" t="s">
        <v>1216</v>
      </c>
      <c r="F1333" s="10" t="s">
        <v>78</v>
      </c>
      <c r="G1333" s="10" t="s">
        <v>6</v>
      </c>
      <c r="H1333" s="10" t="s">
        <v>1209</v>
      </c>
      <c r="I1333" s="10" t="s">
        <v>1214</v>
      </c>
      <c r="J1333" s="10" t="s">
        <v>1215</v>
      </c>
      <c r="K1333" s="10" t="s">
        <v>88</v>
      </c>
      <c r="L1333" s="10">
        <v>46</v>
      </c>
      <c r="M1333" s="11">
        <v>1</v>
      </c>
      <c r="N1333" s="10">
        <v>1</v>
      </c>
      <c r="O1333" s="12">
        <v>2000053951555</v>
      </c>
      <c r="P1333" s="12">
        <v>8058273774618</v>
      </c>
      <c r="Q1333" s="13">
        <v>710</v>
      </c>
      <c r="R1333" s="13">
        <f t="shared" si="80"/>
        <v>710</v>
      </c>
      <c r="S1333" s="13">
        <v>138.45000000000002</v>
      </c>
      <c r="T1333" s="13">
        <f t="shared" si="81"/>
        <v>138.45000000000002</v>
      </c>
      <c r="U1333" s="14">
        <f t="shared" si="83"/>
        <v>123.61607142857143</v>
      </c>
      <c r="V1333" s="14">
        <f t="shared" si="82"/>
        <v>123.61607142857143</v>
      </c>
    </row>
    <row r="1334" spans="1:22" ht="100.05" customHeight="1" x14ac:dyDescent="0.45">
      <c r="A1334" s="10"/>
      <c r="B1334" s="10" t="s">
        <v>2017</v>
      </c>
      <c r="C1334" s="10" t="s">
        <v>8</v>
      </c>
      <c r="D1334" s="10" t="s">
        <v>1226</v>
      </c>
      <c r="E1334" s="10" t="s">
        <v>1220</v>
      </c>
      <c r="F1334" s="10" t="s">
        <v>47</v>
      </c>
      <c r="G1334" s="10" t="s">
        <v>6</v>
      </c>
      <c r="H1334" s="10" t="s">
        <v>1217</v>
      </c>
      <c r="I1334" s="10" t="s">
        <v>1218</v>
      </c>
      <c r="J1334" s="10" t="s">
        <v>1219</v>
      </c>
      <c r="K1334" s="10" t="s">
        <v>136</v>
      </c>
      <c r="L1334" s="10">
        <v>42</v>
      </c>
      <c r="M1334" s="11">
        <v>1</v>
      </c>
      <c r="N1334" s="10">
        <v>6</v>
      </c>
      <c r="O1334" s="12">
        <v>8058273813294</v>
      </c>
      <c r="P1334" s="12">
        <v>2000053951692</v>
      </c>
      <c r="Q1334" s="13">
        <v>231</v>
      </c>
      <c r="R1334" s="13">
        <f t="shared" si="80"/>
        <v>231</v>
      </c>
      <c r="S1334" s="13">
        <v>45.045000000000002</v>
      </c>
      <c r="T1334" s="13">
        <f t="shared" si="81"/>
        <v>45.045000000000002</v>
      </c>
      <c r="U1334" s="14">
        <f t="shared" si="83"/>
        <v>40.21875</v>
      </c>
      <c r="V1334" s="14">
        <f t="shared" si="82"/>
        <v>40.21875</v>
      </c>
    </row>
    <row r="1335" spans="1:22" ht="31.5" x14ac:dyDescent="0.45">
      <c r="A1335" s="10"/>
      <c r="B1335" s="10" t="s">
        <v>2017</v>
      </c>
      <c r="C1335" s="10" t="s">
        <v>8</v>
      </c>
      <c r="D1335" s="10" t="s">
        <v>1226</v>
      </c>
      <c r="E1335" s="10" t="s">
        <v>1220</v>
      </c>
      <c r="F1335" s="10" t="s">
        <v>47</v>
      </c>
      <c r="G1335" s="10" t="s">
        <v>6</v>
      </c>
      <c r="H1335" s="10" t="s">
        <v>1217</v>
      </c>
      <c r="I1335" s="10" t="s">
        <v>1218</v>
      </c>
      <c r="J1335" s="10" t="s">
        <v>1219</v>
      </c>
      <c r="K1335" s="10" t="s">
        <v>136</v>
      </c>
      <c r="L1335" s="10">
        <v>44</v>
      </c>
      <c r="M1335" s="11">
        <v>5</v>
      </c>
      <c r="N1335" s="10" t="s">
        <v>2016</v>
      </c>
      <c r="O1335" s="12">
        <v>2000053951708</v>
      </c>
      <c r="P1335" s="12">
        <v>8058273813300</v>
      </c>
      <c r="Q1335" s="13">
        <v>231</v>
      </c>
      <c r="R1335" s="13">
        <f t="shared" si="80"/>
        <v>1155</v>
      </c>
      <c r="S1335" s="13">
        <v>45.045000000000002</v>
      </c>
      <c r="T1335" s="13">
        <f t="shared" si="81"/>
        <v>225.22500000000002</v>
      </c>
      <c r="U1335" s="14">
        <f t="shared" si="83"/>
        <v>40.21875</v>
      </c>
      <c r="V1335" s="14">
        <f t="shared" si="82"/>
        <v>201.09375</v>
      </c>
    </row>
    <row r="1336" spans="1:22" ht="100.05" customHeight="1" x14ac:dyDescent="0.45">
      <c r="A1336" s="10"/>
      <c r="B1336" s="10" t="s">
        <v>2017</v>
      </c>
      <c r="C1336" s="10" t="s">
        <v>8</v>
      </c>
      <c r="D1336" s="10" t="s">
        <v>1226</v>
      </c>
      <c r="E1336" s="10" t="s">
        <v>1220</v>
      </c>
      <c r="F1336" s="10" t="s">
        <v>47</v>
      </c>
      <c r="G1336" s="10" t="s">
        <v>6</v>
      </c>
      <c r="H1336" s="10" t="s">
        <v>1217</v>
      </c>
      <c r="I1336" s="10" t="s">
        <v>1218</v>
      </c>
      <c r="J1336" s="10" t="s">
        <v>1219</v>
      </c>
      <c r="K1336" s="10" t="s">
        <v>135</v>
      </c>
      <c r="L1336" s="10">
        <v>38</v>
      </c>
      <c r="M1336" s="11">
        <v>1</v>
      </c>
      <c r="N1336" s="10">
        <v>1</v>
      </c>
      <c r="O1336" s="12">
        <v>2000053951838</v>
      </c>
      <c r="P1336" s="12">
        <v>8058273793565</v>
      </c>
      <c r="Q1336" s="13">
        <v>231</v>
      </c>
      <c r="R1336" s="13">
        <f t="shared" si="80"/>
        <v>231</v>
      </c>
      <c r="S1336" s="13">
        <v>45.045000000000002</v>
      </c>
      <c r="T1336" s="13">
        <f t="shared" si="81"/>
        <v>45.045000000000002</v>
      </c>
      <c r="U1336" s="14">
        <f t="shared" si="83"/>
        <v>40.21875</v>
      </c>
      <c r="V1336" s="14">
        <f t="shared" si="82"/>
        <v>40.21875</v>
      </c>
    </row>
    <row r="1337" spans="1:22" ht="100.05" customHeight="1" x14ac:dyDescent="0.45">
      <c r="A1337" s="10"/>
      <c r="B1337" s="10" t="s">
        <v>2017</v>
      </c>
      <c r="C1337" s="10" t="s">
        <v>8</v>
      </c>
      <c r="D1337" s="10" t="s">
        <v>1226</v>
      </c>
      <c r="E1337" s="10" t="s">
        <v>1220</v>
      </c>
      <c r="F1337" s="10" t="s">
        <v>47</v>
      </c>
      <c r="G1337" s="10" t="s">
        <v>6</v>
      </c>
      <c r="H1337" s="10" t="s">
        <v>1217</v>
      </c>
      <c r="I1337" s="10" t="s">
        <v>1218</v>
      </c>
      <c r="J1337" s="10" t="s">
        <v>1219</v>
      </c>
      <c r="K1337" s="10" t="s">
        <v>93</v>
      </c>
      <c r="L1337" s="10">
        <v>42</v>
      </c>
      <c r="M1337" s="11">
        <v>1</v>
      </c>
      <c r="N1337" s="10">
        <v>1</v>
      </c>
      <c r="O1337" s="12">
        <v>8058273813218</v>
      </c>
      <c r="P1337" s="12">
        <v>2000053952019</v>
      </c>
      <c r="Q1337" s="13">
        <v>231</v>
      </c>
      <c r="R1337" s="13">
        <f t="shared" si="80"/>
        <v>231</v>
      </c>
      <c r="S1337" s="13">
        <v>45.045000000000002</v>
      </c>
      <c r="T1337" s="13">
        <f t="shared" si="81"/>
        <v>45.045000000000002</v>
      </c>
      <c r="U1337" s="14">
        <f t="shared" si="83"/>
        <v>40.21875</v>
      </c>
      <c r="V1337" s="14">
        <f t="shared" si="82"/>
        <v>40.21875</v>
      </c>
    </row>
    <row r="1338" spans="1:22" ht="100.05" customHeight="1" x14ac:dyDescent="0.45">
      <c r="A1338" s="10"/>
      <c r="B1338" s="10" t="s">
        <v>2017</v>
      </c>
      <c r="C1338" s="10" t="s">
        <v>8</v>
      </c>
      <c r="D1338" s="10" t="s">
        <v>1226</v>
      </c>
      <c r="E1338" s="10" t="s">
        <v>1223</v>
      </c>
      <c r="F1338" s="10" t="s">
        <v>47</v>
      </c>
      <c r="G1338" s="10" t="s">
        <v>6</v>
      </c>
      <c r="H1338" s="10" t="s">
        <v>1217</v>
      </c>
      <c r="I1338" s="10" t="s">
        <v>1221</v>
      </c>
      <c r="J1338" s="10" t="s">
        <v>1222</v>
      </c>
      <c r="K1338" s="10" t="s">
        <v>85</v>
      </c>
      <c r="L1338" s="10">
        <v>38</v>
      </c>
      <c r="M1338" s="11">
        <v>1</v>
      </c>
      <c r="N1338" s="10">
        <v>2</v>
      </c>
      <c r="O1338" s="12">
        <v>2000053952156</v>
      </c>
      <c r="P1338" s="12">
        <v>2058273095252</v>
      </c>
      <c r="Q1338" s="13">
        <v>416</v>
      </c>
      <c r="R1338" s="13">
        <f t="shared" si="80"/>
        <v>416</v>
      </c>
      <c r="S1338" s="13">
        <v>81.12</v>
      </c>
      <c r="T1338" s="13">
        <f t="shared" si="81"/>
        <v>81.12</v>
      </c>
      <c r="U1338" s="14">
        <f t="shared" si="83"/>
        <v>72.428571428571431</v>
      </c>
      <c r="V1338" s="14">
        <f t="shared" si="82"/>
        <v>72.428571428571431</v>
      </c>
    </row>
    <row r="1339" spans="1:22" ht="47.25" x14ac:dyDescent="0.45">
      <c r="A1339" s="10"/>
      <c r="B1339" s="10" t="s">
        <v>2017</v>
      </c>
      <c r="C1339" s="10" t="s">
        <v>8</v>
      </c>
      <c r="D1339" s="10" t="s">
        <v>1226</v>
      </c>
      <c r="E1339" s="10" t="s">
        <v>1223</v>
      </c>
      <c r="F1339" s="10" t="s">
        <v>47</v>
      </c>
      <c r="G1339" s="10" t="s">
        <v>6</v>
      </c>
      <c r="H1339" s="10" t="s">
        <v>1217</v>
      </c>
      <c r="I1339" s="10" t="s">
        <v>1221</v>
      </c>
      <c r="J1339" s="10" t="s">
        <v>1222</v>
      </c>
      <c r="K1339" s="10" t="s">
        <v>85</v>
      </c>
      <c r="L1339" s="10">
        <v>42</v>
      </c>
      <c r="M1339" s="11">
        <v>1</v>
      </c>
      <c r="N1339" s="10" t="s">
        <v>2016</v>
      </c>
      <c r="O1339" s="12">
        <v>2000053952170</v>
      </c>
      <c r="P1339" s="12">
        <v>2058273095276</v>
      </c>
      <c r="Q1339" s="13">
        <v>416</v>
      </c>
      <c r="R1339" s="13">
        <f t="shared" si="80"/>
        <v>416</v>
      </c>
      <c r="S1339" s="13">
        <v>81.12</v>
      </c>
      <c r="T1339" s="13">
        <f t="shared" si="81"/>
        <v>81.12</v>
      </c>
      <c r="U1339" s="14">
        <f t="shared" si="83"/>
        <v>72.428571428571431</v>
      </c>
      <c r="V1339" s="14">
        <f t="shared" si="82"/>
        <v>72.428571428571431</v>
      </c>
    </row>
    <row r="1340" spans="1:22" ht="100.05" customHeight="1" x14ac:dyDescent="0.45">
      <c r="A1340" s="10"/>
      <c r="B1340" s="10" t="s">
        <v>2017</v>
      </c>
      <c r="C1340" s="10" t="s">
        <v>8</v>
      </c>
      <c r="D1340" s="10" t="s">
        <v>1226</v>
      </c>
      <c r="E1340" s="10" t="s">
        <v>1226</v>
      </c>
      <c r="F1340" s="10" t="s">
        <v>78</v>
      </c>
      <c r="G1340" s="10" t="s">
        <v>6</v>
      </c>
      <c r="H1340" s="10" t="s">
        <v>1217</v>
      </c>
      <c r="I1340" s="10" t="s">
        <v>1224</v>
      </c>
      <c r="J1340" s="10" t="s">
        <v>1225</v>
      </c>
      <c r="K1340" s="10" t="s">
        <v>1227</v>
      </c>
      <c r="L1340" s="10" t="s">
        <v>13</v>
      </c>
      <c r="M1340" s="11">
        <v>1</v>
      </c>
      <c r="N1340" s="10">
        <v>1</v>
      </c>
      <c r="O1340" s="12">
        <v>2000053952323</v>
      </c>
      <c r="P1340" s="12">
        <v>2058273170423</v>
      </c>
      <c r="Q1340" s="13">
        <v>277</v>
      </c>
      <c r="R1340" s="13">
        <f t="shared" si="80"/>
        <v>277</v>
      </c>
      <c r="S1340" s="13">
        <v>54.015000000000001</v>
      </c>
      <c r="T1340" s="13">
        <f t="shared" si="81"/>
        <v>54.015000000000001</v>
      </c>
      <c r="U1340" s="14">
        <f t="shared" si="83"/>
        <v>48.227678571428569</v>
      </c>
      <c r="V1340" s="14">
        <f t="shared" si="82"/>
        <v>48.227678571428569</v>
      </c>
    </row>
    <row r="1341" spans="1:22" ht="100.05" customHeight="1" x14ac:dyDescent="0.45">
      <c r="A1341" s="10"/>
      <c r="B1341" s="10" t="s">
        <v>2017</v>
      </c>
      <c r="C1341" s="10" t="s">
        <v>8</v>
      </c>
      <c r="D1341" s="10" t="s">
        <v>1226</v>
      </c>
      <c r="E1341" s="10" t="s">
        <v>1226</v>
      </c>
      <c r="F1341" s="10" t="s">
        <v>516</v>
      </c>
      <c r="G1341" s="10" t="s">
        <v>6</v>
      </c>
      <c r="H1341" s="10" t="s">
        <v>1217</v>
      </c>
      <c r="I1341" s="10" t="s">
        <v>1228</v>
      </c>
      <c r="J1341" s="10" t="s">
        <v>1229</v>
      </c>
      <c r="K1341" s="10" t="s">
        <v>517</v>
      </c>
      <c r="L1341" s="10" t="s">
        <v>16</v>
      </c>
      <c r="M1341" s="11">
        <v>3</v>
      </c>
      <c r="N1341" s="10">
        <v>6</v>
      </c>
      <c r="O1341" s="12">
        <v>2000053952514</v>
      </c>
      <c r="P1341" s="12">
        <v>8058273541616</v>
      </c>
      <c r="Q1341" s="13">
        <v>231</v>
      </c>
      <c r="R1341" s="13">
        <f t="shared" si="80"/>
        <v>693</v>
      </c>
      <c r="S1341" s="13">
        <v>45.045000000000002</v>
      </c>
      <c r="T1341" s="13">
        <f t="shared" si="81"/>
        <v>135.13499999999999</v>
      </c>
      <c r="U1341" s="14">
        <f t="shared" si="83"/>
        <v>40.21875</v>
      </c>
      <c r="V1341" s="14">
        <f t="shared" si="82"/>
        <v>120.65625</v>
      </c>
    </row>
    <row r="1342" spans="1:22" ht="31.5" x14ac:dyDescent="0.45">
      <c r="A1342" s="10"/>
      <c r="B1342" s="10" t="s">
        <v>2017</v>
      </c>
      <c r="C1342" s="10" t="s">
        <v>8</v>
      </c>
      <c r="D1342" s="10" t="s">
        <v>1226</v>
      </c>
      <c r="E1342" s="10" t="s">
        <v>1226</v>
      </c>
      <c r="F1342" s="10" t="s">
        <v>516</v>
      </c>
      <c r="G1342" s="10" t="s">
        <v>6</v>
      </c>
      <c r="H1342" s="10" t="s">
        <v>1217</v>
      </c>
      <c r="I1342" s="10" t="s">
        <v>1228</v>
      </c>
      <c r="J1342" s="10" t="s">
        <v>1229</v>
      </c>
      <c r="K1342" s="10" t="s">
        <v>517</v>
      </c>
      <c r="L1342" s="10" t="s">
        <v>13</v>
      </c>
      <c r="M1342" s="11">
        <v>1</v>
      </c>
      <c r="N1342" s="10" t="s">
        <v>2016</v>
      </c>
      <c r="O1342" s="12">
        <v>2000053952521</v>
      </c>
      <c r="P1342" s="12">
        <v>8058273541623</v>
      </c>
      <c r="Q1342" s="13">
        <v>231</v>
      </c>
      <c r="R1342" s="13">
        <f t="shared" si="80"/>
        <v>231</v>
      </c>
      <c r="S1342" s="13">
        <v>45.045000000000002</v>
      </c>
      <c r="T1342" s="13">
        <f t="shared" si="81"/>
        <v>45.045000000000002</v>
      </c>
      <c r="U1342" s="14">
        <f t="shared" si="83"/>
        <v>40.21875</v>
      </c>
      <c r="V1342" s="14">
        <f t="shared" si="82"/>
        <v>40.21875</v>
      </c>
    </row>
    <row r="1343" spans="1:22" ht="31.5" x14ac:dyDescent="0.45">
      <c r="A1343" s="10"/>
      <c r="B1343" s="10" t="s">
        <v>2017</v>
      </c>
      <c r="C1343" s="10" t="s">
        <v>8</v>
      </c>
      <c r="D1343" s="10" t="s">
        <v>1226</v>
      </c>
      <c r="E1343" s="10" t="s">
        <v>1226</v>
      </c>
      <c r="F1343" s="10" t="s">
        <v>516</v>
      </c>
      <c r="G1343" s="10" t="s">
        <v>6</v>
      </c>
      <c r="H1343" s="10" t="s">
        <v>1217</v>
      </c>
      <c r="I1343" s="10" t="s">
        <v>1228</v>
      </c>
      <c r="J1343" s="10" t="s">
        <v>1229</v>
      </c>
      <c r="K1343" s="10" t="s">
        <v>517</v>
      </c>
      <c r="L1343" s="10" t="s">
        <v>14</v>
      </c>
      <c r="M1343" s="11">
        <v>2</v>
      </c>
      <c r="N1343" s="10" t="s">
        <v>2016</v>
      </c>
      <c r="O1343" s="12">
        <v>2000053952538</v>
      </c>
      <c r="P1343" s="12">
        <v>8058273541630</v>
      </c>
      <c r="Q1343" s="13">
        <v>231</v>
      </c>
      <c r="R1343" s="13">
        <f t="shared" si="80"/>
        <v>462</v>
      </c>
      <c r="S1343" s="13">
        <v>45.045000000000002</v>
      </c>
      <c r="T1343" s="13">
        <f t="shared" si="81"/>
        <v>90.09</v>
      </c>
      <c r="U1343" s="14">
        <f t="shared" si="83"/>
        <v>40.21875</v>
      </c>
      <c r="V1343" s="14">
        <f t="shared" si="82"/>
        <v>80.4375</v>
      </c>
    </row>
    <row r="1344" spans="1:22" ht="100.05" customHeight="1" x14ac:dyDescent="0.45">
      <c r="A1344" s="10"/>
      <c r="B1344" s="10" t="s">
        <v>2017</v>
      </c>
      <c r="C1344" s="10" t="s">
        <v>8</v>
      </c>
      <c r="D1344" s="10" t="s">
        <v>1226</v>
      </c>
      <c r="E1344" s="10" t="s">
        <v>1226</v>
      </c>
      <c r="F1344" s="10" t="s">
        <v>516</v>
      </c>
      <c r="G1344" s="10" t="s">
        <v>6</v>
      </c>
      <c r="H1344" s="10" t="s">
        <v>1217</v>
      </c>
      <c r="I1344" s="10" t="s">
        <v>1228</v>
      </c>
      <c r="J1344" s="10" t="s">
        <v>1229</v>
      </c>
      <c r="K1344" s="10" t="s">
        <v>1130</v>
      </c>
      <c r="L1344" s="10" t="s">
        <v>16</v>
      </c>
      <c r="M1344" s="11">
        <v>4</v>
      </c>
      <c r="N1344" s="10">
        <v>4</v>
      </c>
      <c r="O1344" s="12">
        <v>2000053952613</v>
      </c>
      <c r="P1344" s="12">
        <v>8058273541562</v>
      </c>
      <c r="Q1344" s="13">
        <v>231</v>
      </c>
      <c r="R1344" s="13">
        <f t="shared" si="80"/>
        <v>924</v>
      </c>
      <c r="S1344" s="13">
        <v>45.045000000000002</v>
      </c>
      <c r="T1344" s="13">
        <f t="shared" si="81"/>
        <v>180.18</v>
      </c>
      <c r="U1344" s="14">
        <f t="shared" si="83"/>
        <v>40.21875</v>
      </c>
      <c r="V1344" s="14">
        <f t="shared" si="82"/>
        <v>160.875</v>
      </c>
    </row>
    <row r="1345" spans="1:22" ht="100.05" customHeight="1" x14ac:dyDescent="0.45">
      <c r="A1345" s="10"/>
      <c r="B1345" s="10" t="s">
        <v>2017</v>
      </c>
      <c r="C1345" s="10" t="s">
        <v>8</v>
      </c>
      <c r="D1345" s="10" t="s">
        <v>1226</v>
      </c>
      <c r="E1345" s="10" t="s">
        <v>1226</v>
      </c>
      <c r="F1345" s="10" t="s">
        <v>516</v>
      </c>
      <c r="G1345" s="10" t="s">
        <v>6</v>
      </c>
      <c r="H1345" s="10" t="s">
        <v>1217</v>
      </c>
      <c r="I1345" s="10" t="s">
        <v>1228</v>
      </c>
      <c r="J1345" s="10" t="s">
        <v>1229</v>
      </c>
      <c r="K1345" s="10" t="s">
        <v>1131</v>
      </c>
      <c r="L1345" s="10" t="s">
        <v>16</v>
      </c>
      <c r="M1345" s="11">
        <v>3</v>
      </c>
      <c r="N1345" s="10">
        <v>4</v>
      </c>
      <c r="O1345" s="12">
        <v>2000053952712</v>
      </c>
      <c r="P1345" s="12">
        <v>8058273541647</v>
      </c>
      <c r="Q1345" s="13">
        <v>231</v>
      </c>
      <c r="R1345" s="13">
        <f t="shared" si="80"/>
        <v>693</v>
      </c>
      <c r="S1345" s="13">
        <v>45.045000000000002</v>
      </c>
      <c r="T1345" s="13">
        <f t="shared" si="81"/>
        <v>135.13499999999999</v>
      </c>
      <c r="U1345" s="14">
        <f t="shared" si="83"/>
        <v>40.21875</v>
      </c>
      <c r="V1345" s="14">
        <f t="shared" si="82"/>
        <v>120.65625</v>
      </c>
    </row>
    <row r="1346" spans="1:22" ht="31.5" x14ac:dyDescent="0.45">
      <c r="A1346" s="10"/>
      <c r="B1346" s="10" t="s">
        <v>2017</v>
      </c>
      <c r="C1346" s="10" t="s">
        <v>8</v>
      </c>
      <c r="D1346" s="10" t="s">
        <v>1226</v>
      </c>
      <c r="E1346" s="10" t="s">
        <v>1226</v>
      </c>
      <c r="F1346" s="10" t="s">
        <v>516</v>
      </c>
      <c r="G1346" s="10" t="s">
        <v>6</v>
      </c>
      <c r="H1346" s="10" t="s">
        <v>1217</v>
      </c>
      <c r="I1346" s="10" t="s">
        <v>1228</v>
      </c>
      <c r="J1346" s="10" t="s">
        <v>1229</v>
      </c>
      <c r="K1346" s="10" t="s">
        <v>1131</v>
      </c>
      <c r="L1346" s="10" t="s">
        <v>13</v>
      </c>
      <c r="M1346" s="11">
        <v>1</v>
      </c>
      <c r="N1346" s="10" t="s">
        <v>2016</v>
      </c>
      <c r="O1346" s="12">
        <v>2000053952729</v>
      </c>
      <c r="P1346" s="12">
        <v>8058273541654</v>
      </c>
      <c r="Q1346" s="13">
        <v>231</v>
      </c>
      <c r="R1346" s="13">
        <f t="shared" si="80"/>
        <v>231</v>
      </c>
      <c r="S1346" s="13">
        <v>45.045000000000002</v>
      </c>
      <c r="T1346" s="13">
        <f t="shared" si="81"/>
        <v>45.045000000000002</v>
      </c>
      <c r="U1346" s="14">
        <f t="shared" si="83"/>
        <v>40.21875</v>
      </c>
      <c r="V1346" s="14">
        <f t="shared" si="82"/>
        <v>40.21875</v>
      </c>
    </row>
    <row r="1347" spans="1:22" ht="100.05" customHeight="1" x14ac:dyDescent="0.45">
      <c r="A1347" s="10"/>
      <c r="B1347" s="10" t="s">
        <v>2017</v>
      </c>
      <c r="C1347" s="10" t="s">
        <v>8</v>
      </c>
      <c r="D1347" s="10" t="s">
        <v>1226</v>
      </c>
      <c r="E1347" s="10" t="s">
        <v>1226</v>
      </c>
      <c r="F1347" s="10" t="s">
        <v>516</v>
      </c>
      <c r="G1347" s="10" t="s">
        <v>6</v>
      </c>
      <c r="H1347" s="10" t="s">
        <v>1217</v>
      </c>
      <c r="I1347" s="10" t="s">
        <v>1228</v>
      </c>
      <c r="J1347" s="10" t="s">
        <v>1229</v>
      </c>
      <c r="K1347" s="10" t="s">
        <v>85</v>
      </c>
      <c r="L1347" s="10" t="s">
        <v>16</v>
      </c>
      <c r="M1347" s="11">
        <v>2</v>
      </c>
      <c r="N1347" s="10">
        <v>2</v>
      </c>
      <c r="O1347" s="12">
        <v>2000053952415</v>
      </c>
      <c r="P1347" s="12">
        <v>8058273541593</v>
      </c>
      <c r="Q1347" s="13">
        <v>231</v>
      </c>
      <c r="R1347" s="13">
        <f t="shared" si="80"/>
        <v>462</v>
      </c>
      <c r="S1347" s="13">
        <v>45.045000000000002</v>
      </c>
      <c r="T1347" s="13">
        <f t="shared" si="81"/>
        <v>90.09</v>
      </c>
      <c r="U1347" s="14">
        <f t="shared" si="83"/>
        <v>40.21875</v>
      </c>
      <c r="V1347" s="14">
        <f t="shared" si="82"/>
        <v>80.4375</v>
      </c>
    </row>
    <row r="1348" spans="1:22" ht="100.05" customHeight="1" x14ac:dyDescent="0.45">
      <c r="A1348" s="10"/>
      <c r="B1348" s="10" t="s">
        <v>2017</v>
      </c>
      <c r="C1348" s="10" t="s">
        <v>8</v>
      </c>
      <c r="D1348" s="10" t="s">
        <v>1226</v>
      </c>
      <c r="E1348" s="10" t="s">
        <v>1232</v>
      </c>
      <c r="F1348" s="10" t="s">
        <v>516</v>
      </c>
      <c r="G1348" s="10" t="s">
        <v>6</v>
      </c>
      <c r="H1348" s="10" t="s">
        <v>1217</v>
      </c>
      <c r="I1348" s="10" t="s">
        <v>1230</v>
      </c>
      <c r="J1348" s="10" t="s">
        <v>1231</v>
      </c>
      <c r="K1348" s="10" t="s">
        <v>85</v>
      </c>
      <c r="L1348" s="10" t="s">
        <v>16</v>
      </c>
      <c r="M1348" s="11">
        <v>1</v>
      </c>
      <c r="N1348" s="10">
        <v>1</v>
      </c>
      <c r="O1348" s="12">
        <v>2000053952811</v>
      </c>
      <c r="P1348" s="12">
        <v>8058273543047</v>
      </c>
      <c r="Q1348" s="13">
        <v>308</v>
      </c>
      <c r="R1348" s="13">
        <f t="shared" si="80"/>
        <v>308</v>
      </c>
      <c r="S1348" s="13">
        <v>60.06</v>
      </c>
      <c r="T1348" s="13">
        <f t="shared" si="81"/>
        <v>60.06</v>
      </c>
      <c r="U1348" s="14">
        <f t="shared" si="83"/>
        <v>53.625</v>
      </c>
      <c r="V1348" s="14">
        <f t="shared" si="82"/>
        <v>53.625</v>
      </c>
    </row>
    <row r="1349" spans="1:22" ht="100.05" customHeight="1" x14ac:dyDescent="0.45">
      <c r="A1349" s="10"/>
      <c r="B1349" s="10" t="s">
        <v>2017</v>
      </c>
      <c r="C1349" s="10" t="s">
        <v>8</v>
      </c>
      <c r="D1349" s="10" t="s">
        <v>1226</v>
      </c>
      <c r="E1349" s="10" t="s">
        <v>1235</v>
      </c>
      <c r="F1349" s="10" t="s">
        <v>211</v>
      </c>
      <c r="G1349" s="10" t="s">
        <v>6</v>
      </c>
      <c r="H1349" s="10" t="s">
        <v>1217</v>
      </c>
      <c r="I1349" s="10" t="s">
        <v>1233</v>
      </c>
      <c r="J1349" s="10" t="s">
        <v>1234</v>
      </c>
      <c r="K1349" s="10" t="s">
        <v>212</v>
      </c>
      <c r="L1349" s="10" t="s">
        <v>16</v>
      </c>
      <c r="M1349" s="11">
        <v>7</v>
      </c>
      <c r="N1349" s="10">
        <v>13</v>
      </c>
      <c r="O1349" s="12">
        <v>2000053952910</v>
      </c>
      <c r="P1349" s="12">
        <v>2058273367076</v>
      </c>
      <c r="Q1349" s="13">
        <v>523</v>
      </c>
      <c r="R1349" s="13">
        <f t="shared" si="80"/>
        <v>3661</v>
      </c>
      <c r="S1349" s="13">
        <v>101.98500000000001</v>
      </c>
      <c r="T1349" s="13">
        <f t="shared" si="81"/>
        <v>713.8950000000001</v>
      </c>
      <c r="U1349" s="14">
        <f t="shared" si="83"/>
        <v>91.058035714285722</v>
      </c>
      <c r="V1349" s="14">
        <f t="shared" si="82"/>
        <v>637.40625</v>
      </c>
    </row>
    <row r="1350" spans="1:22" ht="31.5" x14ac:dyDescent="0.45">
      <c r="A1350" s="10"/>
      <c r="B1350" s="10" t="s">
        <v>2017</v>
      </c>
      <c r="C1350" s="10" t="s">
        <v>8</v>
      </c>
      <c r="D1350" s="10" t="s">
        <v>1226</v>
      </c>
      <c r="E1350" s="10" t="s">
        <v>1235</v>
      </c>
      <c r="F1350" s="10" t="s">
        <v>211</v>
      </c>
      <c r="G1350" s="10" t="s">
        <v>6</v>
      </c>
      <c r="H1350" s="10" t="s">
        <v>1217</v>
      </c>
      <c r="I1350" s="10" t="s">
        <v>1233</v>
      </c>
      <c r="J1350" s="10" t="s">
        <v>1234</v>
      </c>
      <c r="K1350" s="10" t="s">
        <v>212</v>
      </c>
      <c r="L1350" s="10" t="s">
        <v>13</v>
      </c>
      <c r="M1350" s="11">
        <v>5</v>
      </c>
      <c r="N1350" s="10" t="s">
        <v>2016</v>
      </c>
      <c r="O1350" s="12">
        <v>2000053952927</v>
      </c>
      <c r="P1350" s="12">
        <v>2058273280726</v>
      </c>
      <c r="Q1350" s="13">
        <v>523</v>
      </c>
      <c r="R1350" s="13">
        <f t="shared" si="80"/>
        <v>2615</v>
      </c>
      <c r="S1350" s="13">
        <v>101.98500000000001</v>
      </c>
      <c r="T1350" s="13">
        <f t="shared" si="81"/>
        <v>509.92500000000007</v>
      </c>
      <c r="U1350" s="14">
        <f t="shared" si="83"/>
        <v>91.058035714285722</v>
      </c>
      <c r="V1350" s="14">
        <f t="shared" si="82"/>
        <v>455.29017857142861</v>
      </c>
    </row>
    <row r="1351" spans="1:22" ht="31.5" x14ac:dyDescent="0.45">
      <c r="A1351" s="10"/>
      <c r="B1351" s="10" t="s">
        <v>2017</v>
      </c>
      <c r="C1351" s="10" t="s">
        <v>8</v>
      </c>
      <c r="D1351" s="10" t="s">
        <v>1226</v>
      </c>
      <c r="E1351" s="10" t="s">
        <v>1235</v>
      </c>
      <c r="F1351" s="10" t="s">
        <v>211</v>
      </c>
      <c r="G1351" s="10" t="s">
        <v>6</v>
      </c>
      <c r="H1351" s="10" t="s">
        <v>1217</v>
      </c>
      <c r="I1351" s="10" t="s">
        <v>1233</v>
      </c>
      <c r="J1351" s="10" t="s">
        <v>1234</v>
      </c>
      <c r="K1351" s="10" t="s">
        <v>212</v>
      </c>
      <c r="L1351" s="10" t="s">
        <v>14</v>
      </c>
      <c r="M1351" s="11">
        <v>1</v>
      </c>
      <c r="N1351" s="10" t="s">
        <v>2016</v>
      </c>
      <c r="O1351" s="12">
        <v>2000053952934</v>
      </c>
      <c r="P1351" s="12">
        <v>2058273367083</v>
      </c>
      <c r="Q1351" s="13">
        <v>523</v>
      </c>
      <c r="R1351" s="13">
        <f t="shared" si="80"/>
        <v>523</v>
      </c>
      <c r="S1351" s="13">
        <v>101.98500000000001</v>
      </c>
      <c r="T1351" s="13">
        <f t="shared" si="81"/>
        <v>101.98500000000001</v>
      </c>
      <c r="U1351" s="14">
        <f t="shared" si="83"/>
        <v>91.058035714285722</v>
      </c>
      <c r="V1351" s="14">
        <f t="shared" si="82"/>
        <v>91.058035714285722</v>
      </c>
    </row>
    <row r="1352" spans="1:22" ht="100.05" customHeight="1" x14ac:dyDescent="0.45">
      <c r="A1352" s="10"/>
      <c r="B1352" s="10" t="s">
        <v>2018</v>
      </c>
      <c r="C1352" s="10" t="s">
        <v>8</v>
      </c>
      <c r="D1352" s="10" t="s">
        <v>2033</v>
      </c>
      <c r="E1352" s="10" t="s">
        <v>1239</v>
      </c>
      <c r="F1352" s="10" t="s">
        <v>4</v>
      </c>
      <c r="G1352" s="10" t="s">
        <v>6</v>
      </c>
      <c r="H1352" s="10" t="s">
        <v>1236</v>
      </c>
      <c r="I1352" s="10" t="s">
        <v>1237</v>
      </c>
      <c r="J1352" s="10" t="s">
        <v>1238</v>
      </c>
      <c r="K1352" s="10" t="s">
        <v>274</v>
      </c>
      <c r="L1352" s="10" t="s">
        <v>14</v>
      </c>
      <c r="M1352" s="11">
        <v>2</v>
      </c>
      <c r="N1352" s="10">
        <v>3</v>
      </c>
      <c r="O1352" s="12">
        <v>8058273733417</v>
      </c>
      <c r="P1352" s="12">
        <v>2000053953238</v>
      </c>
      <c r="Q1352" s="13">
        <v>970</v>
      </c>
      <c r="R1352" s="13">
        <f t="shared" si="80"/>
        <v>1940</v>
      </c>
      <c r="S1352" s="13">
        <v>189.15</v>
      </c>
      <c r="T1352" s="13">
        <f t="shared" si="81"/>
        <v>378.3</v>
      </c>
      <c r="U1352" s="14">
        <f t="shared" si="83"/>
        <v>168.88392857142856</v>
      </c>
      <c r="V1352" s="14">
        <f t="shared" si="82"/>
        <v>337.76785714285711</v>
      </c>
    </row>
    <row r="1353" spans="1:22" ht="31.5" x14ac:dyDescent="0.45">
      <c r="A1353" s="10"/>
      <c r="B1353" s="10" t="s">
        <v>2018</v>
      </c>
      <c r="C1353" s="10" t="s">
        <v>8</v>
      </c>
      <c r="D1353" s="10" t="s">
        <v>2033</v>
      </c>
      <c r="E1353" s="10" t="s">
        <v>1239</v>
      </c>
      <c r="F1353" s="10" t="s">
        <v>4</v>
      </c>
      <c r="G1353" s="10" t="s">
        <v>6</v>
      </c>
      <c r="H1353" s="10" t="s">
        <v>1236</v>
      </c>
      <c r="I1353" s="10" t="s">
        <v>1237</v>
      </c>
      <c r="J1353" s="10" t="s">
        <v>1238</v>
      </c>
      <c r="K1353" s="10" t="s">
        <v>274</v>
      </c>
      <c r="L1353" s="10" t="s">
        <v>21</v>
      </c>
      <c r="M1353" s="11">
        <v>1</v>
      </c>
      <c r="N1353" s="10" t="s">
        <v>2016</v>
      </c>
      <c r="O1353" s="12">
        <v>8058273733424</v>
      </c>
      <c r="P1353" s="12">
        <v>2000053953245</v>
      </c>
      <c r="Q1353" s="13">
        <v>970</v>
      </c>
      <c r="R1353" s="13">
        <f t="shared" si="80"/>
        <v>970</v>
      </c>
      <c r="S1353" s="13">
        <v>189.15</v>
      </c>
      <c r="T1353" s="13">
        <f t="shared" si="81"/>
        <v>189.15</v>
      </c>
      <c r="U1353" s="14">
        <f t="shared" si="83"/>
        <v>168.88392857142856</v>
      </c>
      <c r="V1353" s="14">
        <f t="shared" si="82"/>
        <v>168.88392857142856</v>
      </c>
    </row>
    <row r="1354" spans="1:22" ht="100.05" customHeight="1" x14ac:dyDescent="0.45">
      <c r="A1354" s="10"/>
      <c r="B1354" s="10" t="s">
        <v>2018</v>
      </c>
      <c r="C1354" s="10" t="s">
        <v>8</v>
      </c>
      <c r="D1354" s="10" t="s">
        <v>2033</v>
      </c>
      <c r="E1354" s="10" t="s">
        <v>1239</v>
      </c>
      <c r="F1354" s="10" t="s">
        <v>4</v>
      </c>
      <c r="G1354" s="10" t="s">
        <v>6</v>
      </c>
      <c r="H1354" s="10" t="s">
        <v>1236</v>
      </c>
      <c r="I1354" s="10" t="s">
        <v>1237</v>
      </c>
      <c r="J1354" s="10" t="s">
        <v>1238</v>
      </c>
      <c r="K1354" s="10" t="s">
        <v>668</v>
      </c>
      <c r="L1354" s="10" t="s">
        <v>14</v>
      </c>
      <c r="M1354" s="11">
        <v>1</v>
      </c>
      <c r="N1354" s="10">
        <v>2</v>
      </c>
      <c r="O1354" s="12">
        <v>8058273631744</v>
      </c>
      <c r="P1354" s="12">
        <v>2000053953337</v>
      </c>
      <c r="Q1354" s="13">
        <v>970</v>
      </c>
      <c r="R1354" s="13">
        <f t="shared" si="80"/>
        <v>970</v>
      </c>
      <c r="S1354" s="13">
        <v>189.15</v>
      </c>
      <c r="T1354" s="13">
        <f t="shared" si="81"/>
        <v>189.15</v>
      </c>
      <c r="U1354" s="14">
        <f t="shared" si="83"/>
        <v>168.88392857142856</v>
      </c>
      <c r="V1354" s="14">
        <f t="shared" si="82"/>
        <v>168.88392857142856</v>
      </c>
    </row>
    <row r="1355" spans="1:22" ht="31.5" x14ac:dyDescent="0.45">
      <c r="A1355" s="10"/>
      <c r="B1355" s="10" t="s">
        <v>2018</v>
      </c>
      <c r="C1355" s="10" t="s">
        <v>8</v>
      </c>
      <c r="D1355" s="10" t="s">
        <v>2033</v>
      </c>
      <c r="E1355" s="10" t="s">
        <v>1239</v>
      </c>
      <c r="F1355" s="10" t="s">
        <v>4</v>
      </c>
      <c r="G1355" s="10" t="s">
        <v>6</v>
      </c>
      <c r="H1355" s="10" t="s">
        <v>1236</v>
      </c>
      <c r="I1355" s="10" t="s">
        <v>1237</v>
      </c>
      <c r="J1355" s="10" t="s">
        <v>1238</v>
      </c>
      <c r="K1355" s="10" t="s">
        <v>668</v>
      </c>
      <c r="L1355" s="10" t="s">
        <v>21</v>
      </c>
      <c r="M1355" s="11">
        <v>1</v>
      </c>
      <c r="N1355" s="10" t="s">
        <v>2016</v>
      </c>
      <c r="O1355" s="12">
        <v>8058273631751</v>
      </c>
      <c r="P1355" s="12">
        <v>2000053953344</v>
      </c>
      <c r="Q1355" s="13">
        <v>970</v>
      </c>
      <c r="R1355" s="13">
        <f t="shared" si="80"/>
        <v>970</v>
      </c>
      <c r="S1355" s="13">
        <v>189.15</v>
      </c>
      <c r="T1355" s="13">
        <f t="shared" si="81"/>
        <v>189.15</v>
      </c>
      <c r="U1355" s="14">
        <f t="shared" si="83"/>
        <v>168.88392857142856</v>
      </c>
      <c r="V1355" s="14">
        <f t="shared" si="82"/>
        <v>168.88392857142856</v>
      </c>
    </row>
    <row r="1356" spans="1:22" ht="100.05" customHeight="1" x14ac:dyDescent="0.45">
      <c r="A1356" s="10"/>
      <c r="B1356" s="10" t="s">
        <v>2018</v>
      </c>
      <c r="C1356" s="10" t="s">
        <v>8</v>
      </c>
      <c r="D1356" s="10" t="s">
        <v>2033</v>
      </c>
      <c r="E1356" s="10" t="s">
        <v>1239</v>
      </c>
      <c r="F1356" s="10" t="s">
        <v>4</v>
      </c>
      <c r="G1356" s="10" t="s">
        <v>6</v>
      </c>
      <c r="H1356" s="10" t="s">
        <v>1236</v>
      </c>
      <c r="I1356" s="10" t="s">
        <v>1237</v>
      </c>
      <c r="J1356" s="10" t="s">
        <v>1238</v>
      </c>
      <c r="K1356" s="10" t="s">
        <v>93</v>
      </c>
      <c r="L1356" s="10" t="s">
        <v>92</v>
      </c>
      <c r="M1356" s="11">
        <v>1</v>
      </c>
      <c r="N1356" s="10">
        <v>1</v>
      </c>
      <c r="O1356" s="12">
        <v>8058273078297</v>
      </c>
      <c r="P1356" s="12">
        <v>2000053953450</v>
      </c>
      <c r="Q1356" s="13">
        <v>970</v>
      </c>
      <c r="R1356" s="13">
        <f t="shared" si="80"/>
        <v>970</v>
      </c>
      <c r="S1356" s="13">
        <v>189.15</v>
      </c>
      <c r="T1356" s="13">
        <f t="shared" si="81"/>
        <v>189.15</v>
      </c>
      <c r="U1356" s="14">
        <f t="shared" si="83"/>
        <v>168.88392857142856</v>
      </c>
      <c r="V1356" s="14">
        <f t="shared" si="82"/>
        <v>168.88392857142856</v>
      </c>
    </row>
    <row r="1357" spans="1:22" ht="100.05" customHeight="1" x14ac:dyDescent="0.45">
      <c r="A1357" s="10"/>
      <c r="B1357" s="10" t="s">
        <v>2018</v>
      </c>
      <c r="C1357" s="10" t="s">
        <v>8</v>
      </c>
      <c r="D1357" s="10" t="s">
        <v>2033</v>
      </c>
      <c r="E1357" s="10" t="s">
        <v>1239</v>
      </c>
      <c r="F1357" s="10" t="s">
        <v>4</v>
      </c>
      <c r="G1357" s="10" t="s">
        <v>6</v>
      </c>
      <c r="H1357" s="10" t="s">
        <v>1236</v>
      </c>
      <c r="I1357" s="10" t="s">
        <v>1237</v>
      </c>
      <c r="J1357" s="10" t="s">
        <v>1238</v>
      </c>
      <c r="K1357" s="10" t="s">
        <v>1240</v>
      </c>
      <c r="L1357" s="10" t="s">
        <v>13</v>
      </c>
      <c r="M1357" s="11">
        <v>1</v>
      </c>
      <c r="N1357" s="10">
        <v>1</v>
      </c>
      <c r="O1357" s="12">
        <v>8058273733431</v>
      </c>
      <c r="P1357" s="12">
        <v>2000053953627</v>
      </c>
      <c r="Q1357" s="13">
        <v>970</v>
      </c>
      <c r="R1357" s="13">
        <f t="shared" si="80"/>
        <v>970</v>
      </c>
      <c r="S1357" s="13">
        <v>189.15</v>
      </c>
      <c r="T1357" s="13">
        <f t="shared" si="81"/>
        <v>189.15</v>
      </c>
      <c r="U1357" s="14">
        <f t="shared" si="83"/>
        <v>168.88392857142856</v>
      </c>
      <c r="V1357" s="14">
        <f t="shared" si="82"/>
        <v>168.88392857142856</v>
      </c>
    </row>
    <row r="1358" spans="1:22" ht="100.05" customHeight="1" x14ac:dyDescent="0.45">
      <c r="A1358" s="10"/>
      <c r="B1358" s="10" t="s">
        <v>2018</v>
      </c>
      <c r="C1358" s="10" t="s">
        <v>8</v>
      </c>
      <c r="D1358" s="10" t="s">
        <v>2033</v>
      </c>
      <c r="E1358" s="10" t="s">
        <v>1239</v>
      </c>
      <c r="F1358" s="10" t="s">
        <v>4</v>
      </c>
      <c r="G1358" s="10" t="s">
        <v>6</v>
      </c>
      <c r="H1358" s="10" t="s">
        <v>1236</v>
      </c>
      <c r="I1358" s="10" t="s">
        <v>1237</v>
      </c>
      <c r="J1358" s="10" t="s">
        <v>1238</v>
      </c>
      <c r="K1358" s="10" t="s">
        <v>24</v>
      </c>
      <c r="L1358" s="10" t="s">
        <v>21</v>
      </c>
      <c r="M1358" s="11">
        <v>1</v>
      </c>
      <c r="N1358" s="10">
        <v>1</v>
      </c>
      <c r="O1358" s="12">
        <v>8058273733547</v>
      </c>
      <c r="P1358" s="12">
        <v>2000053953047</v>
      </c>
      <c r="Q1358" s="13">
        <v>970</v>
      </c>
      <c r="R1358" s="13">
        <f t="shared" si="80"/>
        <v>970</v>
      </c>
      <c r="S1358" s="13">
        <v>189.15</v>
      </c>
      <c r="T1358" s="13">
        <f t="shared" si="81"/>
        <v>189.15</v>
      </c>
      <c r="U1358" s="14">
        <f t="shared" si="83"/>
        <v>168.88392857142856</v>
      </c>
      <c r="V1358" s="14">
        <f t="shared" si="82"/>
        <v>168.88392857142856</v>
      </c>
    </row>
    <row r="1359" spans="1:22" ht="100.05" customHeight="1" x14ac:dyDescent="0.45">
      <c r="A1359" s="10"/>
      <c r="B1359" s="10" t="s">
        <v>2018</v>
      </c>
      <c r="C1359" s="10" t="s">
        <v>8</v>
      </c>
      <c r="D1359" s="10" t="s">
        <v>2033</v>
      </c>
      <c r="E1359" s="10" t="s">
        <v>1239</v>
      </c>
      <c r="F1359" s="10" t="s">
        <v>4</v>
      </c>
      <c r="G1359" s="10" t="s">
        <v>6</v>
      </c>
      <c r="H1359" s="10" t="s">
        <v>1236</v>
      </c>
      <c r="I1359" s="10" t="s">
        <v>1237</v>
      </c>
      <c r="J1359" s="10" t="s">
        <v>1238</v>
      </c>
      <c r="K1359" s="10" t="s">
        <v>270</v>
      </c>
      <c r="L1359" s="10" t="s">
        <v>13</v>
      </c>
      <c r="M1359" s="11">
        <v>1</v>
      </c>
      <c r="N1359" s="10">
        <v>1</v>
      </c>
      <c r="O1359" s="12">
        <v>8058273631584</v>
      </c>
      <c r="P1359" s="12">
        <v>2000053953122</v>
      </c>
      <c r="Q1359" s="13">
        <v>970</v>
      </c>
      <c r="R1359" s="13">
        <f t="shared" ref="R1359:R1422" si="84">SUM(Q1359*M1359)</f>
        <v>970</v>
      </c>
      <c r="S1359" s="13">
        <v>189.15</v>
      </c>
      <c r="T1359" s="13">
        <f t="shared" ref="T1359:T1422" si="85">SUM(S1359*M1359)</f>
        <v>189.15</v>
      </c>
      <c r="U1359" s="14">
        <f t="shared" si="83"/>
        <v>168.88392857142856</v>
      </c>
      <c r="V1359" s="14">
        <f t="shared" ref="V1359:V1422" si="86">SUM(U1359*M1359)</f>
        <v>168.88392857142856</v>
      </c>
    </row>
    <row r="1360" spans="1:22" ht="100.05" customHeight="1" x14ac:dyDescent="0.45">
      <c r="A1360" s="10"/>
      <c r="B1360" s="10" t="s">
        <v>2018</v>
      </c>
      <c r="C1360" s="10" t="s">
        <v>8</v>
      </c>
      <c r="D1360" s="10" t="s">
        <v>2033</v>
      </c>
      <c r="E1360" s="10" t="s">
        <v>1243</v>
      </c>
      <c r="F1360" s="10" t="s">
        <v>233</v>
      </c>
      <c r="G1360" s="10" t="s">
        <v>6</v>
      </c>
      <c r="H1360" s="10" t="s">
        <v>1236</v>
      </c>
      <c r="I1360" s="10" t="s">
        <v>1241</v>
      </c>
      <c r="J1360" s="10" t="s">
        <v>1242</v>
      </c>
      <c r="K1360" s="10" t="s">
        <v>1244</v>
      </c>
      <c r="L1360" s="10">
        <v>58</v>
      </c>
      <c r="M1360" s="11">
        <v>1</v>
      </c>
      <c r="N1360" s="10">
        <v>1</v>
      </c>
      <c r="O1360" s="12">
        <v>8058273628638</v>
      </c>
      <c r="P1360" s="12">
        <v>2000053953818</v>
      </c>
      <c r="Q1360" s="13">
        <v>416</v>
      </c>
      <c r="R1360" s="13">
        <f t="shared" si="84"/>
        <v>416</v>
      </c>
      <c r="S1360" s="13">
        <v>81.12</v>
      </c>
      <c r="T1360" s="13">
        <f t="shared" si="85"/>
        <v>81.12</v>
      </c>
      <c r="U1360" s="14">
        <f t="shared" ref="U1360:U1423" si="87">SUM(S1360/1.12)</f>
        <v>72.428571428571431</v>
      </c>
      <c r="V1360" s="14">
        <f t="shared" si="86"/>
        <v>72.428571428571431</v>
      </c>
    </row>
    <row r="1361" spans="1:22" ht="100.05" customHeight="1" x14ac:dyDescent="0.45">
      <c r="A1361" s="10"/>
      <c r="B1361" s="10" t="s">
        <v>2018</v>
      </c>
      <c r="C1361" s="10" t="s">
        <v>8</v>
      </c>
      <c r="D1361" s="10" t="s">
        <v>2033</v>
      </c>
      <c r="E1361" s="10" t="s">
        <v>1247</v>
      </c>
      <c r="F1361" s="10" t="s">
        <v>4</v>
      </c>
      <c r="G1361" s="10" t="s">
        <v>6</v>
      </c>
      <c r="H1361" s="10" t="s">
        <v>1236</v>
      </c>
      <c r="I1361" s="10" t="s">
        <v>1245</v>
      </c>
      <c r="J1361" s="10" t="s">
        <v>1246</v>
      </c>
      <c r="K1361" s="10" t="s">
        <v>1248</v>
      </c>
      <c r="L1361" s="10">
        <v>50</v>
      </c>
      <c r="M1361" s="11">
        <v>4</v>
      </c>
      <c r="N1361" s="10">
        <v>4</v>
      </c>
      <c r="O1361" s="12">
        <v>8058273558119</v>
      </c>
      <c r="P1361" s="12">
        <v>2000053953931</v>
      </c>
      <c r="Q1361" s="13">
        <v>967</v>
      </c>
      <c r="R1361" s="13">
        <f t="shared" si="84"/>
        <v>3868</v>
      </c>
      <c r="S1361" s="13">
        <v>188.56500000000003</v>
      </c>
      <c r="T1361" s="13">
        <f t="shared" si="85"/>
        <v>754.2600000000001</v>
      </c>
      <c r="U1361" s="14">
        <f t="shared" si="87"/>
        <v>168.36160714285714</v>
      </c>
      <c r="V1361" s="14">
        <f t="shared" si="86"/>
        <v>673.44642857142856</v>
      </c>
    </row>
    <row r="1362" spans="1:22" ht="100.05" customHeight="1" x14ac:dyDescent="0.45">
      <c r="A1362" s="10"/>
      <c r="B1362" s="10" t="s">
        <v>2018</v>
      </c>
      <c r="C1362" s="10" t="s">
        <v>8</v>
      </c>
      <c r="D1362" s="10" t="s">
        <v>2033</v>
      </c>
      <c r="E1362" s="10" t="s">
        <v>1251</v>
      </c>
      <c r="F1362" s="10" t="s">
        <v>4</v>
      </c>
      <c r="G1362" s="10" t="s">
        <v>6</v>
      </c>
      <c r="H1362" s="10" t="s">
        <v>1236</v>
      </c>
      <c r="I1362" s="10" t="s">
        <v>1249</v>
      </c>
      <c r="J1362" s="10" t="s">
        <v>1250</v>
      </c>
      <c r="K1362" s="10" t="s">
        <v>1252</v>
      </c>
      <c r="L1362" s="10">
        <v>50</v>
      </c>
      <c r="M1362" s="11">
        <v>1</v>
      </c>
      <c r="N1362" s="10">
        <v>1</v>
      </c>
      <c r="O1362" s="12">
        <v>2000053954099</v>
      </c>
      <c r="P1362" s="12" t="s">
        <v>1258</v>
      </c>
      <c r="Q1362" s="13">
        <v>864</v>
      </c>
      <c r="R1362" s="13">
        <f t="shared" si="84"/>
        <v>864</v>
      </c>
      <c r="S1362" s="13">
        <v>168.48</v>
      </c>
      <c r="T1362" s="13">
        <f t="shared" si="85"/>
        <v>168.48</v>
      </c>
      <c r="U1362" s="14">
        <f t="shared" si="87"/>
        <v>150.42857142857142</v>
      </c>
      <c r="V1362" s="14">
        <f t="shared" si="86"/>
        <v>150.42857142857142</v>
      </c>
    </row>
    <row r="1363" spans="1:22" ht="100.05" customHeight="1" x14ac:dyDescent="0.45">
      <c r="A1363" s="10"/>
      <c r="B1363" s="10" t="s">
        <v>2018</v>
      </c>
      <c r="C1363" s="10" t="s">
        <v>8</v>
      </c>
      <c r="D1363" s="10" t="s">
        <v>2033</v>
      </c>
      <c r="E1363" s="10" t="s">
        <v>1255</v>
      </c>
      <c r="F1363" s="10" t="s">
        <v>1256</v>
      </c>
      <c r="G1363" s="10" t="s">
        <v>6</v>
      </c>
      <c r="H1363" s="10" t="s">
        <v>1236</v>
      </c>
      <c r="I1363" s="10" t="s">
        <v>1253</v>
      </c>
      <c r="J1363" s="10" t="s">
        <v>1254</v>
      </c>
      <c r="K1363" s="10" t="s">
        <v>1257</v>
      </c>
      <c r="L1363" s="10">
        <v>56</v>
      </c>
      <c r="M1363" s="11">
        <v>1</v>
      </c>
      <c r="N1363" s="10">
        <v>1</v>
      </c>
      <c r="O1363" s="12">
        <v>2000054024302</v>
      </c>
      <c r="P1363" s="12">
        <v>8058273958704</v>
      </c>
      <c r="Q1363" s="13">
        <v>1140</v>
      </c>
      <c r="R1363" s="13">
        <f t="shared" si="84"/>
        <v>1140</v>
      </c>
      <c r="S1363" s="13">
        <v>222.3</v>
      </c>
      <c r="T1363" s="13">
        <f t="shared" si="85"/>
        <v>222.3</v>
      </c>
      <c r="U1363" s="14">
        <f t="shared" si="87"/>
        <v>198.48214285714286</v>
      </c>
      <c r="V1363" s="14">
        <f t="shared" si="86"/>
        <v>198.48214285714286</v>
      </c>
    </row>
    <row r="1364" spans="1:22" ht="100.05" customHeight="1" x14ac:dyDescent="0.45">
      <c r="A1364" s="10"/>
      <c r="B1364" s="10" t="s">
        <v>2018</v>
      </c>
      <c r="C1364" s="10" t="s">
        <v>8</v>
      </c>
      <c r="D1364" s="10" t="s">
        <v>2033</v>
      </c>
      <c r="E1364" s="10" t="s">
        <v>1261</v>
      </c>
      <c r="F1364" s="10" t="s">
        <v>148</v>
      </c>
      <c r="G1364" s="10" t="s">
        <v>6</v>
      </c>
      <c r="H1364" s="10" t="s">
        <v>1236</v>
      </c>
      <c r="I1364" s="10" t="s">
        <v>1259</v>
      </c>
      <c r="J1364" s="10" t="s">
        <v>1260</v>
      </c>
      <c r="K1364" s="10" t="s">
        <v>1262</v>
      </c>
      <c r="L1364" s="10">
        <v>56</v>
      </c>
      <c r="M1364" s="11">
        <v>1</v>
      </c>
      <c r="N1364" s="10">
        <v>1</v>
      </c>
      <c r="O1364" s="12">
        <v>8056365386213</v>
      </c>
      <c r="P1364" s="12">
        <v>2000053954280</v>
      </c>
      <c r="Q1364" s="13">
        <v>358</v>
      </c>
      <c r="R1364" s="13">
        <f t="shared" si="84"/>
        <v>358</v>
      </c>
      <c r="S1364" s="13">
        <v>69.81</v>
      </c>
      <c r="T1364" s="13">
        <f t="shared" si="85"/>
        <v>69.81</v>
      </c>
      <c r="U1364" s="14">
        <f t="shared" si="87"/>
        <v>62.330357142857139</v>
      </c>
      <c r="V1364" s="14">
        <f t="shared" si="86"/>
        <v>62.330357142857139</v>
      </c>
    </row>
    <row r="1365" spans="1:22" ht="100.05" customHeight="1" x14ac:dyDescent="0.45">
      <c r="A1365" s="10"/>
      <c r="B1365" s="10" t="s">
        <v>2018</v>
      </c>
      <c r="C1365" s="10" t="s">
        <v>8</v>
      </c>
      <c r="D1365" s="10" t="s">
        <v>2033</v>
      </c>
      <c r="E1365" s="10" t="s">
        <v>1265</v>
      </c>
      <c r="F1365" s="10" t="s">
        <v>148</v>
      </c>
      <c r="G1365" s="10" t="s">
        <v>6</v>
      </c>
      <c r="H1365" s="10" t="s">
        <v>1236</v>
      </c>
      <c r="I1365" s="10" t="s">
        <v>1263</v>
      </c>
      <c r="J1365" s="10" t="s">
        <v>1264</v>
      </c>
      <c r="K1365" s="10" t="s">
        <v>53</v>
      </c>
      <c r="L1365" s="10">
        <v>56</v>
      </c>
      <c r="M1365" s="11">
        <v>1</v>
      </c>
      <c r="N1365" s="10">
        <v>2</v>
      </c>
      <c r="O1365" s="12">
        <v>8058273408148</v>
      </c>
      <c r="P1365" s="12">
        <v>2000053954600</v>
      </c>
      <c r="Q1365" s="13">
        <v>435</v>
      </c>
      <c r="R1365" s="13">
        <f t="shared" si="84"/>
        <v>435</v>
      </c>
      <c r="S1365" s="13">
        <v>84.825000000000003</v>
      </c>
      <c r="T1365" s="13">
        <f t="shared" si="85"/>
        <v>84.825000000000003</v>
      </c>
      <c r="U1365" s="14">
        <f t="shared" si="87"/>
        <v>75.736607142857139</v>
      </c>
      <c r="V1365" s="14">
        <f t="shared" si="86"/>
        <v>75.736607142857139</v>
      </c>
    </row>
    <row r="1366" spans="1:22" ht="31.5" x14ac:dyDescent="0.45">
      <c r="A1366" s="10"/>
      <c r="B1366" s="10" t="s">
        <v>2018</v>
      </c>
      <c r="C1366" s="10" t="s">
        <v>8</v>
      </c>
      <c r="D1366" s="10" t="s">
        <v>2033</v>
      </c>
      <c r="E1366" s="10" t="s">
        <v>1265</v>
      </c>
      <c r="F1366" s="10" t="s">
        <v>148</v>
      </c>
      <c r="G1366" s="10" t="s">
        <v>6</v>
      </c>
      <c r="H1366" s="10" t="s">
        <v>1236</v>
      </c>
      <c r="I1366" s="10" t="s">
        <v>1263</v>
      </c>
      <c r="J1366" s="10" t="s">
        <v>1264</v>
      </c>
      <c r="K1366" s="10" t="s">
        <v>53</v>
      </c>
      <c r="L1366" s="10">
        <v>58</v>
      </c>
      <c r="M1366" s="11">
        <v>1</v>
      </c>
      <c r="N1366" s="10" t="s">
        <v>2016</v>
      </c>
      <c r="O1366" s="12">
        <v>8058273408155</v>
      </c>
      <c r="P1366" s="12">
        <v>2000053954617</v>
      </c>
      <c r="Q1366" s="13">
        <v>435</v>
      </c>
      <c r="R1366" s="13">
        <f t="shared" si="84"/>
        <v>435</v>
      </c>
      <c r="S1366" s="13">
        <v>84.825000000000003</v>
      </c>
      <c r="T1366" s="13">
        <f t="shared" si="85"/>
        <v>84.825000000000003</v>
      </c>
      <c r="U1366" s="14">
        <f t="shared" si="87"/>
        <v>75.736607142857139</v>
      </c>
      <c r="V1366" s="14">
        <f t="shared" si="86"/>
        <v>75.736607142857139</v>
      </c>
    </row>
    <row r="1367" spans="1:22" ht="100.05" customHeight="1" x14ac:dyDescent="0.45">
      <c r="A1367" s="10"/>
      <c r="B1367" s="10" t="s">
        <v>2018</v>
      </c>
      <c r="C1367" s="10" t="s">
        <v>8</v>
      </c>
      <c r="D1367" s="10" t="s">
        <v>2033</v>
      </c>
      <c r="E1367" s="10" t="s">
        <v>1268</v>
      </c>
      <c r="F1367" s="10" t="s">
        <v>1269</v>
      </c>
      <c r="G1367" s="10" t="s">
        <v>6</v>
      </c>
      <c r="H1367" s="10" t="s">
        <v>1236</v>
      </c>
      <c r="I1367" s="10" t="s">
        <v>1266</v>
      </c>
      <c r="J1367" s="10" t="s">
        <v>1267</v>
      </c>
      <c r="K1367" s="10" t="s">
        <v>1270</v>
      </c>
      <c r="L1367" s="10" t="s">
        <v>13</v>
      </c>
      <c r="M1367" s="11">
        <v>1</v>
      </c>
      <c r="N1367" s="10">
        <v>2</v>
      </c>
      <c r="O1367" s="12">
        <v>2058273473845</v>
      </c>
      <c r="P1367" s="12">
        <v>2000053954686</v>
      </c>
      <c r="Q1367" s="13">
        <v>110</v>
      </c>
      <c r="R1367" s="13">
        <f t="shared" si="84"/>
        <v>110</v>
      </c>
      <c r="S1367" s="13">
        <v>21.45</v>
      </c>
      <c r="T1367" s="13">
        <f t="shared" si="85"/>
        <v>21.45</v>
      </c>
      <c r="U1367" s="14">
        <f t="shared" si="87"/>
        <v>19.151785714285712</v>
      </c>
      <c r="V1367" s="14">
        <f t="shared" si="86"/>
        <v>19.151785714285712</v>
      </c>
    </row>
    <row r="1368" spans="1:22" ht="31.5" x14ac:dyDescent="0.45">
      <c r="A1368" s="10"/>
      <c r="B1368" s="10" t="s">
        <v>2018</v>
      </c>
      <c r="C1368" s="10" t="s">
        <v>8</v>
      </c>
      <c r="D1368" s="10" t="s">
        <v>2033</v>
      </c>
      <c r="E1368" s="10" t="s">
        <v>1268</v>
      </c>
      <c r="F1368" s="10" t="s">
        <v>1269</v>
      </c>
      <c r="G1368" s="10" t="s">
        <v>6</v>
      </c>
      <c r="H1368" s="10" t="s">
        <v>1236</v>
      </c>
      <c r="I1368" s="10" t="s">
        <v>1266</v>
      </c>
      <c r="J1368" s="10" t="s">
        <v>1267</v>
      </c>
      <c r="K1368" s="10" t="s">
        <v>1270</v>
      </c>
      <c r="L1368" s="10" t="s">
        <v>14</v>
      </c>
      <c r="M1368" s="11">
        <v>1</v>
      </c>
      <c r="N1368" s="10" t="s">
        <v>2016</v>
      </c>
      <c r="O1368" s="12">
        <v>2058273473852</v>
      </c>
      <c r="P1368" s="12">
        <v>2000053954693</v>
      </c>
      <c r="Q1368" s="13">
        <v>110</v>
      </c>
      <c r="R1368" s="13">
        <f t="shared" si="84"/>
        <v>110</v>
      </c>
      <c r="S1368" s="13">
        <v>21.45</v>
      </c>
      <c r="T1368" s="13">
        <f t="shared" si="85"/>
        <v>21.45</v>
      </c>
      <c r="U1368" s="14">
        <f t="shared" si="87"/>
        <v>19.151785714285712</v>
      </c>
      <c r="V1368" s="14">
        <f t="shared" si="86"/>
        <v>19.151785714285712</v>
      </c>
    </row>
    <row r="1369" spans="1:22" ht="100.05" customHeight="1" x14ac:dyDescent="0.45">
      <c r="A1369" s="10"/>
      <c r="B1369" s="10" t="s">
        <v>2018</v>
      </c>
      <c r="C1369" s="10" t="s">
        <v>8</v>
      </c>
      <c r="D1369" s="10" t="s">
        <v>2033</v>
      </c>
      <c r="E1369" s="10" t="s">
        <v>1243</v>
      </c>
      <c r="F1369" s="10" t="s">
        <v>1273</v>
      </c>
      <c r="G1369" s="10" t="s">
        <v>6</v>
      </c>
      <c r="H1369" s="10" t="s">
        <v>1236</v>
      </c>
      <c r="I1369" s="10" t="s">
        <v>1271</v>
      </c>
      <c r="J1369" s="10" t="s">
        <v>1272</v>
      </c>
      <c r="K1369" s="10" t="s">
        <v>745</v>
      </c>
      <c r="L1369" s="10">
        <v>54</v>
      </c>
      <c r="M1369" s="11">
        <v>1</v>
      </c>
      <c r="N1369" s="10">
        <v>2</v>
      </c>
      <c r="O1369" s="12">
        <v>8058273806500</v>
      </c>
      <c r="P1369" s="12">
        <v>2000053954853</v>
      </c>
      <c r="Q1369" s="13">
        <v>537</v>
      </c>
      <c r="R1369" s="13">
        <f t="shared" si="84"/>
        <v>537</v>
      </c>
      <c r="S1369" s="13">
        <v>104.715</v>
      </c>
      <c r="T1369" s="13">
        <f t="shared" si="85"/>
        <v>104.715</v>
      </c>
      <c r="U1369" s="14">
        <f t="shared" si="87"/>
        <v>93.495535714285708</v>
      </c>
      <c r="V1369" s="14">
        <f t="shared" si="86"/>
        <v>93.495535714285708</v>
      </c>
    </row>
    <row r="1370" spans="1:22" ht="31.5" x14ac:dyDescent="0.45">
      <c r="A1370" s="10"/>
      <c r="B1370" s="10" t="s">
        <v>2018</v>
      </c>
      <c r="C1370" s="10" t="s">
        <v>8</v>
      </c>
      <c r="D1370" s="10" t="s">
        <v>2033</v>
      </c>
      <c r="E1370" s="10" t="s">
        <v>1243</v>
      </c>
      <c r="F1370" s="10" t="s">
        <v>1273</v>
      </c>
      <c r="G1370" s="10" t="s">
        <v>6</v>
      </c>
      <c r="H1370" s="10" t="s">
        <v>1236</v>
      </c>
      <c r="I1370" s="10" t="s">
        <v>1271</v>
      </c>
      <c r="J1370" s="10" t="s">
        <v>1272</v>
      </c>
      <c r="K1370" s="10" t="s">
        <v>745</v>
      </c>
      <c r="L1370" s="10">
        <v>56</v>
      </c>
      <c r="M1370" s="11">
        <v>1</v>
      </c>
      <c r="N1370" s="10" t="s">
        <v>2016</v>
      </c>
      <c r="O1370" s="12">
        <v>8058273806517</v>
      </c>
      <c r="P1370" s="12">
        <v>2000053954860</v>
      </c>
      <c r="Q1370" s="13">
        <v>537</v>
      </c>
      <c r="R1370" s="13">
        <f t="shared" si="84"/>
        <v>537</v>
      </c>
      <c r="S1370" s="13">
        <v>104.715</v>
      </c>
      <c r="T1370" s="13">
        <f t="shared" si="85"/>
        <v>104.715</v>
      </c>
      <c r="U1370" s="14">
        <f t="shared" si="87"/>
        <v>93.495535714285708</v>
      </c>
      <c r="V1370" s="14">
        <f t="shared" si="86"/>
        <v>93.495535714285708</v>
      </c>
    </row>
    <row r="1371" spans="1:22" ht="100.05" customHeight="1" x14ac:dyDescent="0.45">
      <c r="A1371" s="10"/>
      <c r="B1371" s="10" t="s">
        <v>2018</v>
      </c>
      <c r="C1371" s="10" t="s">
        <v>8</v>
      </c>
      <c r="D1371" s="10" t="s">
        <v>2033</v>
      </c>
      <c r="E1371" s="10" t="s">
        <v>1276</v>
      </c>
      <c r="F1371" s="10" t="s">
        <v>148</v>
      </c>
      <c r="G1371" s="10" t="s">
        <v>6</v>
      </c>
      <c r="H1371" s="10" t="s">
        <v>1236</v>
      </c>
      <c r="I1371" s="10" t="s">
        <v>1274</v>
      </c>
      <c r="J1371" s="10" t="s">
        <v>1275</v>
      </c>
      <c r="K1371" s="10" t="s">
        <v>135</v>
      </c>
      <c r="L1371" s="10">
        <v>48</v>
      </c>
      <c r="M1371" s="11">
        <v>1</v>
      </c>
      <c r="N1371" s="10">
        <v>1</v>
      </c>
      <c r="O1371" s="12">
        <v>8058273735008</v>
      </c>
      <c r="P1371" s="12">
        <v>2000053954983</v>
      </c>
      <c r="Q1371" s="13">
        <v>281</v>
      </c>
      <c r="R1371" s="13">
        <f t="shared" si="84"/>
        <v>281</v>
      </c>
      <c r="S1371" s="13">
        <v>54.795000000000002</v>
      </c>
      <c r="T1371" s="13">
        <f t="shared" si="85"/>
        <v>54.795000000000002</v>
      </c>
      <c r="U1371" s="14">
        <f t="shared" si="87"/>
        <v>48.924107142857139</v>
      </c>
      <c r="V1371" s="14">
        <f t="shared" si="86"/>
        <v>48.924107142857139</v>
      </c>
    </row>
    <row r="1372" spans="1:22" ht="100.05" customHeight="1" x14ac:dyDescent="0.45">
      <c r="A1372" s="10"/>
      <c r="B1372" s="10" t="s">
        <v>2018</v>
      </c>
      <c r="C1372" s="10" t="s">
        <v>8</v>
      </c>
      <c r="D1372" s="10" t="s">
        <v>2033</v>
      </c>
      <c r="E1372" s="10" t="s">
        <v>1276</v>
      </c>
      <c r="F1372" s="10" t="s">
        <v>148</v>
      </c>
      <c r="G1372" s="10" t="s">
        <v>6</v>
      </c>
      <c r="H1372" s="10" t="s">
        <v>1236</v>
      </c>
      <c r="I1372" s="10" t="s">
        <v>1274</v>
      </c>
      <c r="J1372" s="10" t="s">
        <v>1275</v>
      </c>
      <c r="K1372" s="10" t="s">
        <v>1277</v>
      </c>
      <c r="L1372" s="10">
        <v>48</v>
      </c>
      <c r="M1372" s="11">
        <v>1</v>
      </c>
      <c r="N1372" s="10">
        <v>1</v>
      </c>
      <c r="O1372" s="12">
        <v>8058273734995</v>
      </c>
      <c r="P1372" s="12">
        <v>2000053955140</v>
      </c>
      <c r="Q1372" s="13">
        <v>281</v>
      </c>
      <c r="R1372" s="13">
        <f t="shared" si="84"/>
        <v>281</v>
      </c>
      <c r="S1372" s="13">
        <v>54.795000000000002</v>
      </c>
      <c r="T1372" s="13">
        <f t="shared" si="85"/>
        <v>54.795000000000002</v>
      </c>
      <c r="U1372" s="14">
        <f t="shared" si="87"/>
        <v>48.924107142857139</v>
      </c>
      <c r="V1372" s="14">
        <f t="shared" si="86"/>
        <v>48.924107142857139</v>
      </c>
    </row>
    <row r="1373" spans="1:22" ht="100.05" customHeight="1" x14ac:dyDescent="0.45">
      <c r="A1373" s="10"/>
      <c r="B1373" s="10" t="s">
        <v>2018</v>
      </c>
      <c r="C1373" s="10" t="s">
        <v>8</v>
      </c>
      <c r="D1373" s="10" t="s">
        <v>2033</v>
      </c>
      <c r="E1373" s="10" t="s">
        <v>1276</v>
      </c>
      <c r="F1373" s="10" t="s">
        <v>1280</v>
      </c>
      <c r="G1373" s="10" t="s">
        <v>6</v>
      </c>
      <c r="H1373" s="10" t="s">
        <v>1236</v>
      </c>
      <c r="I1373" s="10" t="s">
        <v>1278</v>
      </c>
      <c r="J1373" s="10" t="s">
        <v>1279</v>
      </c>
      <c r="K1373" s="10" t="s">
        <v>1281</v>
      </c>
      <c r="L1373" s="10">
        <v>48</v>
      </c>
      <c r="M1373" s="11">
        <v>1</v>
      </c>
      <c r="N1373" s="10">
        <v>1</v>
      </c>
      <c r="O1373" s="12">
        <v>8058273734940</v>
      </c>
      <c r="P1373" s="12">
        <v>2000053955300</v>
      </c>
      <c r="Q1373" s="13">
        <v>374</v>
      </c>
      <c r="R1373" s="13">
        <f t="shared" si="84"/>
        <v>374</v>
      </c>
      <c r="S1373" s="13">
        <v>72.930000000000007</v>
      </c>
      <c r="T1373" s="13">
        <f t="shared" si="85"/>
        <v>72.930000000000007</v>
      </c>
      <c r="U1373" s="14">
        <f t="shared" si="87"/>
        <v>65.116071428571431</v>
      </c>
      <c r="V1373" s="14">
        <f t="shared" si="86"/>
        <v>65.116071428571431</v>
      </c>
    </row>
    <row r="1374" spans="1:22" ht="100.05" customHeight="1" x14ac:dyDescent="0.45">
      <c r="A1374" s="10"/>
      <c r="B1374" s="10" t="s">
        <v>2018</v>
      </c>
      <c r="C1374" s="10" t="s">
        <v>8</v>
      </c>
      <c r="D1374" s="10" t="s">
        <v>2033</v>
      </c>
      <c r="E1374" s="10" t="s">
        <v>1284</v>
      </c>
      <c r="F1374" s="10" t="s">
        <v>140</v>
      </c>
      <c r="G1374" s="10" t="s">
        <v>6</v>
      </c>
      <c r="H1374" s="10" t="s">
        <v>1236</v>
      </c>
      <c r="I1374" s="10" t="s">
        <v>1282</v>
      </c>
      <c r="J1374" s="10" t="s">
        <v>1283</v>
      </c>
      <c r="K1374" s="10" t="s">
        <v>85</v>
      </c>
      <c r="L1374" s="10">
        <v>52</v>
      </c>
      <c r="M1374" s="11">
        <v>4</v>
      </c>
      <c r="N1374" s="10">
        <v>4</v>
      </c>
      <c r="O1374" s="12">
        <v>8058273808160</v>
      </c>
      <c r="P1374" s="12">
        <v>2000053955485</v>
      </c>
      <c r="Q1374" s="13">
        <v>308</v>
      </c>
      <c r="R1374" s="13">
        <f t="shared" si="84"/>
        <v>1232</v>
      </c>
      <c r="S1374" s="13">
        <v>60.06</v>
      </c>
      <c r="T1374" s="13">
        <f t="shared" si="85"/>
        <v>240.24</v>
      </c>
      <c r="U1374" s="14">
        <f t="shared" si="87"/>
        <v>53.625</v>
      </c>
      <c r="V1374" s="14">
        <f t="shared" si="86"/>
        <v>214.5</v>
      </c>
    </row>
    <row r="1375" spans="1:22" ht="100.05" customHeight="1" x14ac:dyDescent="0.45">
      <c r="A1375" s="10"/>
      <c r="B1375" s="10" t="s">
        <v>2018</v>
      </c>
      <c r="C1375" s="10" t="s">
        <v>8</v>
      </c>
      <c r="D1375" s="10" t="s">
        <v>2033</v>
      </c>
      <c r="E1375" s="10" t="s">
        <v>1287</v>
      </c>
      <c r="F1375" s="10" t="s">
        <v>1288</v>
      </c>
      <c r="G1375" s="10" t="s">
        <v>6</v>
      </c>
      <c r="H1375" s="10" t="s">
        <v>1236</v>
      </c>
      <c r="I1375" s="10" t="s">
        <v>1285</v>
      </c>
      <c r="J1375" s="10" t="s">
        <v>1286</v>
      </c>
      <c r="K1375" s="10" t="s">
        <v>85</v>
      </c>
      <c r="L1375" s="10">
        <v>48</v>
      </c>
      <c r="M1375" s="11">
        <v>1</v>
      </c>
      <c r="N1375" s="10">
        <v>14</v>
      </c>
      <c r="O1375" s="12">
        <v>8058273791329</v>
      </c>
      <c r="P1375" s="12">
        <v>8058273791325</v>
      </c>
      <c r="Q1375" s="13">
        <v>341</v>
      </c>
      <c r="R1375" s="13">
        <f t="shared" si="84"/>
        <v>341</v>
      </c>
      <c r="S1375" s="13">
        <v>66.495000000000005</v>
      </c>
      <c r="T1375" s="13">
        <f t="shared" si="85"/>
        <v>66.495000000000005</v>
      </c>
      <c r="U1375" s="14">
        <f t="shared" si="87"/>
        <v>59.370535714285715</v>
      </c>
      <c r="V1375" s="14">
        <f t="shared" si="86"/>
        <v>59.370535714285715</v>
      </c>
    </row>
    <row r="1376" spans="1:22" ht="31.5" x14ac:dyDescent="0.45">
      <c r="A1376" s="10"/>
      <c r="B1376" s="10" t="s">
        <v>2018</v>
      </c>
      <c r="C1376" s="10" t="s">
        <v>8</v>
      </c>
      <c r="D1376" s="10" t="s">
        <v>2033</v>
      </c>
      <c r="E1376" s="10" t="s">
        <v>1287</v>
      </c>
      <c r="F1376" s="10" t="s">
        <v>1288</v>
      </c>
      <c r="G1376" s="10" t="s">
        <v>6</v>
      </c>
      <c r="H1376" s="10" t="s">
        <v>1236</v>
      </c>
      <c r="I1376" s="10" t="s">
        <v>1285</v>
      </c>
      <c r="J1376" s="10" t="s">
        <v>1286</v>
      </c>
      <c r="K1376" s="10" t="s">
        <v>85</v>
      </c>
      <c r="L1376" s="10">
        <v>50</v>
      </c>
      <c r="M1376" s="11">
        <v>1</v>
      </c>
      <c r="N1376" s="10" t="s">
        <v>2016</v>
      </c>
      <c r="O1376" s="12">
        <v>8058273791332</v>
      </c>
      <c r="P1376" s="12">
        <v>2000053955799</v>
      </c>
      <c r="Q1376" s="13">
        <v>341</v>
      </c>
      <c r="R1376" s="13">
        <f t="shared" si="84"/>
        <v>341</v>
      </c>
      <c r="S1376" s="13">
        <v>66.495000000000005</v>
      </c>
      <c r="T1376" s="13">
        <f t="shared" si="85"/>
        <v>66.495000000000005</v>
      </c>
      <c r="U1376" s="14">
        <f t="shared" si="87"/>
        <v>59.370535714285715</v>
      </c>
      <c r="V1376" s="14">
        <f t="shared" si="86"/>
        <v>59.370535714285715</v>
      </c>
    </row>
    <row r="1377" spans="1:22" ht="31.5" x14ac:dyDescent="0.45">
      <c r="A1377" s="10"/>
      <c r="B1377" s="10" t="s">
        <v>2018</v>
      </c>
      <c r="C1377" s="10" t="s">
        <v>8</v>
      </c>
      <c r="D1377" s="10" t="s">
        <v>2033</v>
      </c>
      <c r="E1377" s="10" t="s">
        <v>1287</v>
      </c>
      <c r="F1377" s="10" t="s">
        <v>1288</v>
      </c>
      <c r="G1377" s="10" t="s">
        <v>6</v>
      </c>
      <c r="H1377" s="10" t="s">
        <v>1236</v>
      </c>
      <c r="I1377" s="10" t="s">
        <v>1285</v>
      </c>
      <c r="J1377" s="10" t="s">
        <v>1286</v>
      </c>
      <c r="K1377" s="10" t="s">
        <v>85</v>
      </c>
      <c r="L1377" s="10">
        <v>52</v>
      </c>
      <c r="M1377" s="11">
        <v>4</v>
      </c>
      <c r="N1377" s="10" t="s">
        <v>2016</v>
      </c>
      <c r="O1377" s="12">
        <v>8058273791349</v>
      </c>
      <c r="P1377" s="12">
        <v>2000053955805</v>
      </c>
      <c r="Q1377" s="13">
        <v>341</v>
      </c>
      <c r="R1377" s="13">
        <f t="shared" si="84"/>
        <v>1364</v>
      </c>
      <c r="S1377" s="13">
        <v>66.495000000000005</v>
      </c>
      <c r="T1377" s="13">
        <f t="shared" si="85"/>
        <v>265.98</v>
      </c>
      <c r="U1377" s="14">
        <f t="shared" si="87"/>
        <v>59.370535714285715</v>
      </c>
      <c r="V1377" s="14">
        <f t="shared" si="86"/>
        <v>237.48214285714286</v>
      </c>
    </row>
    <row r="1378" spans="1:22" ht="31.5" x14ac:dyDescent="0.45">
      <c r="A1378" s="10"/>
      <c r="B1378" s="10" t="s">
        <v>2018</v>
      </c>
      <c r="C1378" s="10" t="s">
        <v>8</v>
      </c>
      <c r="D1378" s="10" t="s">
        <v>2033</v>
      </c>
      <c r="E1378" s="10" t="s">
        <v>1287</v>
      </c>
      <c r="F1378" s="10" t="s">
        <v>1288</v>
      </c>
      <c r="G1378" s="10" t="s">
        <v>6</v>
      </c>
      <c r="H1378" s="10" t="s">
        <v>1236</v>
      </c>
      <c r="I1378" s="10" t="s">
        <v>1285</v>
      </c>
      <c r="J1378" s="10" t="s">
        <v>1286</v>
      </c>
      <c r="K1378" s="10" t="s">
        <v>85</v>
      </c>
      <c r="L1378" s="10">
        <v>54</v>
      </c>
      <c r="M1378" s="11">
        <v>3</v>
      </c>
      <c r="N1378" s="10" t="s">
        <v>2016</v>
      </c>
      <c r="O1378" s="12">
        <v>8058273791356</v>
      </c>
      <c r="P1378" s="12">
        <v>2000053955812</v>
      </c>
      <c r="Q1378" s="13">
        <v>341</v>
      </c>
      <c r="R1378" s="13">
        <f t="shared" si="84"/>
        <v>1023</v>
      </c>
      <c r="S1378" s="13">
        <v>66.495000000000005</v>
      </c>
      <c r="T1378" s="13">
        <f t="shared" si="85"/>
        <v>199.48500000000001</v>
      </c>
      <c r="U1378" s="14">
        <f t="shared" si="87"/>
        <v>59.370535714285715</v>
      </c>
      <c r="V1378" s="14">
        <f t="shared" si="86"/>
        <v>178.11160714285714</v>
      </c>
    </row>
    <row r="1379" spans="1:22" ht="31.5" x14ac:dyDescent="0.45">
      <c r="A1379" s="10"/>
      <c r="B1379" s="10" t="s">
        <v>2018</v>
      </c>
      <c r="C1379" s="10" t="s">
        <v>8</v>
      </c>
      <c r="D1379" s="10" t="s">
        <v>2033</v>
      </c>
      <c r="E1379" s="10" t="s">
        <v>1287</v>
      </c>
      <c r="F1379" s="10" t="s">
        <v>1288</v>
      </c>
      <c r="G1379" s="10" t="s">
        <v>6</v>
      </c>
      <c r="H1379" s="10" t="s">
        <v>1236</v>
      </c>
      <c r="I1379" s="10" t="s">
        <v>1285</v>
      </c>
      <c r="J1379" s="10" t="s">
        <v>1286</v>
      </c>
      <c r="K1379" s="10" t="s">
        <v>85</v>
      </c>
      <c r="L1379" s="10">
        <v>56</v>
      </c>
      <c r="M1379" s="11">
        <v>4</v>
      </c>
      <c r="N1379" s="10" t="s">
        <v>2016</v>
      </c>
      <c r="O1379" s="12">
        <v>8058273791363</v>
      </c>
      <c r="P1379" s="12">
        <v>2000053955829</v>
      </c>
      <c r="Q1379" s="13">
        <v>341</v>
      </c>
      <c r="R1379" s="13">
        <f t="shared" si="84"/>
        <v>1364</v>
      </c>
      <c r="S1379" s="13">
        <v>66.495000000000005</v>
      </c>
      <c r="T1379" s="13">
        <f t="shared" si="85"/>
        <v>265.98</v>
      </c>
      <c r="U1379" s="14">
        <f t="shared" si="87"/>
        <v>59.370535714285715</v>
      </c>
      <c r="V1379" s="14">
        <f t="shared" si="86"/>
        <v>237.48214285714286</v>
      </c>
    </row>
    <row r="1380" spans="1:22" ht="31.5" x14ac:dyDescent="0.45">
      <c r="A1380" s="10"/>
      <c r="B1380" s="10" t="s">
        <v>2018</v>
      </c>
      <c r="C1380" s="10" t="s">
        <v>8</v>
      </c>
      <c r="D1380" s="10" t="s">
        <v>2033</v>
      </c>
      <c r="E1380" s="10" t="s">
        <v>1287</v>
      </c>
      <c r="F1380" s="10" t="s">
        <v>1288</v>
      </c>
      <c r="G1380" s="10" t="s">
        <v>6</v>
      </c>
      <c r="H1380" s="10" t="s">
        <v>1236</v>
      </c>
      <c r="I1380" s="10" t="s">
        <v>1285</v>
      </c>
      <c r="J1380" s="10" t="s">
        <v>1286</v>
      </c>
      <c r="K1380" s="10" t="s">
        <v>85</v>
      </c>
      <c r="L1380" s="10">
        <v>58</v>
      </c>
      <c r="M1380" s="11">
        <v>1</v>
      </c>
      <c r="N1380" s="10" t="s">
        <v>2016</v>
      </c>
      <c r="O1380" s="12">
        <v>8058273791370</v>
      </c>
      <c r="P1380" s="12">
        <v>2000053955836</v>
      </c>
      <c r="Q1380" s="13">
        <v>341</v>
      </c>
      <c r="R1380" s="13">
        <f t="shared" si="84"/>
        <v>341</v>
      </c>
      <c r="S1380" s="13">
        <v>66.495000000000005</v>
      </c>
      <c r="T1380" s="13">
        <f t="shared" si="85"/>
        <v>66.495000000000005</v>
      </c>
      <c r="U1380" s="14">
        <f t="shared" si="87"/>
        <v>59.370535714285715</v>
      </c>
      <c r="V1380" s="14">
        <f t="shared" si="86"/>
        <v>59.370535714285715</v>
      </c>
    </row>
    <row r="1381" spans="1:22" ht="100.05" customHeight="1" x14ac:dyDescent="0.45">
      <c r="A1381" s="10"/>
      <c r="B1381" s="10" t="s">
        <v>2018</v>
      </c>
      <c r="C1381" s="10" t="s">
        <v>8</v>
      </c>
      <c r="D1381" s="10" t="s">
        <v>2033</v>
      </c>
      <c r="E1381" s="10" t="s">
        <v>1287</v>
      </c>
      <c r="F1381" s="10" t="s">
        <v>1288</v>
      </c>
      <c r="G1381" s="10" t="s">
        <v>6</v>
      </c>
      <c r="H1381" s="10" t="s">
        <v>1236</v>
      </c>
      <c r="I1381" s="10" t="s">
        <v>1285</v>
      </c>
      <c r="J1381" s="10" t="s">
        <v>1286</v>
      </c>
      <c r="K1381" s="10" t="s">
        <v>1289</v>
      </c>
      <c r="L1381" s="10">
        <v>48</v>
      </c>
      <c r="M1381" s="11">
        <v>1</v>
      </c>
      <c r="N1381" s="10">
        <v>9</v>
      </c>
      <c r="O1381" s="12">
        <v>8058273735084</v>
      </c>
      <c r="P1381" s="12">
        <v>2000053956109</v>
      </c>
      <c r="Q1381" s="13">
        <v>341</v>
      </c>
      <c r="R1381" s="13">
        <f t="shared" si="84"/>
        <v>341</v>
      </c>
      <c r="S1381" s="13">
        <v>66.495000000000005</v>
      </c>
      <c r="T1381" s="13">
        <f t="shared" si="85"/>
        <v>66.495000000000005</v>
      </c>
      <c r="U1381" s="14">
        <f t="shared" si="87"/>
        <v>59.370535714285715</v>
      </c>
      <c r="V1381" s="14">
        <f t="shared" si="86"/>
        <v>59.370535714285715</v>
      </c>
    </row>
    <row r="1382" spans="1:22" ht="31.5" x14ac:dyDescent="0.45">
      <c r="A1382" s="10"/>
      <c r="B1382" s="10" t="s">
        <v>2018</v>
      </c>
      <c r="C1382" s="10" t="s">
        <v>8</v>
      </c>
      <c r="D1382" s="10" t="s">
        <v>2033</v>
      </c>
      <c r="E1382" s="10" t="s">
        <v>1287</v>
      </c>
      <c r="F1382" s="10" t="s">
        <v>1288</v>
      </c>
      <c r="G1382" s="10" t="s">
        <v>6</v>
      </c>
      <c r="H1382" s="10" t="s">
        <v>1236</v>
      </c>
      <c r="I1382" s="10" t="s">
        <v>1285</v>
      </c>
      <c r="J1382" s="10" t="s">
        <v>1286</v>
      </c>
      <c r="K1382" s="10" t="s">
        <v>1289</v>
      </c>
      <c r="L1382" s="10">
        <v>50</v>
      </c>
      <c r="M1382" s="11">
        <v>1</v>
      </c>
      <c r="N1382" s="10" t="s">
        <v>2016</v>
      </c>
      <c r="O1382" s="12">
        <v>8058273791394</v>
      </c>
      <c r="P1382" s="12">
        <v>2000053956116</v>
      </c>
      <c r="Q1382" s="13">
        <v>341</v>
      </c>
      <c r="R1382" s="13">
        <f t="shared" si="84"/>
        <v>341</v>
      </c>
      <c r="S1382" s="13">
        <v>66.495000000000005</v>
      </c>
      <c r="T1382" s="13">
        <f t="shared" si="85"/>
        <v>66.495000000000005</v>
      </c>
      <c r="U1382" s="14">
        <f t="shared" si="87"/>
        <v>59.370535714285715</v>
      </c>
      <c r="V1382" s="14">
        <f t="shared" si="86"/>
        <v>59.370535714285715</v>
      </c>
    </row>
    <row r="1383" spans="1:22" ht="31.5" x14ac:dyDescent="0.45">
      <c r="A1383" s="10"/>
      <c r="B1383" s="10" t="s">
        <v>2018</v>
      </c>
      <c r="C1383" s="10" t="s">
        <v>8</v>
      </c>
      <c r="D1383" s="10" t="s">
        <v>2033</v>
      </c>
      <c r="E1383" s="10" t="s">
        <v>1287</v>
      </c>
      <c r="F1383" s="10" t="s">
        <v>1288</v>
      </c>
      <c r="G1383" s="10" t="s">
        <v>6</v>
      </c>
      <c r="H1383" s="10" t="s">
        <v>1236</v>
      </c>
      <c r="I1383" s="10" t="s">
        <v>1285</v>
      </c>
      <c r="J1383" s="10" t="s">
        <v>1286</v>
      </c>
      <c r="K1383" s="10" t="s">
        <v>1289</v>
      </c>
      <c r="L1383" s="10">
        <v>52</v>
      </c>
      <c r="M1383" s="11">
        <v>3</v>
      </c>
      <c r="N1383" s="10" t="s">
        <v>2016</v>
      </c>
      <c r="O1383" s="12">
        <v>8058273791400</v>
      </c>
      <c r="P1383" s="12">
        <v>2000053956123</v>
      </c>
      <c r="Q1383" s="13">
        <v>341</v>
      </c>
      <c r="R1383" s="13">
        <f t="shared" si="84"/>
        <v>1023</v>
      </c>
      <c r="S1383" s="13">
        <v>66.495000000000005</v>
      </c>
      <c r="T1383" s="13">
        <f t="shared" si="85"/>
        <v>199.48500000000001</v>
      </c>
      <c r="U1383" s="14">
        <f t="shared" si="87"/>
        <v>59.370535714285715</v>
      </c>
      <c r="V1383" s="14">
        <f t="shared" si="86"/>
        <v>178.11160714285714</v>
      </c>
    </row>
    <row r="1384" spans="1:22" ht="31.5" x14ac:dyDescent="0.45">
      <c r="A1384" s="10"/>
      <c r="B1384" s="10" t="s">
        <v>2018</v>
      </c>
      <c r="C1384" s="10" t="s">
        <v>8</v>
      </c>
      <c r="D1384" s="10" t="s">
        <v>2033</v>
      </c>
      <c r="E1384" s="10" t="s">
        <v>1287</v>
      </c>
      <c r="F1384" s="10" t="s">
        <v>1288</v>
      </c>
      <c r="G1384" s="10" t="s">
        <v>6</v>
      </c>
      <c r="H1384" s="10" t="s">
        <v>1236</v>
      </c>
      <c r="I1384" s="10" t="s">
        <v>1285</v>
      </c>
      <c r="J1384" s="10" t="s">
        <v>1286</v>
      </c>
      <c r="K1384" s="10" t="s">
        <v>1289</v>
      </c>
      <c r="L1384" s="10">
        <v>54</v>
      </c>
      <c r="M1384" s="11">
        <v>2</v>
      </c>
      <c r="N1384" s="10" t="s">
        <v>2016</v>
      </c>
      <c r="O1384" s="12">
        <v>8058273791417</v>
      </c>
      <c r="P1384" s="12">
        <v>2000053956130</v>
      </c>
      <c r="Q1384" s="13">
        <v>341</v>
      </c>
      <c r="R1384" s="13">
        <f t="shared" si="84"/>
        <v>682</v>
      </c>
      <c r="S1384" s="13">
        <v>66.495000000000005</v>
      </c>
      <c r="T1384" s="13">
        <f t="shared" si="85"/>
        <v>132.99</v>
      </c>
      <c r="U1384" s="14">
        <f t="shared" si="87"/>
        <v>59.370535714285715</v>
      </c>
      <c r="V1384" s="14">
        <f t="shared" si="86"/>
        <v>118.74107142857143</v>
      </c>
    </row>
    <row r="1385" spans="1:22" ht="31.5" x14ac:dyDescent="0.45">
      <c r="A1385" s="10"/>
      <c r="B1385" s="10" t="s">
        <v>2018</v>
      </c>
      <c r="C1385" s="10" t="s">
        <v>8</v>
      </c>
      <c r="D1385" s="10" t="s">
        <v>2033</v>
      </c>
      <c r="E1385" s="10" t="s">
        <v>1287</v>
      </c>
      <c r="F1385" s="10" t="s">
        <v>1288</v>
      </c>
      <c r="G1385" s="10" t="s">
        <v>6</v>
      </c>
      <c r="H1385" s="10" t="s">
        <v>1236</v>
      </c>
      <c r="I1385" s="10" t="s">
        <v>1285</v>
      </c>
      <c r="J1385" s="10" t="s">
        <v>1286</v>
      </c>
      <c r="K1385" s="10" t="s">
        <v>1289</v>
      </c>
      <c r="L1385" s="10">
        <v>56</v>
      </c>
      <c r="M1385" s="11">
        <v>2</v>
      </c>
      <c r="N1385" s="10" t="s">
        <v>2016</v>
      </c>
      <c r="O1385" s="12">
        <v>8058273791424</v>
      </c>
      <c r="P1385" s="12">
        <v>2000053956147</v>
      </c>
      <c r="Q1385" s="13">
        <v>341</v>
      </c>
      <c r="R1385" s="13">
        <f t="shared" si="84"/>
        <v>682</v>
      </c>
      <c r="S1385" s="13">
        <v>66.495000000000005</v>
      </c>
      <c r="T1385" s="13">
        <f t="shared" si="85"/>
        <v>132.99</v>
      </c>
      <c r="U1385" s="14">
        <f t="shared" si="87"/>
        <v>59.370535714285715</v>
      </c>
      <c r="V1385" s="14">
        <f t="shared" si="86"/>
        <v>118.74107142857143</v>
      </c>
    </row>
    <row r="1386" spans="1:22" ht="100.05" customHeight="1" x14ac:dyDescent="0.45">
      <c r="A1386" s="10"/>
      <c r="B1386" s="10" t="s">
        <v>2018</v>
      </c>
      <c r="C1386" s="10" t="s">
        <v>8</v>
      </c>
      <c r="D1386" s="10" t="s">
        <v>2033</v>
      </c>
      <c r="E1386" s="10" t="s">
        <v>1287</v>
      </c>
      <c r="F1386" s="10" t="s">
        <v>1288</v>
      </c>
      <c r="G1386" s="10" t="s">
        <v>6</v>
      </c>
      <c r="H1386" s="10" t="s">
        <v>1236</v>
      </c>
      <c r="I1386" s="10" t="s">
        <v>1285</v>
      </c>
      <c r="J1386" s="10" t="s">
        <v>1286</v>
      </c>
      <c r="K1386" s="10" t="s">
        <v>420</v>
      </c>
      <c r="L1386" s="10">
        <v>52</v>
      </c>
      <c r="M1386" s="11">
        <v>1</v>
      </c>
      <c r="N1386" s="10">
        <v>2</v>
      </c>
      <c r="O1386" s="12">
        <v>8058273791271</v>
      </c>
      <c r="P1386" s="12">
        <v>2000053955966</v>
      </c>
      <c r="Q1386" s="13">
        <v>341</v>
      </c>
      <c r="R1386" s="13">
        <f t="shared" si="84"/>
        <v>341</v>
      </c>
      <c r="S1386" s="13">
        <v>66.495000000000005</v>
      </c>
      <c r="T1386" s="13">
        <f t="shared" si="85"/>
        <v>66.495000000000005</v>
      </c>
      <c r="U1386" s="14">
        <f t="shared" si="87"/>
        <v>59.370535714285715</v>
      </c>
      <c r="V1386" s="14">
        <f t="shared" si="86"/>
        <v>59.370535714285715</v>
      </c>
    </row>
    <row r="1387" spans="1:22" ht="31.5" x14ac:dyDescent="0.45">
      <c r="A1387" s="10"/>
      <c r="B1387" s="10" t="s">
        <v>2018</v>
      </c>
      <c r="C1387" s="10" t="s">
        <v>8</v>
      </c>
      <c r="D1387" s="10" t="s">
        <v>2033</v>
      </c>
      <c r="E1387" s="10" t="s">
        <v>1287</v>
      </c>
      <c r="F1387" s="10" t="s">
        <v>1288</v>
      </c>
      <c r="G1387" s="10" t="s">
        <v>6</v>
      </c>
      <c r="H1387" s="10" t="s">
        <v>1236</v>
      </c>
      <c r="I1387" s="10" t="s">
        <v>1285</v>
      </c>
      <c r="J1387" s="10" t="s">
        <v>1286</v>
      </c>
      <c r="K1387" s="10" t="s">
        <v>420</v>
      </c>
      <c r="L1387" s="10">
        <v>54</v>
      </c>
      <c r="M1387" s="11">
        <v>1</v>
      </c>
      <c r="N1387" s="10" t="s">
        <v>2016</v>
      </c>
      <c r="O1387" s="12">
        <v>8058273791288</v>
      </c>
      <c r="P1387" s="12">
        <v>2000053955973</v>
      </c>
      <c r="Q1387" s="13">
        <v>341</v>
      </c>
      <c r="R1387" s="13">
        <f t="shared" si="84"/>
        <v>341</v>
      </c>
      <c r="S1387" s="13">
        <v>66.495000000000005</v>
      </c>
      <c r="T1387" s="13">
        <f t="shared" si="85"/>
        <v>66.495000000000005</v>
      </c>
      <c r="U1387" s="14">
        <f t="shared" si="87"/>
        <v>59.370535714285715</v>
      </c>
      <c r="V1387" s="14">
        <f t="shared" si="86"/>
        <v>59.370535714285715</v>
      </c>
    </row>
    <row r="1388" spans="1:22" ht="100.05" customHeight="1" x14ac:dyDescent="0.45">
      <c r="A1388" s="10"/>
      <c r="B1388" s="10" t="s">
        <v>2018</v>
      </c>
      <c r="C1388" s="10" t="s">
        <v>8</v>
      </c>
      <c r="D1388" s="10" t="s">
        <v>2033</v>
      </c>
      <c r="E1388" s="10" t="s">
        <v>1292</v>
      </c>
      <c r="F1388" s="10" t="s">
        <v>148</v>
      </c>
      <c r="G1388" s="10" t="s">
        <v>6</v>
      </c>
      <c r="H1388" s="10" t="s">
        <v>1236</v>
      </c>
      <c r="I1388" s="10" t="s">
        <v>1290</v>
      </c>
      <c r="J1388" s="10" t="s">
        <v>1291</v>
      </c>
      <c r="K1388" s="10" t="s">
        <v>1262</v>
      </c>
      <c r="L1388" s="10">
        <v>48</v>
      </c>
      <c r="M1388" s="11">
        <v>1</v>
      </c>
      <c r="N1388" s="10">
        <v>1</v>
      </c>
      <c r="O1388" s="12">
        <v>8058273735145</v>
      </c>
      <c r="P1388" s="12">
        <v>2000053956260</v>
      </c>
      <c r="Q1388" s="13">
        <v>1140</v>
      </c>
      <c r="R1388" s="13">
        <f t="shared" si="84"/>
        <v>1140</v>
      </c>
      <c r="S1388" s="13">
        <v>222.3</v>
      </c>
      <c r="T1388" s="13">
        <f t="shared" si="85"/>
        <v>222.3</v>
      </c>
      <c r="U1388" s="14">
        <f t="shared" si="87"/>
        <v>198.48214285714286</v>
      </c>
      <c r="V1388" s="14">
        <f t="shared" si="86"/>
        <v>198.48214285714286</v>
      </c>
    </row>
    <row r="1389" spans="1:22" ht="100.05" customHeight="1" x14ac:dyDescent="0.45">
      <c r="A1389" s="10"/>
      <c r="B1389" s="10" t="s">
        <v>2018</v>
      </c>
      <c r="C1389" s="10" t="s">
        <v>8</v>
      </c>
      <c r="D1389" s="10" t="s">
        <v>2033</v>
      </c>
      <c r="E1389" s="10" t="s">
        <v>1295</v>
      </c>
      <c r="F1389" s="10" t="s">
        <v>47</v>
      </c>
      <c r="G1389" s="10" t="s">
        <v>6</v>
      </c>
      <c r="H1389" s="10" t="s">
        <v>1236</v>
      </c>
      <c r="I1389" s="10" t="s">
        <v>1293</v>
      </c>
      <c r="J1389" s="10" t="s">
        <v>1294</v>
      </c>
      <c r="K1389" s="10" t="s">
        <v>1296</v>
      </c>
      <c r="L1389" s="10">
        <v>50</v>
      </c>
      <c r="M1389" s="11">
        <v>1</v>
      </c>
      <c r="N1389" s="10">
        <v>2</v>
      </c>
      <c r="O1389" s="12">
        <v>2058273411113</v>
      </c>
      <c r="P1389" s="12">
        <v>2000053956598</v>
      </c>
      <c r="Q1389" s="13">
        <v>341</v>
      </c>
      <c r="R1389" s="13">
        <f t="shared" si="84"/>
        <v>341</v>
      </c>
      <c r="S1389" s="13">
        <v>66.495000000000005</v>
      </c>
      <c r="T1389" s="13">
        <f t="shared" si="85"/>
        <v>66.495000000000005</v>
      </c>
      <c r="U1389" s="14">
        <f t="shared" si="87"/>
        <v>59.370535714285715</v>
      </c>
      <c r="V1389" s="14">
        <f t="shared" si="86"/>
        <v>59.370535714285715</v>
      </c>
    </row>
    <row r="1390" spans="1:22" ht="31.5" x14ac:dyDescent="0.45">
      <c r="A1390" s="10"/>
      <c r="B1390" s="10" t="s">
        <v>2018</v>
      </c>
      <c r="C1390" s="10" t="s">
        <v>8</v>
      </c>
      <c r="D1390" s="10" t="s">
        <v>2033</v>
      </c>
      <c r="E1390" s="10" t="s">
        <v>1295</v>
      </c>
      <c r="F1390" s="10" t="s">
        <v>47</v>
      </c>
      <c r="G1390" s="10" t="s">
        <v>6</v>
      </c>
      <c r="H1390" s="10" t="s">
        <v>1236</v>
      </c>
      <c r="I1390" s="10" t="s">
        <v>1293</v>
      </c>
      <c r="J1390" s="10" t="s">
        <v>1294</v>
      </c>
      <c r="K1390" s="10" t="s">
        <v>1296</v>
      </c>
      <c r="L1390" s="10">
        <v>54</v>
      </c>
      <c r="M1390" s="11">
        <v>1</v>
      </c>
      <c r="N1390" s="10" t="s">
        <v>2016</v>
      </c>
      <c r="O1390" s="12">
        <v>2058273411137</v>
      </c>
      <c r="P1390" s="12">
        <v>2000053956611</v>
      </c>
      <c r="Q1390" s="13">
        <v>341</v>
      </c>
      <c r="R1390" s="13">
        <f t="shared" si="84"/>
        <v>341</v>
      </c>
      <c r="S1390" s="13">
        <v>66.495000000000005</v>
      </c>
      <c r="T1390" s="13">
        <f t="shared" si="85"/>
        <v>66.495000000000005</v>
      </c>
      <c r="U1390" s="14">
        <f t="shared" si="87"/>
        <v>59.370535714285715</v>
      </c>
      <c r="V1390" s="14">
        <f t="shared" si="86"/>
        <v>59.370535714285715</v>
      </c>
    </row>
    <row r="1391" spans="1:22" ht="100.05" customHeight="1" x14ac:dyDescent="0.45">
      <c r="A1391" s="10"/>
      <c r="B1391" s="10" t="s">
        <v>2018</v>
      </c>
      <c r="C1391" s="10" t="s">
        <v>8</v>
      </c>
      <c r="D1391" s="10" t="s">
        <v>2033</v>
      </c>
      <c r="E1391" s="10" t="s">
        <v>1299</v>
      </c>
      <c r="F1391" s="10" t="s">
        <v>78</v>
      </c>
      <c r="G1391" s="10" t="s">
        <v>6</v>
      </c>
      <c r="H1391" s="10" t="s">
        <v>1236</v>
      </c>
      <c r="I1391" s="10" t="s">
        <v>1297</v>
      </c>
      <c r="J1391" s="10" t="s">
        <v>1298</v>
      </c>
      <c r="K1391" s="10" t="s">
        <v>93</v>
      </c>
      <c r="L1391" s="10">
        <v>50</v>
      </c>
      <c r="M1391" s="11">
        <v>2</v>
      </c>
      <c r="N1391" s="10">
        <v>6</v>
      </c>
      <c r="O1391" s="12">
        <v>8058273802977</v>
      </c>
      <c r="P1391" s="12">
        <v>2000053956918</v>
      </c>
      <c r="Q1391" s="13">
        <v>572</v>
      </c>
      <c r="R1391" s="13">
        <f t="shared" si="84"/>
        <v>1144</v>
      </c>
      <c r="S1391" s="13">
        <v>111.54</v>
      </c>
      <c r="T1391" s="13">
        <f t="shared" si="85"/>
        <v>223.08</v>
      </c>
      <c r="U1391" s="14">
        <f t="shared" si="87"/>
        <v>99.589285714285708</v>
      </c>
      <c r="V1391" s="14">
        <f t="shared" si="86"/>
        <v>199.17857142857142</v>
      </c>
    </row>
    <row r="1392" spans="1:22" ht="31.5" x14ac:dyDescent="0.45">
      <c r="A1392" s="10"/>
      <c r="B1392" s="10" t="s">
        <v>2018</v>
      </c>
      <c r="C1392" s="10" t="s">
        <v>8</v>
      </c>
      <c r="D1392" s="10" t="s">
        <v>2033</v>
      </c>
      <c r="E1392" s="10" t="s">
        <v>1299</v>
      </c>
      <c r="F1392" s="10" t="s">
        <v>78</v>
      </c>
      <c r="G1392" s="10" t="s">
        <v>6</v>
      </c>
      <c r="H1392" s="10" t="s">
        <v>1236</v>
      </c>
      <c r="I1392" s="10" t="s">
        <v>1297</v>
      </c>
      <c r="J1392" s="10" t="s">
        <v>1298</v>
      </c>
      <c r="K1392" s="10" t="s">
        <v>93</v>
      </c>
      <c r="L1392" s="10">
        <v>52</v>
      </c>
      <c r="M1392" s="11">
        <v>1</v>
      </c>
      <c r="N1392" s="10" t="s">
        <v>2016</v>
      </c>
      <c r="O1392" s="12">
        <v>8058273802984</v>
      </c>
      <c r="P1392" s="12">
        <v>2000053956925</v>
      </c>
      <c r="Q1392" s="13">
        <v>572</v>
      </c>
      <c r="R1392" s="13">
        <f t="shared" si="84"/>
        <v>572</v>
      </c>
      <c r="S1392" s="13">
        <v>111.54</v>
      </c>
      <c r="T1392" s="13">
        <f t="shared" si="85"/>
        <v>111.54</v>
      </c>
      <c r="U1392" s="14">
        <f t="shared" si="87"/>
        <v>99.589285714285708</v>
      </c>
      <c r="V1392" s="14">
        <f t="shared" si="86"/>
        <v>99.589285714285708</v>
      </c>
    </row>
    <row r="1393" spans="1:22" ht="31.5" x14ac:dyDescent="0.45">
      <c r="A1393" s="10"/>
      <c r="B1393" s="10" t="s">
        <v>2018</v>
      </c>
      <c r="C1393" s="10" t="s">
        <v>8</v>
      </c>
      <c r="D1393" s="10" t="s">
        <v>2033</v>
      </c>
      <c r="E1393" s="10" t="s">
        <v>1299</v>
      </c>
      <c r="F1393" s="10" t="s">
        <v>78</v>
      </c>
      <c r="G1393" s="10" t="s">
        <v>6</v>
      </c>
      <c r="H1393" s="10" t="s">
        <v>1236</v>
      </c>
      <c r="I1393" s="10" t="s">
        <v>1297</v>
      </c>
      <c r="J1393" s="10" t="s">
        <v>1298</v>
      </c>
      <c r="K1393" s="10" t="s">
        <v>93</v>
      </c>
      <c r="L1393" s="10">
        <v>54</v>
      </c>
      <c r="M1393" s="11">
        <v>1</v>
      </c>
      <c r="N1393" s="10" t="s">
        <v>2016</v>
      </c>
      <c r="O1393" s="12">
        <v>8058273802991</v>
      </c>
      <c r="P1393" s="12">
        <v>2000053956932</v>
      </c>
      <c r="Q1393" s="13">
        <v>572</v>
      </c>
      <c r="R1393" s="13">
        <f t="shared" si="84"/>
        <v>572</v>
      </c>
      <c r="S1393" s="13">
        <v>111.54</v>
      </c>
      <c r="T1393" s="13">
        <f t="shared" si="85"/>
        <v>111.54</v>
      </c>
      <c r="U1393" s="14">
        <f t="shared" si="87"/>
        <v>99.589285714285708</v>
      </c>
      <c r="V1393" s="14">
        <f t="shared" si="86"/>
        <v>99.589285714285708</v>
      </c>
    </row>
    <row r="1394" spans="1:22" ht="31.5" x14ac:dyDescent="0.45">
      <c r="A1394" s="10"/>
      <c r="B1394" s="10" t="s">
        <v>2018</v>
      </c>
      <c r="C1394" s="10" t="s">
        <v>8</v>
      </c>
      <c r="D1394" s="10" t="s">
        <v>2033</v>
      </c>
      <c r="E1394" s="10" t="s">
        <v>1299</v>
      </c>
      <c r="F1394" s="10" t="s">
        <v>78</v>
      </c>
      <c r="G1394" s="10" t="s">
        <v>6</v>
      </c>
      <c r="H1394" s="10" t="s">
        <v>1236</v>
      </c>
      <c r="I1394" s="10" t="s">
        <v>1297</v>
      </c>
      <c r="J1394" s="10" t="s">
        <v>1298</v>
      </c>
      <c r="K1394" s="10" t="s">
        <v>93</v>
      </c>
      <c r="L1394" s="10">
        <v>56</v>
      </c>
      <c r="M1394" s="11">
        <v>2</v>
      </c>
      <c r="N1394" s="10" t="s">
        <v>2016</v>
      </c>
      <c r="O1394" s="12">
        <v>8058273803004</v>
      </c>
      <c r="P1394" s="12">
        <v>2000053956949</v>
      </c>
      <c r="Q1394" s="13">
        <v>572</v>
      </c>
      <c r="R1394" s="13">
        <f t="shared" si="84"/>
        <v>1144</v>
      </c>
      <c r="S1394" s="13">
        <v>111.54</v>
      </c>
      <c r="T1394" s="13">
        <f t="shared" si="85"/>
        <v>223.08</v>
      </c>
      <c r="U1394" s="14">
        <f t="shared" si="87"/>
        <v>99.589285714285708</v>
      </c>
      <c r="V1394" s="14">
        <f t="shared" si="86"/>
        <v>199.17857142857142</v>
      </c>
    </row>
    <row r="1395" spans="1:22" ht="100.05" customHeight="1" x14ac:dyDescent="0.45">
      <c r="A1395" s="10"/>
      <c r="B1395" s="10" t="s">
        <v>2018</v>
      </c>
      <c r="C1395" s="10" t="s">
        <v>8</v>
      </c>
      <c r="D1395" s="10" t="s">
        <v>2033</v>
      </c>
      <c r="E1395" s="10" t="s">
        <v>1299</v>
      </c>
      <c r="F1395" s="10" t="s">
        <v>78</v>
      </c>
      <c r="G1395" s="10" t="s">
        <v>6</v>
      </c>
      <c r="H1395" s="10" t="s">
        <v>1236</v>
      </c>
      <c r="I1395" s="10" t="s">
        <v>1297</v>
      </c>
      <c r="J1395" s="10" t="s">
        <v>1298</v>
      </c>
      <c r="K1395" s="10" t="s">
        <v>1300</v>
      </c>
      <c r="L1395" s="10">
        <v>52</v>
      </c>
      <c r="M1395" s="11">
        <v>4</v>
      </c>
      <c r="N1395" s="10">
        <v>4</v>
      </c>
      <c r="O1395" s="12">
        <v>8058273909263</v>
      </c>
      <c r="P1395" s="12">
        <v>2000053957403</v>
      </c>
      <c r="Q1395" s="13">
        <v>572</v>
      </c>
      <c r="R1395" s="13">
        <f t="shared" si="84"/>
        <v>2288</v>
      </c>
      <c r="S1395" s="13">
        <v>111.54</v>
      </c>
      <c r="T1395" s="13">
        <f t="shared" si="85"/>
        <v>446.16</v>
      </c>
      <c r="U1395" s="14">
        <f t="shared" si="87"/>
        <v>99.589285714285708</v>
      </c>
      <c r="V1395" s="14">
        <f t="shared" si="86"/>
        <v>398.35714285714283</v>
      </c>
    </row>
    <row r="1396" spans="1:22" ht="100.05" customHeight="1" x14ac:dyDescent="0.45">
      <c r="A1396" s="10"/>
      <c r="B1396" s="10" t="s">
        <v>2018</v>
      </c>
      <c r="C1396" s="10" t="s">
        <v>8</v>
      </c>
      <c r="D1396" s="10" t="s">
        <v>2033</v>
      </c>
      <c r="E1396" s="10" t="s">
        <v>1299</v>
      </c>
      <c r="F1396" s="10" t="s">
        <v>78</v>
      </c>
      <c r="G1396" s="10" t="s">
        <v>6</v>
      </c>
      <c r="H1396" s="10" t="s">
        <v>1236</v>
      </c>
      <c r="I1396" s="10" t="s">
        <v>1297</v>
      </c>
      <c r="J1396" s="10" t="s">
        <v>1298</v>
      </c>
      <c r="K1396" s="10" t="s">
        <v>85</v>
      </c>
      <c r="L1396" s="10">
        <v>50</v>
      </c>
      <c r="M1396" s="11">
        <v>1</v>
      </c>
      <c r="N1396" s="10">
        <v>3</v>
      </c>
      <c r="O1396" s="12">
        <v>8058273730669</v>
      </c>
      <c r="P1396" s="12">
        <v>2000053956758</v>
      </c>
      <c r="Q1396" s="13">
        <v>572</v>
      </c>
      <c r="R1396" s="13">
        <f t="shared" si="84"/>
        <v>572</v>
      </c>
      <c r="S1396" s="13">
        <v>111.54</v>
      </c>
      <c r="T1396" s="13">
        <f t="shared" si="85"/>
        <v>111.54</v>
      </c>
      <c r="U1396" s="14">
        <f t="shared" si="87"/>
        <v>99.589285714285708</v>
      </c>
      <c r="V1396" s="14">
        <f t="shared" si="86"/>
        <v>99.589285714285708</v>
      </c>
    </row>
    <row r="1397" spans="1:22" ht="31.5" x14ac:dyDescent="0.45">
      <c r="A1397" s="10"/>
      <c r="B1397" s="10" t="s">
        <v>2018</v>
      </c>
      <c r="C1397" s="10" t="s">
        <v>8</v>
      </c>
      <c r="D1397" s="10" t="s">
        <v>2033</v>
      </c>
      <c r="E1397" s="10" t="s">
        <v>1299</v>
      </c>
      <c r="F1397" s="10" t="s">
        <v>78</v>
      </c>
      <c r="G1397" s="10" t="s">
        <v>6</v>
      </c>
      <c r="H1397" s="10" t="s">
        <v>1236</v>
      </c>
      <c r="I1397" s="10" t="s">
        <v>1297</v>
      </c>
      <c r="J1397" s="10" t="s">
        <v>1298</v>
      </c>
      <c r="K1397" s="10" t="s">
        <v>85</v>
      </c>
      <c r="L1397" s="10">
        <v>54</v>
      </c>
      <c r="M1397" s="11">
        <v>2</v>
      </c>
      <c r="N1397" s="10" t="s">
        <v>2016</v>
      </c>
      <c r="O1397" s="12">
        <v>8058273792094</v>
      </c>
      <c r="P1397" s="12">
        <v>2000053956772</v>
      </c>
      <c r="Q1397" s="13">
        <v>572</v>
      </c>
      <c r="R1397" s="13">
        <f t="shared" si="84"/>
        <v>1144</v>
      </c>
      <c r="S1397" s="13">
        <v>111.54</v>
      </c>
      <c r="T1397" s="13">
        <f t="shared" si="85"/>
        <v>223.08</v>
      </c>
      <c r="U1397" s="14">
        <f t="shared" si="87"/>
        <v>99.589285714285708</v>
      </c>
      <c r="V1397" s="14">
        <f t="shared" si="86"/>
        <v>199.17857142857142</v>
      </c>
    </row>
    <row r="1398" spans="1:22" ht="100.05" customHeight="1" x14ac:dyDescent="0.45">
      <c r="A1398" s="10"/>
      <c r="B1398" s="10" t="s">
        <v>2018</v>
      </c>
      <c r="C1398" s="10" t="s">
        <v>8</v>
      </c>
      <c r="D1398" s="10" t="s">
        <v>2033</v>
      </c>
      <c r="E1398" s="10" t="s">
        <v>1299</v>
      </c>
      <c r="F1398" s="10" t="s">
        <v>78</v>
      </c>
      <c r="G1398" s="10" t="s">
        <v>6</v>
      </c>
      <c r="H1398" s="10" t="s">
        <v>1236</v>
      </c>
      <c r="I1398" s="10" t="s">
        <v>1297</v>
      </c>
      <c r="J1398" s="10" t="s">
        <v>1298</v>
      </c>
      <c r="K1398" s="10" t="s">
        <v>127</v>
      </c>
      <c r="L1398" s="10">
        <v>46</v>
      </c>
      <c r="M1398" s="11">
        <v>1</v>
      </c>
      <c r="N1398" s="10">
        <v>1</v>
      </c>
      <c r="O1398" s="12">
        <v>8058273909300</v>
      </c>
      <c r="P1398" s="12">
        <v>2000053957052</v>
      </c>
      <c r="Q1398" s="13">
        <v>572</v>
      </c>
      <c r="R1398" s="13">
        <f t="shared" si="84"/>
        <v>572</v>
      </c>
      <c r="S1398" s="13">
        <v>111.54</v>
      </c>
      <c r="T1398" s="13">
        <f t="shared" si="85"/>
        <v>111.54</v>
      </c>
      <c r="U1398" s="14">
        <f t="shared" si="87"/>
        <v>99.589285714285708</v>
      </c>
      <c r="V1398" s="14">
        <f t="shared" si="86"/>
        <v>99.589285714285708</v>
      </c>
    </row>
    <row r="1399" spans="1:22" ht="100.05" customHeight="1" x14ac:dyDescent="0.45">
      <c r="A1399" s="10"/>
      <c r="B1399" s="10" t="s">
        <v>2018</v>
      </c>
      <c r="C1399" s="10" t="s">
        <v>8</v>
      </c>
      <c r="D1399" s="10" t="s">
        <v>2033</v>
      </c>
      <c r="E1399" s="10" t="s">
        <v>1299</v>
      </c>
      <c r="F1399" s="10" t="s">
        <v>78</v>
      </c>
      <c r="G1399" s="10" t="s">
        <v>6</v>
      </c>
      <c r="H1399" s="10" t="s">
        <v>1236</v>
      </c>
      <c r="I1399" s="10" t="s">
        <v>1297</v>
      </c>
      <c r="J1399" s="10" t="s">
        <v>1298</v>
      </c>
      <c r="K1399" s="10" t="s">
        <v>53</v>
      </c>
      <c r="L1399" s="10">
        <v>52</v>
      </c>
      <c r="M1399" s="11">
        <v>1</v>
      </c>
      <c r="N1399" s="10">
        <v>1</v>
      </c>
      <c r="O1399" s="12">
        <v>8058273909393</v>
      </c>
      <c r="P1399" s="12">
        <v>2000053957243</v>
      </c>
      <c r="Q1399" s="13">
        <v>572</v>
      </c>
      <c r="R1399" s="13">
        <f t="shared" si="84"/>
        <v>572</v>
      </c>
      <c r="S1399" s="13">
        <v>111.54</v>
      </c>
      <c r="T1399" s="13">
        <f t="shared" si="85"/>
        <v>111.54</v>
      </c>
      <c r="U1399" s="14">
        <f t="shared" si="87"/>
        <v>99.589285714285708</v>
      </c>
      <c r="V1399" s="14">
        <f t="shared" si="86"/>
        <v>99.589285714285708</v>
      </c>
    </row>
    <row r="1400" spans="1:22" ht="100.05" customHeight="1" x14ac:dyDescent="0.45">
      <c r="A1400" s="10"/>
      <c r="B1400" s="10" t="s">
        <v>2018</v>
      </c>
      <c r="C1400" s="10" t="s">
        <v>8</v>
      </c>
      <c r="D1400" s="10" t="s">
        <v>2033</v>
      </c>
      <c r="E1400" s="10" t="s">
        <v>1303</v>
      </c>
      <c r="F1400" s="10" t="s">
        <v>211</v>
      </c>
      <c r="G1400" s="10" t="s">
        <v>6</v>
      </c>
      <c r="H1400" s="10" t="s">
        <v>1236</v>
      </c>
      <c r="I1400" s="10" t="s">
        <v>1301</v>
      </c>
      <c r="J1400" s="10" t="s">
        <v>1302</v>
      </c>
      <c r="K1400" s="10" t="s">
        <v>1304</v>
      </c>
      <c r="L1400" s="10">
        <v>50</v>
      </c>
      <c r="M1400" s="11">
        <v>1</v>
      </c>
      <c r="N1400" s="10">
        <v>1</v>
      </c>
      <c r="O1400" s="12">
        <v>2058273539770</v>
      </c>
      <c r="P1400" s="12">
        <v>2000053957557</v>
      </c>
      <c r="Q1400" s="13">
        <v>913</v>
      </c>
      <c r="R1400" s="13">
        <f t="shared" si="84"/>
        <v>913</v>
      </c>
      <c r="S1400" s="13">
        <v>178.035</v>
      </c>
      <c r="T1400" s="13">
        <f t="shared" si="85"/>
        <v>178.035</v>
      </c>
      <c r="U1400" s="14">
        <f t="shared" si="87"/>
        <v>158.95982142857142</v>
      </c>
      <c r="V1400" s="14">
        <f t="shared" si="86"/>
        <v>158.95982142857142</v>
      </c>
    </row>
    <row r="1401" spans="1:22" ht="100.05" customHeight="1" x14ac:dyDescent="0.45">
      <c r="A1401" s="10"/>
      <c r="B1401" s="10" t="s">
        <v>2018</v>
      </c>
      <c r="C1401" s="10" t="s">
        <v>8</v>
      </c>
      <c r="D1401" s="10" t="s">
        <v>2032</v>
      </c>
      <c r="E1401" s="10" t="s">
        <v>1308</v>
      </c>
      <c r="F1401" s="10" t="s">
        <v>233</v>
      </c>
      <c r="G1401" s="10" t="s">
        <v>6</v>
      </c>
      <c r="H1401" s="10" t="s">
        <v>1305</v>
      </c>
      <c r="I1401" s="10" t="s">
        <v>1306</v>
      </c>
      <c r="J1401" s="10" t="s">
        <v>1307</v>
      </c>
      <c r="K1401" s="10" t="s">
        <v>85</v>
      </c>
      <c r="L1401" s="10">
        <v>48</v>
      </c>
      <c r="M1401" s="11">
        <v>1</v>
      </c>
      <c r="N1401" s="10">
        <v>2</v>
      </c>
      <c r="O1401" s="12">
        <v>8058273770573</v>
      </c>
      <c r="P1401" s="12">
        <v>2000053958660</v>
      </c>
      <c r="Q1401" s="13">
        <v>431</v>
      </c>
      <c r="R1401" s="13">
        <f t="shared" si="84"/>
        <v>431</v>
      </c>
      <c r="S1401" s="13">
        <v>84.045000000000016</v>
      </c>
      <c r="T1401" s="13">
        <f t="shared" si="85"/>
        <v>84.045000000000016</v>
      </c>
      <c r="U1401" s="14">
        <f t="shared" si="87"/>
        <v>75.040178571428584</v>
      </c>
      <c r="V1401" s="14">
        <f t="shared" si="86"/>
        <v>75.040178571428584</v>
      </c>
    </row>
    <row r="1402" spans="1:22" ht="31.5" x14ac:dyDescent="0.45">
      <c r="A1402" s="10"/>
      <c r="B1402" s="10" t="s">
        <v>2018</v>
      </c>
      <c r="C1402" s="10" t="s">
        <v>8</v>
      </c>
      <c r="D1402" s="10" t="s">
        <v>2032</v>
      </c>
      <c r="E1402" s="10" t="s">
        <v>1308</v>
      </c>
      <c r="F1402" s="10" t="s">
        <v>233</v>
      </c>
      <c r="G1402" s="10" t="s">
        <v>6</v>
      </c>
      <c r="H1402" s="10" t="s">
        <v>1305</v>
      </c>
      <c r="I1402" s="10" t="s">
        <v>1306</v>
      </c>
      <c r="J1402" s="10" t="s">
        <v>1307</v>
      </c>
      <c r="K1402" s="10" t="s">
        <v>85</v>
      </c>
      <c r="L1402" s="10">
        <v>50</v>
      </c>
      <c r="M1402" s="11">
        <v>1</v>
      </c>
      <c r="N1402" s="10" t="s">
        <v>2016</v>
      </c>
      <c r="O1402" s="12">
        <v>8058273727713</v>
      </c>
      <c r="P1402" s="12">
        <v>2000053958677</v>
      </c>
      <c r="Q1402" s="13">
        <v>431</v>
      </c>
      <c r="R1402" s="13">
        <f t="shared" si="84"/>
        <v>431</v>
      </c>
      <c r="S1402" s="13">
        <v>84.045000000000016</v>
      </c>
      <c r="T1402" s="13">
        <f t="shared" si="85"/>
        <v>84.045000000000016</v>
      </c>
      <c r="U1402" s="14">
        <f t="shared" si="87"/>
        <v>75.040178571428584</v>
      </c>
      <c r="V1402" s="14">
        <f t="shared" si="86"/>
        <v>75.040178571428584</v>
      </c>
    </row>
    <row r="1403" spans="1:22" ht="100.05" customHeight="1" x14ac:dyDescent="0.45">
      <c r="A1403" s="10"/>
      <c r="B1403" s="10" t="s">
        <v>2018</v>
      </c>
      <c r="C1403" s="10" t="s">
        <v>8</v>
      </c>
      <c r="D1403" s="10" t="s">
        <v>2032</v>
      </c>
      <c r="E1403" s="10" t="s">
        <v>1311</v>
      </c>
      <c r="F1403" s="10" t="s">
        <v>233</v>
      </c>
      <c r="G1403" s="10" t="s">
        <v>6</v>
      </c>
      <c r="H1403" s="10" t="s">
        <v>1305</v>
      </c>
      <c r="I1403" s="10" t="s">
        <v>1309</v>
      </c>
      <c r="J1403" s="10" t="s">
        <v>1310</v>
      </c>
      <c r="K1403" s="10" t="s">
        <v>1312</v>
      </c>
      <c r="L1403" s="10">
        <v>50</v>
      </c>
      <c r="M1403" s="11">
        <v>1</v>
      </c>
      <c r="N1403" s="10">
        <v>1</v>
      </c>
      <c r="O1403" s="12">
        <v>8058273335376</v>
      </c>
      <c r="P1403" s="12">
        <v>2000053959315</v>
      </c>
      <c r="Q1403" s="13">
        <v>468</v>
      </c>
      <c r="R1403" s="13">
        <f t="shared" si="84"/>
        <v>468</v>
      </c>
      <c r="S1403" s="13">
        <v>91.26</v>
      </c>
      <c r="T1403" s="13">
        <f t="shared" si="85"/>
        <v>91.26</v>
      </c>
      <c r="U1403" s="14">
        <f t="shared" si="87"/>
        <v>81.482142857142847</v>
      </c>
      <c r="V1403" s="14">
        <f t="shared" si="86"/>
        <v>81.482142857142847</v>
      </c>
    </row>
    <row r="1404" spans="1:22" ht="100.05" customHeight="1" x14ac:dyDescent="0.45">
      <c r="A1404" s="10"/>
      <c r="B1404" s="10" t="s">
        <v>2018</v>
      </c>
      <c r="C1404" s="10" t="s">
        <v>8</v>
      </c>
      <c r="D1404" s="10" t="s">
        <v>2032</v>
      </c>
      <c r="E1404" s="10" t="s">
        <v>1315</v>
      </c>
      <c r="F1404" s="10" t="s">
        <v>4</v>
      </c>
      <c r="G1404" s="10" t="s">
        <v>6</v>
      </c>
      <c r="H1404" s="10" t="s">
        <v>1305</v>
      </c>
      <c r="I1404" s="10" t="s">
        <v>1313</v>
      </c>
      <c r="J1404" s="10" t="s">
        <v>1314</v>
      </c>
      <c r="K1404" s="10" t="s">
        <v>1316</v>
      </c>
      <c r="L1404" s="10">
        <v>48</v>
      </c>
      <c r="M1404" s="11">
        <v>1</v>
      </c>
      <c r="N1404" s="10">
        <v>1</v>
      </c>
      <c r="O1404" s="12">
        <v>8058273290453</v>
      </c>
      <c r="P1404" s="12">
        <v>2000053959629</v>
      </c>
      <c r="Q1404" s="13">
        <v>649</v>
      </c>
      <c r="R1404" s="13">
        <f t="shared" si="84"/>
        <v>649</v>
      </c>
      <c r="S1404" s="13">
        <v>126.55499999999999</v>
      </c>
      <c r="T1404" s="13">
        <f t="shared" si="85"/>
        <v>126.55499999999999</v>
      </c>
      <c r="U1404" s="14">
        <f t="shared" si="87"/>
        <v>112.99553571428569</v>
      </c>
      <c r="V1404" s="14">
        <f t="shared" si="86"/>
        <v>112.99553571428569</v>
      </c>
    </row>
    <row r="1405" spans="1:22" ht="100.05" customHeight="1" x14ac:dyDescent="0.45">
      <c r="A1405" s="10"/>
      <c r="B1405" s="10" t="s">
        <v>2018</v>
      </c>
      <c r="C1405" s="10" t="s">
        <v>8</v>
      </c>
      <c r="D1405" s="10" t="s">
        <v>2032</v>
      </c>
      <c r="E1405" s="10" t="s">
        <v>1319</v>
      </c>
      <c r="F1405" s="10" t="s">
        <v>4</v>
      </c>
      <c r="G1405" s="10" t="s">
        <v>6</v>
      </c>
      <c r="H1405" s="10" t="s">
        <v>1305</v>
      </c>
      <c r="I1405" s="10" t="s">
        <v>1317</v>
      </c>
      <c r="J1405" s="10" t="s">
        <v>1318</v>
      </c>
      <c r="K1405" s="10" t="s">
        <v>1320</v>
      </c>
      <c r="L1405" s="10">
        <v>54</v>
      </c>
      <c r="M1405" s="11">
        <v>2</v>
      </c>
      <c r="N1405" s="10">
        <v>2</v>
      </c>
      <c r="O1405" s="12">
        <v>8058273290873</v>
      </c>
      <c r="P1405" s="12">
        <v>2000053959971</v>
      </c>
      <c r="Q1405" s="13">
        <v>761</v>
      </c>
      <c r="R1405" s="13">
        <f t="shared" si="84"/>
        <v>1522</v>
      </c>
      <c r="S1405" s="13">
        <v>148.39500000000001</v>
      </c>
      <c r="T1405" s="13">
        <f t="shared" si="85"/>
        <v>296.79000000000002</v>
      </c>
      <c r="U1405" s="14">
        <f t="shared" si="87"/>
        <v>132.49553571428572</v>
      </c>
      <c r="V1405" s="14">
        <f t="shared" si="86"/>
        <v>264.99107142857144</v>
      </c>
    </row>
    <row r="1406" spans="1:22" ht="100.05" customHeight="1" x14ac:dyDescent="0.45">
      <c r="A1406" s="10"/>
      <c r="B1406" s="10" t="s">
        <v>2018</v>
      </c>
      <c r="C1406" s="10" t="s">
        <v>8</v>
      </c>
      <c r="D1406" s="10" t="s">
        <v>2032</v>
      </c>
      <c r="E1406" s="10" t="s">
        <v>1323</v>
      </c>
      <c r="F1406" s="10" t="s">
        <v>4</v>
      </c>
      <c r="G1406" s="10" t="s">
        <v>6</v>
      </c>
      <c r="H1406" s="10" t="s">
        <v>1305</v>
      </c>
      <c r="I1406" s="10" t="s">
        <v>1321</v>
      </c>
      <c r="J1406" s="10" t="s">
        <v>1322</v>
      </c>
      <c r="K1406" s="10" t="s">
        <v>1324</v>
      </c>
      <c r="L1406" s="10">
        <v>50</v>
      </c>
      <c r="M1406" s="11">
        <v>1</v>
      </c>
      <c r="N1406" s="10">
        <v>1</v>
      </c>
      <c r="O1406" s="12">
        <v>8058273291443</v>
      </c>
      <c r="P1406" s="12">
        <v>2000053960113</v>
      </c>
      <c r="Q1406" s="13">
        <v>1144</v>
      </c>
      <c r="R1406" s="13">
        <f t="shared" si="84"/>
        <v>1144</v>
      </c>
      <c r="S1406" s="13">
        <v>223.08</v>
      </c>
      <c r="T1406" s="13">
        <f t="shared" si="85"/>
        <v>223.08</v>
      </c>
      <c r="U1406" s="14">
        <f t="shared" si="87"/>
        <v>199.17857142857142</v>
      </c>
      <c r="V1406" s="14">
        <f t="shared" si="86"/>
        <v>199.17857142857142</v>
      </c>
    </row>
    <row r="1407" spans="1:22" ht="100.05" customHeight="1" x14ac:dyDescent="0.45">
      <c r="A1407" s="10"/>
      <c r="B1407" s="10" t="s">
        <v>2018</v>
      </c>
      <c r="C1407" s="10" t="s">
        <v>8</v>
      </c>
      <c r="D1407" s="10" t="s">
        <v>2032</v>
      </c>
      <c r="E1407" s="10" t="s">
        <v>1327</v>
      </c>
      <c r="F1407" s="10" t="s">
        <v>4</v>
      </c>
      <c r="G1407" s="10" t="s">
        <v>6</v>
      </c>
      <c r="H1407" s="10" t="s">
        <v>1305</v>
      </c>
      <c r="I1407" s="10" t="s">
        <v>1325</v>
      </c>
      <c r="J1407" s="10" t="s">
        <v>1326</v>
      </c>
      <c r="K1407" s="10" t="s">
        <v>1328</v>
      </c>
      <c r="L1407" s="10">
        <v>54</v>
      </c>
      <c r="M1407" s="11">
        <v>1</v>
      </c>
      <c r="N1407" s="10">
        <v>2</v>
      </c>
      <c r="O1407" s="12">
        <v>2058273011993</v>
      </c>
      <c r="P1407" s="12">
        <v>2000053960458</v>
      </c>
      <c r="Q1407" s="13">
        <v>742</v>
      </c>
      <c r="R1407" s="13">
        <f t="shared" si="84"/>
        <v>742</v>
      </c>
      <c r="S1407" s="13">
        <v>144.69</v>
      </c>
      <c r="T1407" s="13">
        <f t="shared" si="85"/>
        <v>144.69</v>
      </c>
      <c r="U1407" s="14">
        <f t="shared" si="87"/>
        <v>129.18749999999997</v>
      </c>
      <c r="V1407" s="14">
        <f t="shared" si="86"/>
        <v>129.18749999999997</v>
      </c>
    </row>
    <row r="1408" spans="1:22" ht="31.5" x14ac:dyDescent="0.45">
      <c r="A1408" s="10"/>
      <c r="B1408" s="10" t="s">
        <v>2018</v>
      </c>
      <c r="C1408" s="10" t="s">
        <v>8</v>
      </c>
      <c r="D1408" s="10" t="s">
        <v>2032</v>
      </c>
      <c r="E1408" s="10" t="s">
        <v>1327</v>
      </c>
      <c r="F1408" s="10" t="s">
        <v>4</v>
      </c>
      <c r="G1408" s="10" t="s">
        <v>6</v>
      </c>
      <c r="H1408" s="10" t="s">
        <v>1305</v>
      </c>
      <c r="I1408" s="10" t="s">
        <v>1325</v>
      </c>
      <c r="J1408" s="10" t="s">
        <v>1326</v>
      </c>
      <c r="K1408" s="10" t="s">
        <v>1328</v>
      </c>
      <c r="L1408" s="10">
        <v>56</v>
      </c>
      <c r="M1408" s="11">
        <v>1</v>
      </c>
      <c r="N1408" s="10" t="s">
        <v>2016</v>
      </c>
      <c r="O1408" s="12">
        <v>2058273012006</v>
      </c>
      <c r="P1408" s="12">
        <v>2000053960465</v>
      </c>
      <c r="Q1408" s="13">
        <v>742</v>
      </c>
      <c r="R1408" s="13">
        <f t="shared" si="84"/>
        <v>742</v>
      </c>
      <c r="S1408" s="13">
        <v>144.69</v>
      </c>
      <c r="T1408" s="13">
        <f t="shared" si="85"/>
        <v>144.69</v>
      </c>
      <c r="U1408" s="14">
        <f t="shared" si="87"/>
        <v>129.18749999999997</v>
      </c>
      <c r="V1408" s="14">
        <f t="shared" si="86"/>
        <v>129.18749999999997</v>
      </c>
    </row>
    <row r="1409" spans="1:22" ht="100.05" customHeight="1" x14ac:dyDescent="0.45">
      <c r="A1409" s="10"/>
      <c r="B1409" s="10" t="s">
        <v>2018</v>
      </c>
      <c r="C1409" s="10" t="s">
        <v>8</v>
      </c>
      <c r="D1409" s="10" t="s">
        <v>2032</v>
      </c>
      <c r="E1409" s="10" t="s">
        <v>1327</v>
      </c>
      <c r="F1409" s="10" t="s">
        <v>4</v>
      </c>
      <c r="G1409" s="10" t="s">
        <v>6</v>
      </c>
      <c r="H1409" s="10" t="s">
        <v>1305</v>
      </c>
      <c r="I1409" s="10" t="s">
        <v>1325</v>
      </c>
      <c r="J1409" s="10" t="s">
        <v>1326</v>
      </c>
      <c r="K1409" s="10" t="s">
        <v>1329</v>
      </c>
      <c r="L1409" s="10">
        <v>54</v>
      </c>
      <c r="M1409" s="11">
        <v>1</v>
      </c>
      <c r="N1409" s="10">
        <v>1</v>
      </c>
      <c r="O1409" s="12">
        <v>2058273012075</v>
      </c>
      <c r="P1409" s="12">
        <v>2000053960298</v>
      </c>
      <c r="Q1409" s="13">
        <v>742</v>
      </c>
      <c r="R1409" s="13">
        <f t="shared" si="84"/>
        <v>742</v>
      </c>
      <c r="S1409" s="13">
        <v>144.69</v>
      </c>
      <c r="T1409" s="13">
        <f t="shared" si="85"/>
        <v>144.69</v>
      </c>
      <c r="U1409" s="14">
        <f t="shared" si="87"/>
        <v>129.18749999999997</v>
      </c>
      <c r="V1409" s="14">
        <f t="shared" si="86"/>
        <v>129.18749999999997</v>
      </c>
    </row>
    <row r="1410" spans="1:22" ht="100.05" customHeight="1" x14ac:dyDescent="0.45">
      <c r="A1410" s="10"/>
      <c r="B1410" s="10" t="s">
        <v>2018</v>
      </c>
      <c r="C1410" s="10" t="s">
        <v>8</v>
      </c>
      <c r="D1410" s="10" t="s">
        <v>2032</v>
      </c>
      <c r="E1410" s="10" t="s">
        <v>1332</v>
      </c>
      <c r="F1410" s="10" t="s">
        <v>4</v>
      </c>
      <c r="G1410" s="10" t="s">
        <v>6</v>
      </c>
      <c r="H1410" s="10" t="s">
        <v>1305</v>
      </c>
      <c r="I1410" s="10" t="s">
        <v>1330</v>
      </c>
      <c r="J1410" s="10" t="s">
        <v>1331</v>
      </c>
      <c r="K1410" s="10" t="s">
        <v>777</v>
      </c>
      <c r="L1410" s="10">
        <v>46</v>
      </c>
      <c r="M1410" s="11">
        <v>1</v>
      </c>
      <c r="N1410" s="10">
        <v>1</v>
      </c>
      <c r="O1410" s="12">
        <v>2000053961059</v>
      </c>
      <c r="P1410" s="12">
        <v>8058273655620</v>
      </c>
      <c r="Q1410" s="13">
        <v>795</v>
      </c>
      <c r="R1410" s="13">
        <f t="shared" si="84"/>
        <v>795</v>
      </c>
      <c r="S1410" s="13">
        <v>155.02500000000001</v>
      </c>
      <c r="T1410" s="13">
        <f t="shared" si="85"/>
        <v>155.02500000000001</v>
      </c>
      <c r="U1410" s="14">
        <f t="shared" si="87"/>
        <v>138.41517857142856</v>
      </c>
      <c r="V1410" s="14">
        <f t="shared" si="86"/>
        <v>138.41517857142856</v>
      </c>
    </row>
    <row r="1411" spans="1:22" ht="100.05" customHeight="1" x14ac:dyDescent="0.45">
      <c r="A1411" s="10"/>
      <c r="B1411" s="10" t="s">
        <v>2018</v>
      </c>
      <c r="C1411" s="10" t="s">
        <v>8</v>
      </c>
      <c r="D1411" s="10" t="s">
        <v>2032</v>
      </c>
      <c r="E1411" s="10" t="s">
        <v>1335</v>
      </c>
      <c r="F1411" s="10" t="s">
        <v>233</v>
      </c>
      <c r="G1411" s="10" t="s">
        <v>6</v>
      </c>
      <c r="H1411" s="10" t="s">
        <v>1305</v>
      </c>
      <c r="I1411" s="10" t="s">
        <v>1333</v>
      </c>
      <c r="J1411" s="10" t="s">
        <v>1334</v>
      </c>
      <c r="K1411" s="10" t="s">
        <v>1336</v>
      </c>
      <c r="L1411" s="10">
        <v>52</v>
      </c>
      <c r="M1411" s="11">
        <v>1</v>
      </c>
      <c r="N1411" s="10">
        <v>1</v>
      </c>
      <c r="O1411" s="12">
        <v>8058273645482</v>
      </c>
      <c r="P1411" s="12">
        <v>2000053961561</v>
      </c>
      <c r="Q1411" s="13">
        <v>604</v>
      </c>
      <c r="R1411" s="13">
        <f t="shared" si="84"/>
        <v>604</v>
      </c>
      <c r="S1411" s="13">
        <v>117.78</v>
      </c>
      <c r="T1411" s="13">
        <f t="shared" si="85"/>
        <v>117.78</v>
      </c>
      <c r="U1411" s="14">
        <f t="shared" si="87"/>
        <v>105.16071428571428</v>
      </c>
      <c r="V1411" s="14">
        <f t="shared" si="86"/>
        <v>105.16071428571428</v>
      </c>
    </row>
    <row r="1412" spans="1:22" ht="100.05" customHeight="1" x14ac:dyDescent="0.45">
      <c r="A1412" s="10"/>
      <c r="B1412" s="10" t="s">
        <v>2018</v>
      </c>
      <c r="C1412" s="10" t="s">
        <v>8</v>
      </c>
      <c r="D1412" s="10" t="s">
        <v>2032</v>
      </c>
      <c r="E1412" s="10" t="s">
        <v>1308</v>
      </c>
      <c r="F1412" s="10" t="s">
        <v>233</v>
      </c>
      <c r="G1412" s="10" t="s">
        <v>6</v>
      </c>
      <c r="H1412" s="10" t="s">
        <v>1305</v>
      </c>
      <c r="I1412" s="10" t="s">
        <v>1337</v>
      </c>
      <c r="J1412" s="10" t="s">
        <v>1338</v>
      </c>
      <c r="K1412" s="10" t="s">
        <v>1339</v>
      </c>
      <c r="L1412" s="10">
        <v>52</v>
      </c>
      <c r="M1412" s="11">
        <v>1</v>
      </c>
      <c r="N1412" s="10">
        <v>1</v>
      </c>
      <c r="O1412" s="12">
        <v>8058273701782</v>
      </c>
      <c r="P1412" s="12">
        <v>2000053961882</v>
      </c>
      <c r="Q1412" s="13">
        <v>604</v>
      </c>
      <c r="R1412" s="13">
        <f t="shared" si="84"/>
        <v>604</v>
      </c>
      <c r="S1412" s="13">
        <v>117.78</v>
      </c>
      <c r="T1412" s="13">
        <f t="shared" si="85"/>
        <v>117.78</v>
      </c>
      <c r="U1412" s="14">
        <f t="shared" si="87"/>
        <v>105.16071428571428</v>
      </c>
      <c r="V1412" s="14">
        <f t="shared" si="86"/>
        <v>105.16071428571428</v>
      </c>
    </row>
    <row r="1413" spans="1:22" ht="100.05" customHeight="1" x14ac:dyDescent="0.45">
      <c r="A1413" s="10"/>
      <c r="B1413" s="10" t="s">
        <v>2018</v>
      </c>
      <c r="C1413" s="10" t="s">
        <v>8</v>
      </c>
      <c r="D1413" s="10" t="s">
        <v>2032</v>
      </c>
      <c r="E1413" s="10" t="s">
        <v>1342</v>
      </c>
      <c r="F1413" s="10" t="s">
        <v>4</v>
      </c>
      <c r="G1413" s="10" t="s">
        <v>6</v>
      </c>
      <c r="H1413" s="10" t="s">
        <v>1305</v>
      </c>
      <c r="I1413" s="10" t="s">
        <v>1340</v>
      </c>
      <c r="J1413" s="10" t="s">
        <v>1341</v>
      </c>
      <c r="K1413" s="10" t="s">
        <v>79</v>
      </c>
      <c r="L1413" s="10">
        <v>46</v>
      </c>
      <c r="M1413" s="11">
        <v>1</v>
      </c>
      <c r="N1413" s="10">
        <v>6</v>
      </c>
      <c r="O1413" s="12">
        <v>8058273771358</v>
      </c>
      <c r="P1413" s="12">
        <v>2000053962018</v>
      </c>
      <c r="Q1413" s="13">
        <v>623</v>
      </c>
      <c r="R1413" s="13">
        <f t="shared" si="84"/>
        <v>623</v>
      </c>
      <c r="S1413" s="13">
        <v>121.48500000000001</v>
      </c>
      <c r="T1413" s="13">
        <f t="shared" si="85"/>
        <v>121.48500000000001</v>
      </c>
      <c r="U1413" s="14">
        <f t="shared" si="87"/>
        <v>108.46875</v>
      </c>
      <c r="V1413" s="14">
        <f t="shared" si="86"/>
        <v>108.46875</v>
      </c>
    </row>
    <row r="1414" spans="1:22" ht="31.5" x14ac:dyDescent="0.45">
      <c r="A1414" s="10"/>
      <c r="B1414" s="10" t="s">
        <v>2018</v>
      </c>
      <c r="C1414" s="10" t="s">
        <v>8</v>
      </c>
      <c r="D1414" s="10" t="s">
        <v>2032</v>
      </c>
      <c r="E1414" s="10" t="s">
        <v>1342</v>
      </c>
      <c r="F1414" s="10" t="s">
        <v>4</v>
      </c>
      <c r="G1414" s="10" t="s">
        <v>6</v>
      </c>
      <c r="H1414" s="10" t="s">
        <v>1305</v>
      </c>
      <c r="I1414" s="10" t="s">
        <v>1340</v>
      </c>
      <c r="J1414" s="10" t="s">
        <v>1341</v>
      </c>
      <c r="K1414" s="10" t="s">
        <v>79</v>
      </c>
      <c r="L1414" s="10">
        <v>48</v>
      </c>
      <c r="M1414" s="11">
        <v>1</v>
      </c>
      <c r="N1414" s="10" t="s">
        <v>2016</v>
      </c>
      <c r="O1414" s="12">
        <v>8058273771365</v>
      </c>
      <c r="P1414" s="12">
        <v>2000053962025</v>
      </c>
      <c r="Q1414" s="13">
        <v>623</v>
      </c>
      <c r="R1414" s="13">
        <f t="shared" si="84"/>
        <v>623</v>
      </c>
      <c r="S1414" s="13">
        <v>121.48500000000001</v>
      </c>
      <c r="T1414" s="13">
        <f t="shared" si="85"/>
        <v>121.48500000000001</v>
      </c>
      <c r="U1414" s="14">
        <f t="shared" si="87"/>
        <v>108.46875</v>
      </c>
      <c r="V1414" s="14">
        <f t="shared" si="86"/>
        <v>108.46875</v>
      </c>
    </row>
    <row r="1415" spans="1:22" ht="31.5" x14ac:dyDescent="0.45">
      <c r="A1415" s="10"/>
      <c r="B1415" s="10" t="s">
        <v>2018</v>
      </c>
      <c r="C1415" s="10" t="s">
        <v>8</v>
      </c>
      <c r="D1415" s="10" t="s">
        <v>2032</v>
      </c>
      <c r="E1415" s="10" t="s">
        <v>1342</v>
      </c>
      <c r="F1415" s="10" t="s">
        <v>4</v>
      </c>
      <c r="G1415" s="10" t="s">
        <v>6</v>
      </c>
      <c r="H1415" s="10" t="s">
        <v>1305</v>
      </c>
      <c r="I1415" s="10" t="s">
        <v>1340</v>
      </c>
      <c r="J1415" s="10" t="s">
        <v>1341</v>
      </c>
      <c r="K1415" s="10" t="s">
        <v>79</v>
      </c>
      <c r="L1415" s="10">
        <v>50</v>
      </c>
      <c r="M1415" s="11">
        <v>1</v>
      </c>
      <c r="N1415" s="10" t="s">
        <v>2016</v>
      </c>
      <c r="O1415" s="12">
        <v>8058273771372</v>
      </c>
      <c r="P1415" s="12">
        <v>2000053962032</v>
      </c>
      <c r="Q1415" s="13">
        <v>623</v>
      </c>
      <c r="R1415" s="13">
        <f t="shared" si="84"/>
        <v>623</v>
      </c>
      <c r="S1415" s="13">
        <v>121.48500000000001</v>
      </c>
      <c r="T1415" s="13">
        <f t="shared" si="85"/>
        <v>121.48500000000001</v>
      </c>
      <c r="U1415" s="14">
        <f t="shared" si="87"/>
        <v>108.46875</v>
      </c>
      <c r="V1415" s="14">
        <f t="shared" si="86"/>
        <v>108.46875</v>
      </c>
    </row>
    <row r="1416" spans="1:22" ht="31.5" x14ac:dyDescent="0.45">
      <c r="A1416" s="10"/>
      <c r="B1416" s="10" t="s">
        <v>2018</v>
      </c>
      <c r="C1416" s="10" t="s">
        <v>8</v>
      </c>
      <c r="D1416" s="10" t="s">
        <v>2032</v>
      </c>
      <c r="E1416" s="10" t="s">
        <v>1342</v>
      </c>
      <c r="F1416" s="10" t="s">
        <v>4</v>
      </c>
      <c r="G1416" s="10" t="s">
        <v>6</v>
      </c>
      <c r="H1416" s="10" t="s">
        <v>1305</v>
      </c>
      <c r="I1416" s="10" t="s">
        <v>1340</v>
      </c>
      <c r="J1416" s="10" t="s">
        <v>1341</v>
      </c>
      <c r="K1416" s="10" t="s">
        <v>79</v>
      </c>
      <c r="L1416" s="10">
        <v>52</v>
      </c>
      <c r="M1416" s="11">
        <v>1</v>
      </c>
      <c r="N1416" s="10" t="s">
        <v>2016</v>
      </c>
      <c r="O1416" s="12">
        <v>8058273771389</v>
      </c>
      <c r="P1416" s="12">
        <v>2000053962049</v>
      </c>
      <c r="Q1416" s="13">
        <v>623</v>
      </c>
      <c r="R1416" s="13">
        <f t="shared" si="84"/>
        <v>623</v>
      </c>
      <c r="S1416" s="13">
        <v>121.48500000000001</v>
      </c>
      <c r="T1416" s="13">
        <f t="shared" si="85"/>
        <v>121.48500000000001</v>
      </c>
      <c r="U1416" s="14">
        <f t="shared" si="87"/>
        <v>108.46875</v>
      </c>
      <c r="V1416" s="14">
        <f t="shared" si="86"/>
        <v>108.46875</v>
      </c>
    </row>
    <row r="1417" spans="1:22" ht="31.5" x14ac:dyDescent="0.45">
      <c r="A1417" s="10"/>
      <c r="B1417" s="10" t="s">
        <v>2018</v>
      </c>
      <c r="C1417" s="10" t="s">
        <v>8</v>
      </c>
      <c r="D1417" s="10" t="s">
        <v>2032</v>
      </c>
      <c r="E1417" s="10" t="s">
        <v>1342</v>
      </c>
      <c r="F1417" s="10" t="s">
        <v>4</v>
      </c>
      <c r="G1417" s="10" t="s">
        <v>6</v>
      </c>
      <c r="H1417" s="10" t="s">
        <v>1305</v>
      </c>
      <c r="I1417" s="10" t="s">
        <v>1340</v>
      </c>
      <c r="J1417" s="10" t="s">
        <v>1341</v>
      </c>
      <c r="K1417" s="10" t="s">
        <v>79</v>
      </c>
      <c r="L1417" s="10">
        <v>54</v>
      </c>
      <c r="M1417" s="11">
        <v>2</v>
      </c>
      <c r="N1417" s="10" t="s">
        <v>2016</v>
      </c>
      <c r="O1417" s="12">
        <v>8058273771396</v>
      </c>
      <c r="P1417" s="12">
        <v>2000053962056</v>
      </c>
      <c r="Q1417" s="13">
        <v>623</v>
      </c>
      <c r="R1417" s="13">
        <f t="shared" si="84"/>
        <v>1246</v>
      </c>
      <c r="S1417" s="13">
        <v>121.48500000000001</v>
      </c>
      <c r="T1417" s="13">
        <f t="shared" si="85"/>
        <v>242.97000000000003</v>
      </c>
      <c r="U1417" s="14">
        <f t="shared" si="87"/>
        <v>108.46875</v>
      </c>
      <c r="V1417" s="14">
        <f t="shared" si="86"/>
        <v>216.9375</v>
      </c>
    </row>
    <row r="1418" spans="1:22" ht="100.05" customHeight="1" x14ac:dyDescent="0.45">
      <c r="A1418" s="10"/>
      <c r="B1418" s="10" t="s">
        <v>2018</v>
      </c>
      <c r="C1418" s="10" t="s">
        <v>8</v>
      </c>
      <c r="D1418" s="10" t="s">
        <v>2032</v>
      </c>
      <c r="E1418" s="10" t="s">
        <v>1345</v>
      </c>
      <c r="F1418" s="10" t="s">
        <v>233</v>
      </c>
      <c r="G1418" s="10" t="s">
        <v>6</v>
      </c>
      <c r="H1418" s="10" t="s">
        <v>1305</v>
      </c>
      <c r="I1418" s="10" t="s">
        <v>1343</v>
      </c>
      <c r="J1418" s="10" t="s">
        <v>1344</v>
      </c>
      <c r="K1418" s="10" t="s">
        <v>1346</v>
      </c>
      <c r="L1418" s="10">
        <v>50</v>
      </c>
      <c r="M1418" s="11">
        <v>2</v>
      </c>
      <c r="N1418" s="10">
        <v>6</v>
      </c>
      <c r="O1418" s="12">
        <v>8058273818268</v>
      </c>
      <c r="P1418" s="12" t="s">
        <v>1258</v>
      </c>
      <c r="Q1418" s="13">
        <v>450</v>
      </c>
      <c r="R1418" s="13">
        <f t="shared" si="84"/>
        <v>900</v>
      </c>
      <c r="S1418" s="13">
        <v>87.75</v>
      </c>
      <c r="T1418" s="13">
        <f t="shared" si="85"/>
        <v>175.5</v>
      </c>
      <c r="U1418" s="14">
        <f t="shared" si="87"/>
        <v>78.348214285714278</v>
      </c>
      <c r="V1418" s="14">
        <f t="shared" si="86"/>
        <v>156.69642857142856</v>
      </c>
    </row>
    <row r="1419" spans="1:22" ht="31.5" x14ac:dyDescent="0.45">
      <c r="A1419" s="10"/>
      <c r="B1419" s="10" t="s">
        <v>2018</v>
      </c>
      <c r="C1419" s="10" t="s">
        <v>8</v>
      </c>
      <c r="D1419" s="10" t="s">
        <v>2032</v>
      </c>
      <c r="E1419" s="10" t="s">
        <v>1345</v>
      </c>
      <c r="F1419" s="10" t="s">
        <v>233</v>
      </c>
      <c r="G1419" s="10" t="s">
        <v>6</v>
      </c>
      <c r="H1419" s="10" t="s">
        <v>1305</v>
      </c>
      <c r="I1419" s="10" t="s">
        <v>1343</v>
      </c>
      <c r="J1419" s="10" t="s">
        <v>1344</v>
      </c>
      <c r="K1419" s="10" t="s">
        <v>1346</v>
      </c>
      <c r="L1419" s="10">
        <v>54</v>
      </c>
      <c r="M1419" s="11">
        <v>3</v>
      </c>
      <c r="N1419" s="10" t="s">
        <v>2016</v>
      </c>
      <c r="O1419" s="12">
        <v>8058273818282</v>
      </c>
      <c r="P1419" s="12">
        <v>2000053962377</v>
      </c>
      <c r="Q1419" s="13">
        <v>450</v>
      </c>
      <c r="R1419" s="13">
        <f t="shared" si="84"/>
        <v>1350</v>
      </c>
      <c r="S1419" s="13">
        <v>87.75</v>
      </c>
      <c r="T1419" s="13">
        <f t="shared" si="85"/>
        <v>263.25</v>
      </c>
      <c r="U1419" s="14">
        <f t="shared" si="87"/>
        <v>78.348214285714278</v>
      </c>
      <c r="V1419" s="14">
        <f t="shared" si="86"/>
        <v>235.04464285714283</v>
      </c>
    </row>
    <row r="1420" spans="1:22" ht="31.5" x14ac:dyDescent="0.45">
      <c r="A1420" s="10"/>
      <c r="B1420" s="10" t="s">
        <v>2018</v>
      </c>
      <c r="C1420" s="10" t="s">
        <v>8</v>
      </c>
      <c r="D1420" s="10" t="s">
        <v>2032</v>
      </c>
      <c r="E1420" s="10" t="s">
        <v>1345</v>
      </c>
      <c r="F1420" s="10" t="s">
        <v>233</v>
      </c>
      <c r="G1420" s="10" t="s">
        <v>6</v>
      </c>
      <c r="H1420" s="10" t="s">
        <v>1305</v>
      </c>
      <c r="I1420" s="10" t="s">
        <v>1343</v>
      </c>
      <c r="J1420" s="10" t="s">
        <v>1344</v>
      </c>
      <c r="K1420" s="10" t="s">
        <v>1346</v>
      </c>
      <c r="L1420" s="10">
        <v>56</v>
      </c>
      <c r="M1420" s="11">
        <v>1</v>
      </c>
      <c r="N1420" s="10" t="s">
        <v>2016</v>
      </c>
      <c r="O1420" s="12">
        <v>8058273818299</v>
      </c>
      <c r="P1420" s="12">
        <v>2000053962384</v>
      </c>
      <c r="Q1420" s="13">
        <v>450</v>
      </c>
      <c r="R1420" s="13">
        <f t="shared" si="84"/>
        <v>450</v>
      </c>
      <c r="S1420" s="13">
        <v>87.75</v>
      </c>
      <c r="T1420" s="13">
        <f t="shared" si="85"/>
        <v>87.75</v>
      </c>
      <c r="U1420" s="14">
        <f t="shared" si="87"/>
        <v>78.348214285714278</v>
      </c>
      <c r="V1420" s="14">
        <f t="shared" si="86"/>
        <v>78.348214285714278</v>
      </c>
    </row>
    <row r="1421" spans="1:22" ht="100.05" customHeight="1" x14ac:dyDescent="0.45">
      <c r="A1421" s="10"/>
      <c r="B1421" s="10" t="s">
        <v>2018</v>
      </c>
      <c r="C1421" s="10" t="s">
        <v>8</v>
      </c>
      <c r="D1421" s="10" t="s">
        <v>2032</v>
      </c>
      <c r="E1421" s="10" t="s">
        <v>1345</v>
      </c>
      <c r="F1421" s="10" t="s">
        <v>233</v>
      </c>
      <c r="G1421" s="10" t="s">
        <v>6</v>
      </c>
      <c r="H1421" s="10" t="s">
        <v>1305</v>
      </c>
      <c r="I1421" s="10" t="s">
        <v>1343</v>
      </c>
      <c r="J1421" s="10" t="s">
        <v>1344</v>
      </c>
      <c r="K1421" s="10" t="s">
        <v>1347</v>
      </c>
      <c r="L1421" s="10">
        <v>54</v>
      </c>
      <c r="M1421" s="11">
        <v>2</v>
      </c>
      <c r="N1421" s="10">
        <v>2</v>
      </c>
      <c r="O1421" s="12">
        <v>8058273818466</v>
      </c>
      <c r="P1421" s="12">
        <v>2000053962858</v>
      </c>
      <c r="Q1421" s="13">
        <v>450</v>
      </c>
      <c r="R1421" s="13">
        <f t="shared" si="84"/>
        <v>900</v>
      </c>
      <c r="S1421" s="13">
        <v>87.75</v>
      </c>
      <c r="T1421" s="13">
        <f t="shared" si="85"/>
        <v>175.5</v>
      </c>
      <c r="U1421" s="14">
        <f t="shared" si="87"/>
        <v>78.348214285714278</v>
      </c>
      <c r="V1421" s="14">
        <f t="shared" si="86"/>
        <v>156.69642857142856</v>
      </c>
    </row>
    <row r="1422" spans="1:22" ht="100.05" customHeight="1" x14ac:dyDescent="0.45">
      <c r="A1422" s="10"/>
      <c r="B1422" s="10" t="s">
        <v>2018</v>
      </c>
      <c r="C1422" s="10" t="s">
        <v>8</v>
      </c>
      <c r="D1422" s="10" t="s">
        <v>2032</v>
      </c>
      <c r="E1422" s="10" t="s">
        <v>1345</v>
      </c>
      <c r="F1422" s="10" t="s">
        <v>233</v>
      </c>
      <c r="G1422" s="10" t="s">
        <v>6</v>
      </c>
      <c r="H1422" s="10" t="s">
        <v>1305</v>
      </c>
      <c r="I1422" s="10" t="s">
        <v>1343</v>
      </c>
      <c r="J1422" s="10" t="s">
        <v>1344</v>
      </c>
      <c r="K1422" s="10" t="s">
        <v>1348</v>
      </c>
      <c r="L1422" s="10">
        <v>50</v>
      </c>
      <c r="M1422" s="11">
        <v>2</v>
      </c>
      <c r="N1422" s="10">
        <v>2</v>
      </c>
      <c r="O1422" s="12">
        <v>8058273734568</v>
      </c>
      <c r="P1422" s="12">
        <v>2000053962193</v>
      </c>
      <c r="Q1422" s="13">
        <v>450</v>
      </c>
      <c r="R1422" s="13">
        <f t="shared" si="84"/>
        <v>900</v>
      </c>
      <c r="S1422" s="13">
        <v>87.75</v>
      </c>
      <c r="T1422" s="13">
        <f t="shared" si="85"/>
        <v>175.5</v>
      </c>
      <c r="U1422" s="14">
        <f t="shared" si="87"/>
        <v>78.348214285714278</v>
      </c>
      <c r="V1422" s="14">
        <f t="shared" si="86"/>
        <v>156.69642857142856</v>
      </c>
    </row>
    <row r="1423" spans="1:22" ht="100.05" customHeight="1" x14ac:dyDescent="0.45">
      <c r="A1423" s="10"/>
      <c r="B1423" s="10" t="s">
        <v>2018</v>
      </c>
      <c r="C1423" s="10" t="s">
        <v>8</v>
      </c>
      <c r="D1423" s="10" t="s">
        <v>2032</v>
      </c>
      <c r="E1423" s="10" t="s">
        <v>1345</v>
      </c>
      <c r="F1423" s="10" t="s">
        <v>233</v>
      </c>
      <c r="G1423" s="10" t="s">
        <v>6</v>
      </c>
      <c r="H1423" s="10" t="s">
        <v>1305</v>
      </c>
      <c r="I1423" s="10" t="s">
        <v>1343</v>
      </c>
      <c r="J1423" s="10" t="s">
        <v>1344</v>
      </c>
      <c r="K1423" s="10" t="s">
        <v>1349</v>
      </c>
      <c r="L1423" s="10">
        <v>50</v>
      </c>
      <c r="M1423" s="11">
        <v>1</v>
      </c>
      <c r="N1423" s="10">
        <v>1</v>
      </c>
      <c r="O1423" s="12">
        <v>8058273818329</v>
      </c>
      <c r="P1423" s="12">
        <v>2000053962513</v>
      </c>
      <c r="Q1423" s="13">
        <v>450</v>
      </c>
      <c r="R1423" s="13">
        <f t="shared" ref="R1423:R1486" si="88">SUM(Q1423*M1423)</f>
        <v>450</v>
      </c>
      <c r="S1423" s="13">
        <v>87.75</v>
      </c>
      <c r="T1423" s="13">
        <f t="shared" ref="T1423:T1486" si="89">SUM(S1423*M1423)</f>
        <v>87.75</v>
      </c>
      <c r="U1423" s="14">
        <f t="shared" si="87"/>
        <v>78.348214285714278</v>
      </c>
      <c r="V1423" s="14">
        <f t="shared" ref="V1423:V1486" si="90">SUM(U1423*M1423)</f>
        <v>78.348214285714278</v>
      </c>
    </row>
    <row r="1424" spans="1:22" ht="100.05" customHeight="1" x14ac:dyDescent="0.45">
      <c r="A1424" s="10"/>
      <c r="B1424" s="10" t="s">
        <v>2018</v>
      </c>
      <c r="C1424" s="10" t="s">
        <v>8</v>
      </c>
      <c r="D1424" s="10" t="s">
        <v>2032</v>
      </c>
      <c r="E1424" s="10" t="s">
        <v>1352</v>
      </c>
      <c r="F1424" s="10" t="s">
        <v>233</v>
      </c>
      <c r="G1424" s="10" t="s">
        <v>6</v>
      </c>
      <c r="H1424" s="10" t="s">
        <v>1305</v>
      </c>
      <c r="I1424" s="10" t="s">
        <v>1350</v>
      </c>
      <c r="J1424" s="10" t="s">
        <v>1351</v>
      </c>
      <c r="K1424" s="10" t="s">
        <v>1353</v>
      </c>
      <c r="L1424" s="10">
        <v>46</v>
      </c>
      <c r="M1424" s="11">
        <v>1</v>
      </c>
      <c r="N1424" s="10">
        <v>20</v>
      </c>
      <c r="O1424" s="12">
        <v>8058273855997</v>
      </c>
      <c r="P1424" s="12">
        <v>2000053962971</v>
      </c>
      <c r="Q1424" s="13">
        <v>655</v>
      </c>
      <c r="R1424" s="13">
        <f t="shared" si="88"/>
        <v>655</v>
      </c>
      <c r="S1424" s="13">
        <v>127.72500000000001</v>
      </c>
      <c r="T1424" s="13">
        <f t="shared" si="89"/>
        <v>127.72500000000001</v>
      </c>
      <c r="U1424" s="14">
        <f t="shared" ref="U1424:U1487" si="91">SUM(S1424/1.12)</f>
        <v>114.04017857142857</v>
      </c>
      <c r="V1424" s="14">
        <f t="shared" si="90"/>
        <v>114.04017857142857</v>
      </c>
    </row>
    <row r="1425" spans="1:22" ht="47.25" x14ac:dyDescent="0.45">
      <c r="A1425" s="10"/>
      <c r="B1425" s="10" t="s">
        <v>2018</v>
      </c>
      <c r="C1425" s="10" t="s">
        <v>8</v>
      </c>
      <c r="D1425" s="10" t="s">
        <v>2032</v>
      </c>
      <c r="E1425" s="10" t="s">
        <v>1352</v>
      </c>
      <c r="F1425" s="10" t="s">
        <v>233</v>
      </c>
      <c r="G1425" s="10" t="s">
        <v>6</v>
      </c>
      <c r="H1425" s="10" t="s">
        <v>1305</v>
      </c>
      <c r="I1425" s="10" t="s">
        <v>1350</v>
      </c>
      <c r="J1425" s="10" t="s">
        <v>1351</v>
      </c>
      <c r="K1425" s="10" t="s">
        <v>1353</v>
      </c>
      <c r="L1425" s="10">
        <v>48</v>
      </c>
      <c r="M1425" s="11">
        <v>4</v>
      </c>
      <c r="N1425" s="10" t="s">
        <v>2016</v>
      </c>
      <c r="O1425" s="12">
        <v>8058273818657</v>
      </c>
      <c r="P1425" s="12">
        <v>2000053962988</v>
      </c>
      <c r="Q1425" s="13">
        <v>655</v>
      </c>
      <c r="R1425" s="13">
        <f t="shared" si="88"/>
        <v>2620</v>
      </c>
      <c r="S1425" s="13">
        <v>127.72500000000001</v>
      </c>
      <c r="T1425" s="13">
        <f t="shared" si="89"/>
        <v>510.90000000000003</v>
      </c>
      <c r="U1425" s="14">
        <f t="shared" si="91"/>
        <v>114.04017857142857</v>
      </c>
      <c r="V1425" s="14">
        <f t="shared" si="90"/>
        <v>456.16071428571428</v>
      </c>
    </row>
    <row r="1426" spans="1:22" ht="47.25" x14ac:dyDescent="0.45">
      <c r="A1426" s="10"/>
      <c r="B1426" s="10" t="s">
        <v>2018</v>
      </c>
      <c r="C1426" s="10" t="s">
        <v>8</v>
      </c>
      <c r="D1426" s="10" t="s">
        <v>2032</v>
      </c>
      <c r="E1426" s="10" t="s">
        <v>1352</v>
      </c>
      <c r="F1426" s="10" t="s">
        <v>233</v>
      </c>
      <c r="G1426" s="10" t="s">
        <v>6</v>
      </c>
      <c r="H1426" s="10" t="s">
        <v>1305</v>
      </c>
      <c r="I1426" s="10" t="s">
        <v>1350</v>
      </c>
      <c r="J1426" s="10" t="s">
        <v>1351</v>
      </c>
      <c r="K1426" s="10" t="s">
        <v>1353</v>
      </c>
      <c r="L1426" s="10">
        <v>50</v>
      </c>
      <c r="M1426" s="11">
        <v>8</v>
      </c>
      <c r="N1426" s="10" t="s">
        <v>2016</v>
      </c>
      <c r="O1426" s="12">
        <v>8058273737330</v>
      </c>
      <c r="P1426" s="12">
        <v>2000053962995</v>
      </c>
      <c r="Q1426" s="13">
        <v>655</v>
      </c>
      <c r="R1426" s="13">
        <f t="shared" si="88"/>
        <v>5240</v>
      </c>
      <c r="S1426" s="13">
        <v>127.72500000000001</v>
      </c>
      <c r="T1426" s="13">
        <f t="shared" si="89"/>
        <v>1021.8000000000001</v>
      </c>
      <c r="U1426" s="14">
        <f t="shared" si="91"/>
        <v>114.04017857142857</v>
      </c>
      <c r="V1426" s="14">
        <f t="shared" si="90"/>
        <v>912.32142857142856</v>
      </c>
    </row>
    <row r="1427" spans="1:22" ht="47.25" x14ac:dyDescent="0.45">
      <c r="A1427" s="10"/>
      <c r="B1427" s="10" t="s">
        <v>2018</v>
      </c>
      <c r="C1427" s="10" t="s">
        <v>8</v>
      </c>
      <c r="D1427" s="10" t="s">
        <v>2032</v>
      </c>
      <c r="E1427" s="10" t="s">
        <v>1352</v>
      </c>
      <c r="F1427" s="10" t="s">
        <v>233</v>
      </c>
      <c r="G1427" s="10" t="s">
        <v>6</v>
      </c>
      <c r="H1427" s="10" t="s">
        <v>1305</v>
      </c>
      <c r="I1427" s="10" t="s">
        <v>1350</v>
      </c>
      <c r="J1427" s="10" t="s">
        <v>1351</v>
      </c>
      <c r="K1427" s="10" t="s">
        <v>1353</v>
      </c>
      <c r="L1427" s="10">
        <v>52</v>
      </c>
      <c r="M1427" s="11">
        <v>4</v>
      </c>
      <c r="N1427" s="10" t="s">
        <v>2016</v>
      </c>
      <c r="O1427" s="12">
        <v>8058273818664</v>
      </c>
      <c r="P1427" s="12">
        <v>2000053963008</v>
      </c>
      <c r="Q1427" s="13">
        <v>655</v>
      </c>
      <c r="R1427" s="13">
        <f t="shared" si="88"/>
        <v>2620</v>
      </c>
      <c r="S1427" s="13">
        <v>127.72500000000001</v>
      </c>
      <c r="T1427" s="13">
        <f t="shared" si="89"/>
        <v>510.90000000000003</v>
      </c>
      <c r="U1427" s="14">
        <f t="shared" si="91"/>
        <v>114.04017857142857</v>
      </c>
      <c r="V1427" s="14">
        <f t="shared" si="90"/>
        <v>456.16071428571428</v>
      </c>
    </row>
    <row r="1428" spans="1:22" ht="47.25" x14ac:dyDescent="0.45">
      <c r="A1428" s="10"/>
      <c r="B1428" s="10" t="s">
        <v>2018</v>
      </c>
      <c r="C1428" s="10" t="s">
        <v>8</v>
      </c>
      <c r="D1428" s="10" t="s">
        <v>2032</v>
      </c>
      <c r="E1428" s="10" t="s">
        <v>1352</v>
      </c>
      <c r="F1428" s="10" t="s">
        <v>233</v>
      </c>
      <c r="G1428" s="10" t="s">
        <v>6</v>
      </c>
      <c r="H1428" s="10" t="s">
        <v>1305</v>
      </c>
      <c r="I1428" s="10" t="s">
        <v>1350</v>
      </c>
      <c r="J1428" s="10" t="s">
        <v>1351</v>
      </c>
      <c r="K1428" s="10" t="s">
        <v>1353</v>
      </c>
      <c r="L1428" s="10">
        <v>54</v>
      </c>
      <c r="M1428" s="11">
        <v>1</v>
      </c>
      <c r="N1428" s="10" t="s">
        <v>2016</v>
      </c>
      <c r="O1428" s="12">
        <v>8058273818671</v>
      </c>
      <c r="P1428" s="12">
        <v>2000053963015</v>
      </c>
      <c r="Q1428" s="13">
        <v>655</v>
      </c>
      <c r="R1428" s="13">
        <f t="shared" si="88"/>
        <v>655</v>
      </c>
      <c r="S1428" s="13">
        <v>127.72500000000001</v>
      </c>
      <c r="T1428" s="13">
        <f t="shared" si="89"/>
        <v>127.72500000000001</v>
      </c>
      <c r="U1428" s="14">
        <f t="shared" si="91"/>
        <v>114.04017857142857</v>
      </c>
      <c r="V1428" s="14">
        <f t="shared" si="90"/>
        <v>114.04017857142857</v>
      </c>
    </row>
    <row r="1429" spans="1:22" ht="47.25" x14ac:dyDescent="0.45">
      <c r="A1429" s="10"/>
      <c r="B1429" s="10" t="s">
        <v>2018</v>
      </c>
      <c r="C1429" s="10" t="s">
        <v>8</v>
      </c>
      <c r="D1429" s="10" t="s">
        <v>2032</v>
      </c>
      <c r="E1429" s="10" t="s">
        <v>1352</v>
      </c>
      <c r="F1429" s="10" t="s">
        <v>233</v>
      </c>
      <c r="G1429" s="10" t="s">
        <v>6</v>
      </c>
      <c r="H1429" s="10" t="s">
        <v>1305</v>
      </c>
      <c r="I1429" s="10" t="s">
        <v>1350</v>
      </c>
      <c r="J1429" s="10" t="s">
        <v>1351</v>
      </c>
      <c r="K1429" s="10" t="s">
        <v>1353</v>
      </c>
      <c r="L1429" s="10">
        <v>56</v>
      </c>
      <c r="M1429" s="11">
        <v>2</v>
      </c>
      <c r="N1429" s="10" t="s">
        <v>2016</v>
      </c>
      <c r="O1429" s="12">
        <v>8058273818688</v>
      </c>
      <c r="P1429" s="12">
        <v>2000053963022</v>
      </c>
      <c r="Q1429" s="13">
        <v>655</v>
      </c>
      <c r="R1429" s="13">
        <f t="shared" si="88"/>
        <v>1310</v>
      </c>
      <c r="S1429" s="13">
        <v>127.72500000000001</v>
      </c>
      <c r="T1429" s="13">
        <f t="shared" si="89"/>
        <v>255.45000000000002</v>
      </c>
      <c r="U1429" s="14">
        <f t="shared" si="91"/>
        <v>114.04017857142857</v>
      </c>
      <c r="V1429" s="14">
        <f t="shared" si="90"/>
        <v>228.08035714285714</v>
      </c>
    </row>
    <row r="1430" spans="1:22" ht="100.05" customHeight="1" x14ac:dyDescent="0.45">
      <c r="A1430" s="10"/>
      <c r="B1430" s="10" t="s">
        <v>2018</v>
      </c>
      <c r="C1430" s="10" t="s">
        <v>8</v>
      </c>
      <c r="D1430" s="10" t="s">
        <v>2032</v>
      </c>
      <c r="E1430" s="10" t="s">
        <v>1352</v>
      </c>
      <c r="F1430" s="10" t="s">
        <v>233</v>
      </c>
      <c r="G1430" s="10" t="s">
        <v>6</v>
      </c>
      <c r="H1430" s="10" t="s">
        <v>1305</v>
      </c>
      <c r="I1430" s="10" t="s">
        <v>1350</v>
      </c>
      <c r="J1430" s="10" t="s">
        <v>1351</v>
      </c>
      <c r="K1430" s="10" t="s">
        <v>1354</v>
      </c>
      <c r="L1430" s="10">
        <v>48</v>
      </c>
      <c r="M1430" s="11">
        <v>1</v>
      </c>
      <c r="N1430" s="10">
        <v>16</v>
      </c>
      <c r="O1430" s="12">
        <v>8058273818756</v>
      </c>
      <c r="P1430" s="12">
        <v>2000053963305</v>
      </c>
      <c r="Q1430" s="13">
        <v>655</v>
      </c>
      <c r="R1430" s="13">
        <f t="shared" si="88"/>
        <v>655</v>
      </c>
      <c r="S1430" s="13">
        <v>127.72500000000001</v>
      </c>
      <c r="T1430" s="13">
        <f t="shared" si="89"/>
        <v>127.72500000000001</v>
      </c>
      <c r="U1430" s="14">
        <f t="shared" si="91"/>
        <v>114.04017857142857</v>
      </c>
      <c r="V1430" s="14">
        <f t="shared" si="90"/>
        <v>114.04017857142857</v>
      </c>
    </row>
    <row r="1431" spans="1:22" ht="47.25" x14ac:dyDescent="0.45">
      <c r="A1431" s="10"/>
      <c r="B1431" s="10" t="s">
        <v>2018</v>
      </c>
      <c r="C1431" s="10" t="s">
        <v>8</v>
      </c>
      <c r="D1431" s="10" t="s">
        <v>2032</v>
      </c>
      <c r="E1431" s="10" t="s">
        <v>1352</v>
      </c>
      <c r="F1431" s="10" t="s">
        <v>233</v>
      </c>
      <c r="G1431" s="10" t="s">
        <v>6</v>
      </c>
      <c r="H1431" s="10" t="s">
        <v>1305</v>
      </c>
      <c r="I1431" s="10" t="s">
        <v>1350</v>
      </c>
      <c r="J1431" s="10" t="s">
        <v>1351</v>
      </c>
      <c r="K1431" s="10" t="s">
        <v>1354</v>
      </c>
      <c r="L1431" s="10">
        <v>50</v>
      </c>
      <c r="M1431" s="11">
        <v>5</v>
      </c>
      <c r="N1431" s="10" t="s">
        <v>2016</v>
      </c>
      <c r="O1431" s="12">
        <v>8058273818763</v>
      </c>
      <c r="P1431" s="12">
        <v>2000053963312</v>
      </c>
      <c r="Q1431" s="13">
        <v>655</v>
      </c>
      <c r="R1431" s="13">
        <f t="shared" si="88"/>
        <v>3275</v>
      </c>
      <c r="S1431" s="13">
        <v>127.72500000000001</v>
      </c>
      <c r="T1431" s="13">
        <f t="shared" si="89"/>
        <v>638.625</v>
      </c>
      <c r="U1431" s="14">
        <f t="shared" si="91"/>
        <v>114.04017857142857</v>
      </c>
      <c r="V1431" s="14">
        <f t="shared" si="90"/>
        <v>570.20089285714289</v>
      </c>
    </row>
    <row r="1432" spans="1:22" ht="47.25" x14ac:dyDescent="0.45">
      <c r="A1432" s="10"/>
      <c r="B1432" s="10" t="s">
        <v>2018</v>
      </c>
      <c r="C1432" s="10" t="s">
        <v>8</v>
      </c>
      <c r="D1432" s="10" t="s">
        <v>2032</v>
      </c>
      <c r="E1432" s="10" t="s">
        <v>1352</v>
      </c>
      <c r="F1432" s="10" t="s">
        <v>233</v>
      </c>
      <c r="G1432" s="10" t="s">
        <v>6</v>
      </c>
      <c r="H1432" s="10" t="s">
        <v>1305</v>
      </c>
      <c r="I1432" s="10" t="s">
        <v>1350</v>
      </c>
      <c r="J1432" s="10" t="s">
        <v>1351</v>
      </c>
      <c r="K1432" s="10" t="s">
        <v>1354</v>
      </c>
      <c r="L1432" s="10">
        <v>52</v>
      </c>
      <c r="M1432" s="11">
        <v>7</v>
      </c>
      <c r="N1432" s="10" t="s">
        <v>2016</v>
      </c>
      <c r="O1432" s="12">
        <v>8058273818770</v>
      </c>
      <c r="P1432" s="12">
        <v>2000053963329</v>
      </c>
      <c r="Q1432" s="13">
        <v>655</v>
      </c>
      <c r="R1432" s="13">
        <f t="shared" si="88"/>
        <v>4585</v>
      </c>
      <c r="S1432" s="13">
        <v>127.72500000000001</v>
      </c>
      <c r="T1432" s="13">
        <f t="shared" si="89"/>
        <v>894.07500000000005</v>
      </c>
      <c r="U1432" s="14">
        <f t="shared" si="91"/>
        <v>114.04017857142857</v>
      </c>
      <c r="V1432" s="14">
        <f t="shared" si="90"/>
        <v>798.28125</v>
      </c>
    </row>
    <row r="1433" spans="1:22" ht="47.25" x14ac:dyDescent="0.45">
      <c r="A1433" s="10"/>
      <c r="B1433" s="10" t="s">
        <v>2018</v>
      </c>
      <c r="C1433" s="10" t="s">
        <v>8</v>
      </c>
      <c r="D1433" s="10" t="s">
        <v>2032</v>
      </c>
      <c r="E1433" s="10" t="s">
        <v>1352</v>
      </c>
      <c r="F1433" s="10" t="s">
        <v>233</v>
      </c>
      <c r="G1433" s="10" t="s">
        <v>6</v>
      </c>
      <c r="H1433" s="10" t="s">
        <v>1305</v>
      </c>
      <c r="I1433" s="10" t="s">
        <v>1350</v>
      </c>
      <c r="J1433" s="10" t="s">
        <v>1351</v>
      </c>
      <c r="K1433" s="10" t="s">
        <v>1354</v>
      </c>
      <c r="L1433" s="10">
        <v>54</v>
      </c>
      <c r="M1433" s="11">
        <v>2</v>
      </c>
      <c r="N1433" s="10" t="s">
        <v>2016</v>
      </c>
      <c r="O1433" s="12">
        <v>8058273818787</v>
      </c>
      <c r="P1433" s="12">
        <v>2000053963336</v>
      </c>
      <c r="Q1433" s="13">
        <v>655</v>
      </c>
      <c r="R1433" s="13">
        <f t="shared" si="88"/>
        <v>1310</v>
      </c>
      <c r="S1433" s="13">
        <v>127.72500000000001</v>
      </c>
      <c r="T1433" s="13">
        <f t="shared" si="89"/>
        <v>255.45000000000002</v>
      </c>
      <c r="U1433" s="14">
        <f t="shared" si="91"/>
        <v>114.04017857142857</v>
      </c>
      <c r="V1433" s="14">
        <f t="shared" si="90"/>
        <v>228.08035714285714</v>
      </c>
    </row>
    <row r="1434" spans="1:22" ht="47.25" x14ac:dyDescent="0.45">
      <c r="A1434" s="10"/>
      <c r="B1434" s="10" t="s">
        <v>2018</v>
      </c>
      <c r="C1434" s="10" t="s">
        <v>8</v>
      </c>
      <c r="D1434" s="10" t="s">
        <v>2032</v>
      </c>
      <c r="E1434" s="10" t="s">
        <v>1352</v>
      </c>
      <c r="F1434" s="10" t="s">
        <v>233</v>
      </c>
      <c r="G1434" s="10" t="s">
        <v>6</v>
      </c>
      <c r="H1434" s="10" t="s">
        <v>1305</v>
      </c>
      <c r="I1434" s="10" t="s">
        <v>1350</v>
      </c>
      <c r="J1434" s="10" t="s">
        <v>1351</v>
      </c>
      <c r="K1434" s="10" t="s">
        <v>1354</v>
      </c>
      <c r="L1434" s="10">
        <v>56</v>
      </c>
      <c r="M1434" s="11">
        <v>1</v>
      </c>
      <c r="N1434" s="10" t="s">
        <v>2016</v>
      </c>
      <c r="O1434" s="12">
        <v>8058273818794</v>
      </c>
      <c r="P1434" s="12">
        <v>2000053963343</v>
      </c>
      <c r="Q1434" s="13">
        <v>655</v>
      </c>
      <c r="R1434" s="13">
        <f t="shared" si="88"/>
        <v>655</v>
      </c>
      <c r="S1434" s="13">
        <v>127.72500000000001</v>
      </c>
      <c r="T1434" s="13">
        <f t="shared" si="89"/>
        <v>127.72500000000001</v>
      </c>
      <c r="U1434" s="14">
        <f t="shared" si="91"/>
        <v>114.04017857142857</v>
      </c>
      <c r="V1434" s="14">
        <f t="shared" si="90"/>
        <v>114.04017857142857</v>
      </c>
    </row>
    <row r="1435" spans="1:22" ht="100.05" customHeight="1" x14ac:dyDescent="0.45">
      <c r="A1435" s="10"/>
      <c r="B1435" s="10" t="s">
        <v>2018</v>
      </c>
      <c r="C1435" s="10" t="s">
        <v>8</v>
      </c>
      <c r="D1435" s="10" t="s">
        <v>2032</v>
      </c>
      <c r="E1435" s="10" t="s">
        <v>1352</v>
      </c>
      <c r="F1435" s="10" t="s">
        <v>233</v>
      </c>
      <c r="G1435" s="10" t="s">
        <v>6</v>
      </c>
      <c r="H1435" s="10" t="s">
        <v>1305</v>
      </c>
      <c r="I1435" s="10" t="s">
        <v>1350</v>
      </c>
      <c r="J1435" s="10" t="s">
        <v>1351</v>
      </c>
      <c r="K1435" s="10" t="s">
        <v>1355</v>
      </c>
      <c r="L1435" s="10">
        <v>50</v>
      </c>
      <c r="M1435" s="11">
        <v>1</v>
      </c>
      <c r="N1435" s="10">
        <v>1</v>
      </c>
      <c r="O1435" s="12">
        <v>8058273858387</v>
      </c>
      <c r="P1435" s="12">
        <v>2000053963473</v>
      </c>
      <c r="Q1435" s="13">
        <v>655</v>
      </c>
      <c r="R1435" s="13">
        <f t="shared" si="88"/>
        <v>655</v>
      </c>
      <c r="S1435" s="13">
        <v>127.72500000000001</v>
      </c>
      <c r="T1435" s="13">
        <f t="shared" si="89"/>
        <v>127.72500000000001</v>
      </c>
      <c r="U1435" s="14">
        <f t="shared" si="91"/>
        <v>114.04017857142857</v>
      </c>
      <c r="V1435" s="14">
        <f t="shared" si="90"/>
        <v>114.04017857142857</v>
      </c>
    </row>
    <row r="1436" spans="1:22" ht="100.05" customHeight="1" x14ac:dyDescent="0.45">
      <c r="A1436" s="10"/>
      <c r="B1436" s="10" t="s">
        <v>2018</v>
      </c>
      <c r="C1436" s="10" t="s">
        <v>8</v>
      </c>
      <c r="D1436" s="10" t="s">
        <v>2032</v>
      </c>
      <c r="E1436" s="10" t="s">
        <v>1352</v>
      </c>
      <c r="F1436" s="10" t="s">
        <v>233</v>
      </c>
      <c r="G1436" s="10" t="s">
        <v>6</v>
      </c>
      <c r="H1436" s="10" t="s">
        <v>1305</v>
      </c>
      <c r="I1436" s="10" t="s">
        <v>1350</v>
      </c>
      <c r="J1436" s="10" t="s">
        <v>1351</v>
      </c>
      <c r="K1436" s="10" t="s">
        <v>1356</v>
      </c>
      <c r="L1436" s="10">
        <v>50</v>
      </c>
      <c r="M1436" s="11">
        <v>1</v>
      </c>
      <c r="N1436" s="10">
        <v>1</v>
      </c>
      <c r="O1436" s="12">
        <v>8058273789902</v>
      </c>
      <c r="P1436" s="12">
        <v>2000053963152</v>
      </c>
      <c r="Q1436" s="13">
        <v>655</v>
      </c>
      <c r="R1436" s="13">
        <f t="shared" si="88"/>
        <v>655</v>
      </c>
      <c r="S1436" s="13">
        <v>127.72500000000001</v>
      </c>
      <c r="T1436" s="13">
        <f t="shared" si="89"/>
        <v>127.72500000000001</v>
      </c>
      <c r="U1436" s="14">
        <f t="shared" si="91"/>
        <v>114.04017857142857</v>
      </c>
      <c r="V1436" s="14">
        <f t="shared" si="90"/>
        <v>114.04017857142857</v>
      </c>
    </row>
    <row r="1437" spans="1:22" ht="100.05" customHeight="1" x14ac:dyDescent="0.45">
      <c r="A1437" s="10"/>
      <c r="B1437" s="10" t="s">
        <v>2018</v>
      </c>
      <c r="C1437" s="10" t="s">
        <v>8</v>
      </c>
      <c r="D1437" s="10" t="s">
        <v>2032</v>
      </c>
      <c r="E1437" s="10" t="s">
        <v>1359</v>
      </c>
      <c r="F1437" s="10" t="s">
        <v>233</v>
      </c>
      <c r="G1437" s="10" t="s">
        <v>6</v>
      </c>
      <c r="H1437" s="10" t="s">
        <v>1305</v>
      </c>
      <c r="I1437" s="10" t="s">
        <v>1357</v>
      </c>
      <c r="J1437" s="10" t="s">
        <v>1358</v>
      </c>
      <c r="K1437" s="10" t="s">
        <v>87</v>
      </c>
      <c r="L1437" s="10">
        <v>48</v>
      </c>
      <c r="M1437" s="11">
        <v>1</v>
      </c>
      <c r="N1437" s="10">
        <v>3</v>
      </c>
      <c r="O1437" s="12">
        <v>8058273772997</v>
      </c>
      <c r="P1437" s="12">
        <v>2000053963787</v>
      </c>
      <c r="Q1437" s="13">
        <v>570</v>
      </c>
      <c r="R1437" s="13">
        <f t="shared" si="88"/>
        <v>570</v>
      </c>
      <c r="S1437" s="13">
        <v>111.15</v>
      </c>
      <c r="T1437" s="13">
        <f t="shared" si="89"/>
        <v>111.15</v>
      </c>
      <c r="U1437" s="14">
        <f t="shared" si="91"/>
        <v>99.241071428571431</v>
      </c>
      <c r="V1437" s="14">
        <f t="shared" si="90"/>
        <v>99.241071428571431</v>
      </c>
    </row>
    <row r="1438" spans="1:22" ht="31.5" x14ac:dyDescent="0.45">
      <c r="A1438" s="10"/>
      <c r="B1438" s="10" t="s">
        <v>2018</v>
      </c>
      <c r="C1438" s="10" t="s">
        <v>8</v>
      </c>
      <c r="D1438" s="10" t="s">
        <v>2032</v>
      </c>
      <c r="E1438" s="10" t="s">
        <v>1359</v>
      </c>
      <c r="F1438" s="10" t="s">
        <v>233</v>
      </c>
      <c r="G1438" s="10" t="s">
        <v>6</v>
      </c>
      <c r="H1438" s="10" t="s">
        <v>1305</v>
      </c>
      <c r="I1438" s="10" t="s">
        <v>1357</v>
      </c>
      <c r="J1438" s="10" t="s">
        <v>1358</v>
      </c>
      <c r="K1438" s="10" t="s">
        <v>87</v>
      </c>
      <c r="L1438" s="10">
        <v>50</v>
      </c>
      <c r="M1438" s="11">
        <v>1</v>
      </c>
      <c r="N1438" s="10" t="s">
        <v>2016</v>
      </c>
      <c r="O1438" s="12">
        <v>8058273773000</v>
      </c>
      <c r="P1438" s="12">
        <v>2000053963794</v>
      </c>
      <c r="Q1438" s="13">
        <v>570</v>
      </c>
      <c r="R1438" s="13">
        <f t="shared" si="88"/>
        <v>570</v>
      </c>
      <c r="S1438" s="13">
        <v>111.15</v>
      </c>
      <c r="T1438" s="13">
        <f t="shared" si="89"/>
        <v>111.15</v>
      </c>
      <c r="U1438" s="14">
        <f t="shared" si="91"/>
        <v>99.241071428571431</v>
      </c>
      <c r="V1438" s="14">
        <f t="shared" si="90"/>
        <v>99.241071428571431</v>
      </c>
    </row>
    <row r="1439" spans="1:22" ht="31.5" x14ac:dyDescent="0.45">
      <c r="A1439" s="10"/>
      <c r="B1439" s="10" t="s">
        <v>2018</v>
      </c>
      <c r="C1439" s="10" t="s">
        <v>8</v>
      </c>
      <c r="D1439" s="10" t="s">
        <v>2032</v>
      </c>
      <c r="E1439" s="10" t="s">
        <v>1359</v>
      </c>
      <c r="F1439" s="10" t="s">
        <v>233</v>
      </c>
      <c r="G1439" s="10" t="s">
        <v>6</v>
      </c>
      <c r="H1439" s="10" t="s">
        <v>1305</v>
      </c>
      <c r="I1439" s="10" t="s">
        <v>1357</v>
      </c>
      <c r="J1439" s="10" t="s">
        <v>1358</v>
      </c>
      <c r="K1439" s="10" t="s">
        <v>87</v>
      </c>
      <c r="L1439" s="10">
        <v>52</v>
      </c>
      <c r="M1439" s="11">
        <v>1</v>
      </c>
      <c r="N1439" s="10" t="s">
        <v>2016</v>
      </c>
      <c r="O1439" s="12">
        <v>8058273773017</v>
      </c>
      <c r="P1439" s="12">
        <v>2000053963800</v>
      </c>
      <c r="Q1439" s="13">
        <v>570</v>
      </c>
      <c r="R1439" s="13">
        <f t="shared" si="88"/>
        <v>570</v>
      </c>
      <c r="S1439" s="13">
        <v>111.15</v>
      </c>
      <c r="T1439" s="13">
        <f t="shared" si="89"/>
        <v>111.15</v>
      </c>
      <c r="U1439" s="14">
        <f t="shared" si="91"/>
        <v>99.241071428571431</v>
      </c>
      <c r="V1439" s="14">
        <f t="shared" si="90"/>
        <v>99.241071428571431</v>
      </c>
    </row>
    <row r="1440" spans="1:22" ht="100.05" customHeight="1" x14ac:dyDescent="0.45">
      <c r="A1440" s="10"/>
      <c r="B1440" s="10" t="s">
        <v>2018</v>
      </c>
      <c r="C1440" s="10" t="s">
        <v>8</v>
      </c>
      <c r="D1440" s="10" t="s">
        <v>2032</v>
      </c>
      <c r="E1440" s="10" t="s">
        <v>1359</v>
      </c>
      <c r="F1440" s="10" t="s">
        <v>233</v>
      </c>
      <c r="G1440" s="10" t="s">
        <v>6</v>
      </c>
      <c r="H1440" s="10" t="s">
        <v>1305</v>
      </c>
      <c r="I1440" s="10" t="s">
        <v>1357</v>
      </c>
      <c r="J1440" s="10" t="s">
        <v>1358</v>
      </c>
      <c r="K1440" s="10" t="s">
        <v>135</v>
      </c>
      <c r="L1440" s="10">
        <v>50</v>
      </c>
      <c r="M1440" s="11">
        <v>1</v>
      </c>
      <c r="N1440" s="10">
        <v>1</v>
      </c>
      <c r="O1440" s="12">
        <v>8058273773130</v>
      </c>
      <c r="P1440" s="12">
        <v>2000053963633</v>
      </c>
      <c r="Q1440" s="13">
        <v>570</v>
      </c>
      <c r="R1440" s="13">
        <f t="shared" si="88"/>
        <v>570</v>
      </c>
      <c r="S1440" s="13">
        <v>111.15</v>
      </c>
      <c r="T1440" s="13">
        <f t="shared" si="89"/>
        <v>111.15</v>
      </c>
      <c r="U1440" s="14">
        <f t="shared" si="91"/>
        <v>99.241071428571431</v>
      </c>
      <c r="V1440" s="14">
        <f t="shared" si="90"/>
        <v>99.241071428571431</v>
      </c>
    </row>
    <row r="1441" spans="1:22" ht="100.05" customHeight="1" x14ac:dyDescent="0.45">
      <c r="A1441" s="10"/>
      <c r="B1441" s="10" t="s">
        <v>2018</v>
      </c>
      <c r="C1441" s="10" t="s">
        <v>8</v>
      </c>
      <c r="D1441" s="10" t="s">
        <v>2032</v>
      </c>
      <c r="E1441" s="10" t="s">
        <v>1362</v>
      </c>
      <c r="F1441" s="10" t="s">
        <v>4</v>
      </c>
      <c r="G1441" s="10" t="s">
        <v>6</v>
      </c>
      <c r="H1441" s="10" t="s">
        <v>1305</v>
      </c>
      <c r="I1441" s="10" t="s">
        <v>1360</v>
      </c>
      <c r="J1441" s="10" t="s">
        <v>1361</v>
      </c>
      <c r="K1441" s="10" t="s">
        <v>1363</v>
      </c>
      <c r="L1441" s="10">
        <v>50</v>
      </c>
      <c r="M1441" s="11">
        <v>1</v>
      </c>
      <c r="N1441" s="10">
        <v>1</v>
      </c>
      <c r="O1441" s="12">
        <v>2058273575310</v>
      </c>
      <c r="P1441" s="12">
        <v>2000053963954</v>
      </c>
      <c r="Q1441" s="13">
        <v>682</v>
      </c>
      <c r="R1441" s="13">
        <f t="shared" si="88"/>
        <v>682</v>
      </c>
      <c r="S1441" s="13">
        <v>132.99</v>
      </c>
      <c r="T1441" s="13">
        <f t="shared" si="89"/>
        <v>132.99</v>
      </c>
      <c r="U1441" s="14">
        <f t="shared" si="91"/>
        <v>118.74107142857143</v>
      </c>
      <c r="V1441" s="14">
        <f t="shared" si="90"/>
        <v>118.74107142857143</v>
      </c>
    </row>
    <row r="1442" spans="1:22" ht="100.05" customHeight="1" x14ac:dyDescent="0.45">
      <c r="A1442" s="10"/>
      <c r="B1442" s="10" t="s">
        <v>2018</v>
      </c>
      <c r="C1442" s="10" t="s">
        <v>8</v>
      </c>
      <c r="D1442" s="10" t="s">
        <v>2032</v>
      </c>
      <c r="E1442" s="10" t="s">
        <v>1366</v>
      </c>
      <c r="F1442" s="10" t="s">
        <v>4</v>
      </c>
      <c r="G1442" s="10" t="s">
        <v>6</v>
      </c>
      <c r="H1442" s="10" t="s">
        <v>1305</v>
      </c>
      <c r="I1442" s="10" t="s">
        <v>1364</v>
      </c>
      <c r="J1442" s="10" t="s">
        <v>1365</v>
      </c>
      <c r="K1442" s="10" t="s">
        <v>1367</v>
      </c>
      <c r="L1442" s="10">
        <v>50</v>
      </c>
      <c r="M1442" s="11">
        <v>1</v>
      </c>
      <c r="N1442" s="10">
        <v>1</v>
      </c>
      <c r="O1442" s="12">
        <v>8058273896167</v>
      </c>
      <c r="P1442" s="12">
        <v>2000053964111</v>
      </c>
      <c r="Q1442" s="13">
        <v>933</v>
      </c>
      <c r="R1442" s="13">
        <f t="shared" si="88"/>
        <v>933</v>
      </c>
      <c r="S1442" s="13">
        <v>181.935</v>
      </c>
      <c r="T1442" s="13">
        <f t="shared" si="89"/>
        <v>181.935</v>
      </c>
      <c r="U1442" s="14">
        <f t="shared" si="91"/>
        <v>162.44196428571428</v>
      </c>
      <c r="V1442" s="14">
        <f t="shared" si="90"/>
        <v>162.44196428571428</v>
      </c>
    </row>
    <row r="1443" spans="1:22" ht="100.05" customHeight="1" x14ac:dyDescent="0.45">
      <c r="A1443" s="10"/>
      <c r="B1443" s="10" t="s">
        <v>2018</v>
      </c>
      <c r="C1443" s="10" t="s">
        <v>8</v>
      </c>
      <c r="D1443" s="10" t="s">
        <v>2032</v>
      </c>
      <c r="E1443" s="10" t="s">
        <v>1370</v>
      </c>
      <c r="F1443" s="10" t="s">
        <v>4</v>
      </c>
      <c r="G1443" s="10" t="s">
        <v>6</v>
      </c>
      <c r="H1443" s="10" t="s">
        <v>1305</v>
      </c>
      <c r="I1443" s="10" t="s">
        <v>1368</v>
      </c>
      <c r="J1443" s="10" t="s">
        <v>1369</v>
      </c>
      <c r="K1443" s="10" t="s">
        <v>668</v>
      </c>
      <c r="L1443" s="10">
        <v>48</v>
      </c>
      <c r="M1443" s="11">
        <v>1</v>
      </c>
      <c r="N1443" s="10">
        <v>4</v>
      </c>
      <c r="O1443" s="12">
        <v>8058273626467</v>
      </c>
      <c r="P1443" s="12">
        <v>2000053964425</v>
      </c>
      <c r="Q1443" s="13">
        <v>899</v>
      </c>
      <c r="R1443" s="13">
        <f t="shared" si="88"/>
        <v>899</v>
      </c>
      <c r="S1443" s="13">
        <v>175.30500000000001</v>
      </c>
      <c r="T1443" s="13">
        <f t="shared" si="89"/>
        <v>175.30500000000001</v>
      </c>
      <c r="U1443" s="14">
        <f t="shared" si="91"/>
        <v>156.52232142857142</v>
      </c>
      <c r="V1443" s="14">
        <f t="shared" si="90"/>
        <v>156.52232142857142</v>
      </c>
    </row>
    <row r="1444" spans="1:22" ht="31.5" x14ac:dyDescent="0.45">
      <c r="A1444" s="10"/>
      <c r="B1444" s="10" t="s">
        <v>2018</v>
      </c>
      <c r="C1444" s="10" t="s">
        <v>8</v>
      </c>
      <c r="D1444" s="10" t="s">
        <v>2032</v>
      </c>
      <c r="E1444" s="10" t="s">
        <v>1370</v>
      </c>
      <c r="F1444" s="10" t="s">
        <v>4</v>
      </c>
      <c r="G1444" s="10" t="s">
        <v>6</v>
      </c>
      <c r="H1444" s="10" t="s">
        <v>1305</v>
      </c>
      <c r="I1444" s="10" t="s">
        <v>1368</v>
      </c>
      <c r="J1444" s="10" t="s">
        <v>1369</v>
      </c>
      <c r="K1444" s="10" t="s">
        <v>668</v>
      </c>
      <c r="L1444" s="10">
        <v>50</v>
      </c>
      <c r="M1444" s="11">
        <v>2</v>
      </c>
      <c r="N1444" s="10" t="s">
        <v>2016</v>
      </c>
      <c r="O1444" s="12">
        <v>8058273626474</v>
      </c>
      <c r="P1444" s="12">
        <v>2000053964432</v>
      </c>
      <c r="Q1444" s="13">
        <v>899</v>
      </c>
      <c r="R1444" s="13">
        <f t="shared" si="88"/>
        <v>1798</v>
      </c>
      <c r="S1444" s="13">
        <v>175.30500000000001</v>
      </c>
      <c r="T1444" s="13">
        <f t="shared" si="89"/>
        <v>350.61</v>
      </c>
      <c r="U1444" s="14">
        <f t="shared" si="91"/>
        <v>156.52232142857142</v>
      </c>
      <c r="V1444" s="14">
        <f t="shared" si="90"/>
        <v>313.04464285714283</v>
      </c>
    </row>
    <row r="1445" spans="1:22" ht="31.5" x14ac:dyDescent="0.45">
      <c r="A1445" s="10"/>
      <c r="B1445" s="10" t="s">
        <v>2018</v>
      </c>
      <c r="C1445" s="10" t="s">
        <v>8</v>
      </c>
      <c r="D1445" s="10" t="s">
        <v>2032</v>
      </c>
      <c r="E1445" s="10" t="s">
        <v>1370</v>
      </c>
      <c r="F1445" s="10" t="s">
        <v>4</v>
      </c>
      <c r="G1445" s="10" t="s">
        <v>6</v>
      </c>
      <c r="H1445" s="10" t="s">
        <v>1305</v>
      </c>
      <c r="I1445" s="10" t="s">
        <v>1368</v>
      </c>
      <c r="J1445" s="10" t="s">
        <v>1369</v>
      </c>
      <c r="K1445" s="10" t="s">
        <v>668</v>
      </c>
      <c r="L1445" s="10">
        <v>52</v>
      </c>
      <c r="M1445" s="11">
        <v>1</v>
      </c>
      <c r="N1445" s="10" t="s">
        <v>2016</v>
      </c>
      <c r="O1445" s="12">
        <v>8058273626481</v>
      </c>
      <c r="P1445" s="12">
        <v>2000053964449</v>
      </c>
      <c r="Q1445" s="13">
        <v>899</v>
      </c>
      <c r="R1445" s="13">
        <f t="shared" si="88"/>
        <v>899</v>
      </c>
      <c r="S1445" s="13">
        <v>175.30500000000001</v>
      </c>
      <c r="T1445" s="13">
        <f t="shared" si="89"/>
        <v>175.30500000000001</v>
      </c>
      <c r="U1445" s="14">
        <f t="shared" si="91"/>
        <v>156.52232142857142</v>
      </c>
      <c r="V1445" s="14">
        <f t="shared" si="90"/>
        <v>156.52232142857142</v>
      </c>
    </row>
    <row r="1446" spans="1:22" ht="100.05" customHeight="1" x14ac:dyDescent="0.45">
      <c r="A1446" s="10"/>
      <c r="B1446" s="10" t="s">
        <v>2018</v>
      </c>
      <c r="C1446" s="10" t="s">
        <v>8</v>
      </c>
      <c r="D1446" s="10" t="s">
        <v>2032</v>
      </c>
      <c r="E1446" s="10" t="s">
        <v>1373</v>
      </c>
      <c r="F1446" s="10" t="s">
        <v>233</v>
      </c>
      <c r="G1446" s="10" t="s">
        <v>6</v>
      </c>
      <c r="H1446" s="10" t="s">
        <v>1305</v>
      </c>
      <c r="I1446" s="10" t="s">
        <v>1371</v>
      </c>
      <c r="J1446" s="10" t="s">
        <v>1372</v>
      </c>
      <c r="K1446" s="10" t="s">
        <v>1348</v>
      </c>
      <c r="L1446" s="10">
        <v>50</v>
      </c>
      <c r="M1446" s="11">
        <v>1</v>
      </c>
      <c r="N1446" s="10">
        <v>2</v>
      </c>
      <c r="O1446" s="12">
        <v>8058273818503</v>
      </c>
      <c r="P1446" s="12">
        <v>2000053964753</v>
      </c>
      <c r="Q1446" s="13">
        <v>435</v>
      </c>
      <c r="R1446" s="13">
        <f t="shared" si="88"/>
        <v>435</v>
      </c>
      <c r="S1446" s="13">
        <v>84.825000000000003</v>
      </c>
      <c r="T1446" s="13">
        <f t="shared" si="89"/>
        <v>84.825000000000003</v>
      </c>
      <c r="U1446" s="14">
        <f t="shared" si="91"/>
        <v>75.736607142857139</v>
      </c>
      <c r="V1446" s="14">
        <f t="shared" si="90"/>
        <v>75.736607142857139</v>
      </c>
    </row>
    <row r="1447" spans="1:22" ht="47.25" x14ac:dyDescent="0.45">
      <c r="A1447" s="10"/>
      <c r="B1447" s="10" t="s">
        <v>2018</v>
      </c>
      <c r="C1447" s="10" t="s">
        <v>8</v>
      </c>
      <c r="D1447" s="10" t="s">
        <v>2032</v>
      </c>
      <c r="E1447" s="10" t="s">
        <v>1373</v>
      </c>
      <c r="F1447" s="10" t="s">
        <v>233</v>
      </c>
      <c r="G1447" s="10" t="s">
        <v>6</v>
      </c>
      <c r="H1447" s="10" t="s">
        <v>1305</v>
      </c>
      <c r="I1447" s="10" t="s">
        <v>1371</v>
      </c>
      <c r="J1447" s="10" t="s">
        <v>1372</v>
      </c>
      <c r="K1447" s="10" t="s">
        <v>1348</v>
      </c>
      <c r="L1447" s="10">
        <v>52</v>
      </c>
      <c r="M1447" s="11">
        <v>1</v>
      </c>
      <c r="N1447" s="10" t="s">
        <v>2016</v>
      </c>
      <c r="O1447" s="12">
        <v>8058273818510</v>
      </c>
      <c r="P1447" s="12">
        <v>2000053964760</v>
      </c>
      <c r="Q1447" s="13">
        <v>435</v>
      </c>
      <c r="R1447" s="13">
        <f t="shared" si="88"/>
        <v>435</v>
      </c>
      <c r="S1447" s="13">
        <v>84.825000000000003</v>
      </c>
      <c r="T1447" s="13">
        <f t="shared" si="89"/>
        <v>84.825000000000003</v>
      </c>
      <c r="U1447" s="14">
        <f t="shared" si="91"/>
        <v>75.736607142857139</v>
      </c>
      <c r="V1447" s="14">
        <f t="shared" si="90"/>
        <v>75.736607142857139</v>
      </c>
    </row>
    <row r="1448" spans="1:22" ht="100.05" customHeight="1" x14ac:dyDescent="0.45">
      <c r="A1448" s="10"/>
      <c r="B1448" s="10" t="s">
        <v>2018</v>
      </c>
      <c r="C1448" s="10" t="s">
        <v>8</v>
      </c>
      <c r="D1448" s="10" t="s">
        <v>2032</v>
      </c>
      <c r="E1448" s="10" t="s">
        <v>1373</v>
      </c>
      <c r="F1448" s="10" t="s">
        <v>233</v>
      </c>
      <c r="G1448" s="10" t="s">
        <v>6</v>
      </c>
      <c r="H1448" s="10" t="s">
        <v>1305</v>
      </c>
      <c r="I1448" s="10" t="s">
        <v>1371</v>
      </c>
      <c r="J1448" s="10" t="s">
        <v>1372</v>
      </c>
      <c r="K1448" s="10" t="s">
        <v>1347</v>
      </c>
      <c r="L1448" s="10">
        <v>50</v>
      </c>
      <c r="M1448" s="11">
        <v>1</v>
      </c>
      <c r="N1448" s="10">
        <v>1</v>
      </c>
      <c r="O1448" s="12">
        <v>2000053964913</v>
      </c>
      <c r="P1448" s="12">
        <v>8058273815565</v>
      </c>
      <c r="Q1448" s="13">
        <v>435</v>
      </c>
      <c r="R1448" s="13">
        <f t="shared" si="88"/>
        <v>435</v>
      </c>
      <c r="S1448" s="13">
        <v>84.825000000000003</v>
      </c>
      <c r="T1448" s="13">
        <f t="shared" si="89"/>
        <v>84.825000000000003</v>
      </c>
      <c r="U1448" s="14">
        <f t="shared" si="91"/>
        <v>75.736607142857139</v>
      </c>
      <c r="V1448" s="14">
        <f t="shared" si="90"/>
        <v>75.736607142857139</v>
      </c>
    </row>
    <row r="1449" spans="1:22" ht="100.05" customHeight="1" x14ac:dyDescent="0.45">
      <c r="A1449" s="10"/>
      <c r="B1449" s="10" t="s">
        <v>2018</v>
      </c>
      <c r="C1449" s="10" t="s">
        <v>8</v>
      </c>
      <c r="D1449" s="10" t="s">
        <v>2032</v>
      </c>
      <c r="E1449" s="10" t="s">
        <v>1373</v>
      </c>
      <c r="F1449" s="10" t="s">
        <v>233</v>
      </c>
      <c r="G1449" s="10" t="s">
        <v>6</v>
      </c>
      <c r="H1449" s="10" t="s">
        <v>1305</v>
      </c>
      <c r="I1449" s="10" t="s">
        <v>1371</v>
      </c>
      <c r="J1449" s="10" t="s">
        <v>1372</v>
      </c>
      <c r="K1449" s="10" t="s">
        <v>1374</v>
      </c>
      <c r="L1449" s="10">
        <v>50</v>
      </c>
      <c r="M1449" s="11">
        <v>1</v>
      </c>
      <c r="N1449" s="10">
        <v>1</v>
      </c>
      <c r="O1449" s="12">
        <v>8058273734582</v>
      </c>
      <c r="P1449" s="12">
        <v>2000053965071</v>
      </c>
      <c r="Q1449" s="13">
        <v>435</v>
      </c>
      <c r="R1449" s="13">
        <f t="shared" si="88"/>
        <v>435</v>
      </c>
      <c r="S1449" s="13">
        <v>84.825000000000003</v>
      </c>
      <c r="T1449" s="13">
        <f t="shared" si="89"/>
        <v>84.825000000000003</v>
      </c>
      <c r="U1449" s="14">
        <f t="shared" si="91"/>
        <v>75.736607142857139</v>
      </c>
      <c r="V1449" s="14">
        <f t="shared" si="90"/>
        <v>75.736607142857139</v>
      </c>
    </row>
    <row r="1450" spans="1:22" ht="100.05" customHeight="1" x14ac:dyDescent="0.45">
      <c r="A1450" s="10"/>
      <c r="B1450" s="10" t="s">
        <v>2018</v>
      </c>
      <c r="C1450" s="10" t="s">
        <v>8</v>
      </c>
      <c r="D1450" s="10" t="s">
        <v>2032</v>
      </c>
      <c r="E1450" s="10" t="s">
        <v>1373</v>
      </c>
      <c r="F1450" s="10" t="s">
        <v>233</v>
      </c>
      <c r="G1450" s="10" t="s">
        <v>6</v>
      </c>
      <c r="H1450" s="10" t="s">
        <v>1305</v>
      </c>
      <c r="I1450" s="10" t="s">
        <v>1371</v>
      </c>
      <c r="J1450" s="10" t="s">
        <v>1372</v>
      </c>
      <c r="K1450" s="10" t="s">
        <v>1375</v>
      </c>
      <c r="L1450" s="10">
        <v>50</v>
      </c>
      <c r="M1450" s="11">
        <v>1</v>
      </c>
      <c r="N1450" s="10">
        <v>1</v>
      </c>
      <c r="O1450" s="12">
        <v>8058273818527</v>
      </c>
      <c r="P1450" s="12">
        <v>2000053965231</v>
      </c>
      <c r="Q1450" s="13">
        <v>435</v>
      </c>
      <c r="R1450" s="13">
        <f t="shared" si="88"/>
        <v>435</v>
      </c>
      <c r="S1450" s="13">
        <v>84.825000000000003</v>
      </c>
      <c r="T1450" s="13">
        <f t="shared" si="89"/>
        <v>84.825000000000003</v>
      </c>
      <c r="U1450" s="14">
        <f t="shared" si="91"/>
        <v>75.736607142857139</v>
      </c>
      <c r="V1450" s="14">
        <f t="shared" si="90"/>
        <v>75.736607142857139</v>
      </c>
    </row>
    <row r="1451" spans="1:22" ht="100.05" customHeight="1" x14ac:dyDescent="0.45">
      <c r="A1451" s="10"/>
      <c r="B1451" s="10" t="s">
        <v>2018</v>
      </c>
      <c r="C1451" s="10" t="s">
        <v>8</v>
      </c>
      <c r="D1451" s="10" t="s">
        <v>2032</v>
      </c>
      <c r="E1451" s="10" t="s">
        <v>1378</v>
      </c>
      <c r="F1451" s="10" t="s">
        <v>4</v>
      </c>
      <c r="G1451" s="10" t="s">
        <v>6</v>
      </c>
      <c r="H1451" s="10" t="s">
        <v>1305</v>
      </c>
      <c r="I1451" s="10" t="s">
        <v>1376</v>
      </c>
      <c r="J1451" s="10" t="s">
        <v>1377</v>
      </c>
      <c r="K1451" s="10" t="s">
        <v>1379</v>
      </c>
      <c r="L1451" s="10">
        <v>50</v>
      </c>
      <c r="M1451" s="11">
        <v>1</v>
      </c>
      <c r="N1451" s="10">
        <v>1</v>
      </c>
      <c r="O1451" s="12">
        <v>8058273883921</v>
      </c>
      <c r="P1451" s="12">
        <v>2000053965392</v>
      </c>
      <c r="Q1451" s="13">
        <v>1346</v>
      </c>
      <c r="R1451" s="13">
        <f t="shared" si="88"/>
        <v>1346</v>
      </c>
      <c r="S1451" s="13">
        <v>262.47000000000003</v>
      </c>
      <c r="T1451" s="13">
        <f t="shared" si="89"/>
        <v>262.47000000000003</v>
      </c>
      <c r="U1451" s="14">
        <f t="shared" si="91"/>
        <v>234.34821428571428</v>
      </c>
      <c r="V1451" s="14">
        <f t="shared" si="90"/>
        <v>234.34821428571428</v>
      </c>
    </row>
    <row r="1452" spans="1:22" ht="100.05" customHeight="1" x14ac:dyDescent="0.45">
      <c r="A1452" s="10"/>
      <c r="B1452" s="10" t="s">
        <v>2018</v>
      </c>
      <c r="C1452" s="10" t="s">
        <v>8</v>
      </c>
      <c r="D1452" s="10" t="s">
        <v>2032</v>
      </c>
      <c r="E1452" s="10" t="s">
        <v>1382</v>
      </c>
      <c r="F1452" s="10" t="s">
        <v>4</v>
      </c>
      <c r="G1452" s="10" t="s">
        <v>6</v>
      </c>
      <c r="H1452" s="10" t="s">
        <v>1305</v>
      </c>
      <c r="I1452" s="10" t="s">
        <v>1380</v>
      </c>
      <c r="J1452" s="10" t="s">
        <v>1381</v>
      </c>
      <c r="K1452" s="10" t="s">
        <v>43</v>
      </c>
      <c r="L1452" s="10">
        <v>52</v>
      </c>
      <c r="M1452" s="11">
        <v>1</v>
      </c>
      <c r="N1452" s="10">
        <v>1</v>
      </c>
      <c r="O1452" s="12">
        <v>2058273023934</v>
      </c>
      <c r="P1452" s="12">
        <v>2000053965729</v>
      </c>
      <c r="Q1452" s="13">
        <v>1072</v>
      </c>
      <c r="R1452" s="13">
        <f t="shared" si="88"/>
        <v>1072</v>
      </c>
      <c r="S1452" s="13">
        <v>209.04000000000002</v>
      </c>
      <c r="T1452" s="13">
        <f t="shared" si="89"/>
        <v>209.04000000000002</v>
      </c>
      <c r="U1452" s="14">
        <f t="shared" si="91"/>
        <v>186.64285714285714</v>
      </c>
      <c r="V1452" s="14">
        <f t="shared" si="90"/>
        <v>186.64285714285714</v>
      </c>
    </row>
    <row r="1453" spans="1:22" ht="100.05" customHeight="1" x14ac:dyDescent="0.45">
      <c r="A1453" s="10"/>
      <c r="B1453" s="10" t="s">
        <v>2018</v>
      </c>
      <c r="C1453" s="10" t="s">
        <v>8</v>
      </c>
      <c r="D1453" s="10" t="s">
        <v>2032</v>
      </c>
      <c r="E1453" s="10" t="s">
        <v>1385</v>
      </c>
      <c r="F1453" s="10" t="s">
        <v>4</v>
      </c>
      <c r="G1453" s="10" t="s">
        <v>6</v>
      </c>
      <c r="H1453" s="10" t="s">
        <v>1305</v>
      </c>
      <c r="I1453" s="10" t="s">
        <v>1383</v>
      </c>
      <c r="J1453" s="10" t="s">
        <v>1384</v>
      </c>
      <c r="K1453" s="10" t="s">
        <v>1386</v>
      </c>
      <c r="L1453" s="10">
        <v>52</v>
      </c>
      <c r="M1453" s="11">
        <v>1</v>
      </c>
      <c r="N1453" s="10">
        <v>1</v>
      </c>
      <c r="O1453" s="12">
        <v>2058273071317</v>
      </c>
      <c r="P1453" s="12">
        <v>2000053966207</v>
      </c>
      <c r="Q1453" s="13">
        <v>1069</v>
      </c>
      <c r="R1453" s="13">
        <f t="shared" si="88"/>
        <v>1069</v>
      </c>
      <c r="S1453" s="13">
        <v>208.45500000000001</v>
      </c>
      <c r="T1453" s="13">
        <f t="shared" si="89"/>
        <v>208.45500000000001</v>
      </c>
      <c r="U1453" s="14">
        <f t="shared" si="91"/>
        <v>186.12053571428569</v>
      </c>
      <c r="V1453" s="14">
        <f t="shared" si="90"/>
        <v>186.12053571428569</v>
      </c>
    </row>
    <row r="1454" spans="1:22" ht="100.05" customHeight="1" x14ac:dyDescent="0.45">
      <c r="A1454" s="10"/>
      <c r="B1454" s="10" t="s">
        <v>2018</v>
      </c>
      <c r="C1454" s="10" t="s">
        <v>8</v>
      </c>
      <c r="D1454" s="10" t="s">
        <v>2032</v>
      </c>
      <c r="E1454" s="10" t="s">
        <v>1385</v>
      </c>
      <c r="F1454" s="10" t="s">
        <v>4</v>
      </c>
      <c r="G1454" s="10" t="s">
        <v>6</v>
      </c>
      <c r="H1454" s="10" t="s">
        <v>1305</v>
      </c>
      <c r="I1454" s="10" t="s">
        <v>1387</v>
      </c>
      <c r="J1454" s="10" t="s">
        <v>1388</v>
      </c>
      <c r="K1454" s="10" t="s">
        <v>1389</v>
      </c>
      <c r="L1454" s="10">
        <v>48</v>
      </c>
      <c r="M1454" s="11">
        <v>1</v>
      </c>
      <c r="N1454" s="10">
        <v>1</v>
      </c>
      <c r="O1454" s="12">
        <v>8058273874004</v>
      </c>
      <c r="P1454" s="12">
        <v>2000053966344</v>
      </c>
      <c r="Q1454" s="13">
        <v>933</v>
      </c>
      <c r="R1454" s="13">
        <f t="shared" si="88"/>
        <v>933</v>
      </c>
      <c r="S1454" s="13">
        <v>181.935</v>
      </c>
      <c r="T1454" s="13">
        <f t="shared" si="89"/>
        <v>181.935</v>
      </c>
      <c r="U1454" s="14">
        <f t="shared" si="91"/>
        <v>162.44196428571428</v>
      </c>
      <c r="V1454" s="14">
        <f t="shared" si="90"/>
        <v>162.44196428571428</v>
      </c>
    </row>
    <row r="1455" spans="1:22" ht="100.05" customHeight="1" x14ac:dyDescent="0.45">
      <c r="A1455" s="10"/>
      <c r="B1455" s="10" t="s">
        <v>2018</v>
      </c>
      <c r="C1455" s="10" t="s">
        <v>8</v>
      </c>
      <c r="D1455" s="10" t="s">
        <v>2032</v>
      </c>
      <c r="E1455" s="10" t="s">
        <v>1385</v>
      </c>
      <c r="F1455" s="10" t="s">
        <v>4</v>
      </c>
      <c r="G1455" s="10" t="s">
        <v>6</v>
      </c>
      <c r="H1455" s="10" t="s">
        <v>1305</v>
      </c>
      <c r="I1455" s="10" t="s">
        <v>1387</v>
      </c>
      <c r="J1455" s="10" t="s">
        <v>1388</v>
      </c>
      <c r="K1455" s="10" t="s">
        <v>1390</v>
      </c>
      <c r="L1455" s="10">
        <v>48</v>
      </c>
      <c r="M1455" s="11">
        <v>1</v>
      </c>
      <c r="N1455" s="10">
        <v>1</v>
      </c>
      <c r="O1455" s="12">
        <v>8058273873953</v>
      </c>
      <c r="P1455" s="12">
        <v>2000053966504</v>
      </c>
      <c r="Q1455" s="13">
        <v>933</v>
      </c>
      <c r="R1455" s="13">
        <f t="shared" si="88"/>
        <v>933</v>
      </c>
      <c r="S1455" s="13">
        <v>181.935</v>
      </c>
      <c r="T1455" s="13">
        <f t="shared" si="89"/>
        <v>181.935</v>
      </c>
      <c r="U1455" s="14">
        <f t="shared" si="91"/>
        <v>162.44196428571428</v>
      </c>
      <c r="V1455" s="14">
        <f t="shared" si="90"/>
        <v>162.44196428571428</v>
      </c>
    </row>
    <row r="1456" spans="1:22" ht="100.05" customHeight="1" x14ac:dyDescent="0.45">
      <c r="A1456" s="10"/>
      <c r="B1456" s="10" t="s">
        <v>2018</v>
      </c>
      <c r="C1456" s="10" t="s">
        <v>8</v>
      </c>
      <c r="D1456" s="10" t="s">
        <v>2032</v>
      </c>
      <c r="E1456" s="10" t="s">
        <v>1393</v>
      </c>
      <c r="F1456" s="10" t="s">
        <v>4</v>
      </c>
      <c r="G1456" s="10" t="s">
        <v>6</v>
      </c>
      <c r="H1456" s="10" t="s">
        <v>1305</v>
      </c>
      <c r="I1456" s="10" t="s">
        <v>1391</v>
      </c>
      <c r="J1456" s="10" t="s">
        <v>1392</v>
      </c>
      <c r="K1456" s="10" t="s">
        <v>294</v>
      </c>
      <c r="L1456" s="10">
        <v>50</v>
      </c>
      <c r="M1456" s="11">
        <v>2</v>
      </c>
      <c r="N1456" s="10">
        <v>2</v>
      </c>
      <c r="O1456" s="12">
        <v>8058273564103</v>
      </c>
      <c r="P1456" s="12">
        <v>2000053966832</v>
      </c>
      <c r="Q1456" s="13">
        <v>2831</v>
      </c>
      <c r="R1456" s="13">
        <f t="shared" si="88"/>
        <v>5662</v>
      </c>
      <c r="S1456" s="13">
        <v>552.04499999999996</v>
      </c>
      <c r="T1456" s="13">
        <f t="shared" si="89"/>
        <v>1104.0899999999999</v>
      </c>
      <c r="U1456" s="14">
        <f t="shared" si="91"/>
        <v>492.89732142857133</v>
      </c>
      <c r="V1456" s="14">
        <f t="shared" si="90"/>
        <v>985.79464285714266</v>
      </c>
    </row>
    <row r="1457" spans="1:22" ht="100.05" customHeight="1" x14ac:dyDescent="0.45">
      <c r="A1457" s="10"/>
      <c r="B1457" s="10" t="s">
        <v>2018</v>
      </c>
      <c r="C1457" s="10" t="s">
        <v>8</v>
      </c>
      <c r="D1457" s="10" t="s">
        <v>2032</v>
      </c>
      <c r="E1457" s="10" t="s">
        <v>1393</v>
      </c>
      <c r="F1457" s="10" t="s">
        <v>4</v>
      </c>
      <c r="G1457" s="10" t="s">
        <v>6</v>
      </c>
      <c r="H1457" s="10" t="s">
        <v>1305</v>
      </c>
      <c r="I1457" s="10" t="s">
        <v>1391</v>
      </c>
      <c r="J1457" s="10" t="s">
        <v>1392</v>
      </c>
      <c r="K1457" s="10" t="s">
        <v>777</v>
      </c>
      <c r="L1457" s="10">
        <v>50</v>
      </c>
      <c r="M1457" s="11">
        <v>2</v>
      </c>
      <c r="N1457" s="10">
        <v>2</v>
      </c>
      <c r="O1457" s="12">
        <v>8058273787137</v>
      </c>
      <c r="P1457" s="12">
        <v>2000053966993</v>
      </c>
      <c r="Q1457" s="13">
        <v>2831</v>
      </c>
      <c r="R1457" s="13">
        <f t="shared" si="88"/>
        <v>5662</v>
      </c>
      <c r="S1457" s="13">
        <v>552.04499999999996</v>
      </c>
      <c r="T1457" s="13">
        <f t="shared" si="89"/>
        <v>1104.0899999999999</v>
      </c>
      <c r="U1457" s="14">
        <f t="shared" si="91"/>
        <v>492.89732142857133</v>
      </c>
      <c r="V1457" s="14">
        <f t="shared" si="90"/>
        <v>985.79464285714266</v>
      </c>
    </row>
    <row r="1458" spans="1:22" ht="100.05" customHeight="1" x14ac:dyDescent="0.45">
      <c r="A1458" s="10"/>
      <c r="B1458" s="10" t="s">
        <v>2018</v>
      </c>
      <c r="C1458" s="10" t="s">
        <v>8</v>
      </c>
      <c r="D1458" s="10" t="s">
        <v>2032</v>
      </c>
      <c r="E1458" s="10" t="s">
        <v>1396</v>
      </c>
      <c r="F1458" s="10" t="s">
        <v>1397</v>
      </c>
      <c r="G1458" s="10" t="s">
        <v>6</v>
      </c>
      <c r="H1458" s="10" t="s">
        <v>1305</v>
      </c>
      <c r="I1458" s="10" t="s">
        <v>1394</v>
      </c>
      <c r="J1458" s="10" t="s">
        <v>1395</v>
      </c>
      <c r="K1458" s="10" t="s">
        <v>1148</v>
      </c>
      <c r="L1458" s="10">
        <v>50</v>
      </c>
      <c r="M1458" s="11">
        <v>1</v>
      </c>
      <c r="N1458" s="10">
        <v>1</v>
      </c>
      <c r="O1458" s="12">
        <v>2000054018530</v>
      </c>
      <c r="P1458" s="12">
        <v>2058273033223</v>
      </c>
      <c r="Q1458" s="13">
        <v>374</v>
      </c>
      <c r="R1458" s="13">
        <f t="shared" si="88"/>
        <v>374</v>
      </c>
      <c r="S1458" s="13">
        <v>72.930000000000007</v>
      </c>
      <c r="T1458" s="13">
        <f t="shared" si="89"/>
        <v>72.930000000000007</v>
      </c>
      <c r="U1458" s="14">
        <f t="shared" si="91"/>
        <v>65.116071428571431</v>
      </c>
      <c r="V1458" s="14">
        <f t="shared" si="90"/>
        <v>65.116071428571431</v>
      </c>
    </row>
    <row r="1459" spans="1:22" ht="100.05" customHeight="1" x14ac:dyDescent="0.45">
      <c r="A1459" s="10"/>
      <c r="B1459" s="10" t="s">
        <v>2018</v>
      </c>
      <c r="C1459" s="10" t="s">
        <v>8</v>
      </c>
      <c r="D1459" s="10" t="s">
        <v>2032</v>
      </c>
      <c r="E1459" s="10" t="s">
        <v>1400</v>
      </c>
      <c r="F1459" s="10" t="s">
        <v>565</v>
      </c>
      <c r="G1459" s="10" t="s">
        <v>6</v>
      </c>
      <c r="H1459" s="10" t="s">
        <v>1305</v>
      </c>
      <c r="I1459" s="10" t="s">
        <v>1398</v>
      </c>
      <c r="J1459" s="10" t="s">
        <v>1399</v>
      </c>
      <c r="K1459" s="10" t="s">
        <v>1401</v>
      </c>
      <c r="L1459" s="10">
        <v>48</v>
      </c>
      <c r="M1459" s="11">
        <v>1</v>
      </c>
      <c r="N1459" s="10">
        <v>1</v>
      </c>
      <c r="O1459" s="12">
        <v>2000054018684</v>
      </c>
      <c r="P1459" s="12">
        <v>2058273418310</v>
      </c>
      <c r="Q1459" s="13">
        <v>358</v>
      </c>
      <c r="R1459" s="13">
        <f t="shared" si="88"/>
        <v>358</v>
      </c>
      <c r="S1459" s="13">
        <v>69.81</v>
      </c>
      <c r="T1459" s="13">
        <f t="shared" si="89"/>
        <v>69.81</v>
      </c>
      <c r="U1459" s="14">
        <f t="shared" si="91"/>
        <v>62.330357142857139</v>
      </c>
      <c r="V1459" s="14">
        <f t="shared" si="90"/>
        <v>62.330357142857139</v>
      </c>
    </row>
    <row r="1460" spans="1:22" ht="100.05" customHeight="1" x14ac:dyDescent="0.45">
      <c r="A1460" s="10"/>
      <c r="B1460" s="10" t="s">
        <v>2018</v>
      </c>
      <c r="C1460" s="10" t="s">
        <v>8</v>
      </c>
      <c r="D1460" s="10" t="s">
        <v>2032</v>
      </c>
      <c r="E1460" s="10" t="s">
        <v>1404</v>
      </c>
      <c r="F1460" s="10" t="s">
        <v>4</v>
      </c>
      <c r="G1460" s="10" t="s">
        <v>6</v>
      </c>
      <c r="H1460" s="10" t="s">
        <v>1305</v>
      </c>
      <c r="I1460" s="10" t="s">
        <v>1402</v>
      </c>
      <c r="J1460" s="10" t="s">
        <v>1403</v>
      </c>
      <c r="K1460" s="10" t="s">
        <v>1405</v>
      </c>
      <c r="L1460" s="10">
        <v>48</v>
      </c>
      <c r="M1460" s="11">
        <v>1</v>
      </c>
      <c r="N1460" s="10">
        <v>1</v>
      </c>
      <c r="O1460" s="12">
        <v>2000054018844</v>
      </c>
      <c r="P1460" s="12">
        <v>2058273906497</v>
      </c>
      <c r="Q1460" s="13">
        <v>1034</v>
      </c>
      <c r="R1460" s="13">
        <f t="shared" si="88"/>
        <v>1034</v>
      </c>
      <c r="S1460" s="13">
        <v>201.63</v>
      </c>
      <c r="T1460" s="13">
        <f t="shared" si="89"/>
        <v>201.63</v>
      </c>
      <c r="U1460" s="14">
        <f t="shared" si="91"/>
        <v>180.02678571428569</v>
      </c>
      <c r="V1460" s="14">
        <f t="shared" si="90"/>
        <v>180.02678571428569</v>
      </c>
    </row>
    <row r="1461" spans="1:22" ht="100.05" customHeight="1" x14ac:dyDescent="0.45">
      <c r="A1461" s="10"/>
      <c r="B1461" s="10" t="s">
        <v>2018</v>
      </c>
      <c r="C1461" s="10" t="s">
        <v>8</v>
      </c>
      <c r="D1461" s="10" t="s">
        <v>2032</v>
      </c>
      <c r="E1461" s="10" t="s">
        <v>1408</v>
      </c>
      <c r="F1461" s="10" t="s">
        <v>4</v>
      </c>
      <c r="G1461" s="10" t="s">
        <v>6</v>
      </c>
      <c r="H1461" s="10" t="s">
        <v>1305</v>
      </c>
      <c r="I1461" s="10" t="s">
        <v>1406</v>
      </c>
      <c r="J1461" s="10" t="s">
        <v>1407</v>
      </c>
      <c r="K1461" s="10" t="s">
        <v>1409</v>
      </c>
      <c r="L1461" s="10">
        <v>48</v>
      </c>
      <c r="M1461" s="11">
        <v>1</v>
      </c>
      <c r="N1461" s="10">
        <v>1</v>
      </c>
      <c r="O1461" s="12">
        <v>2000054019001</v>
      </c>
      <c r="P1461" s="12">
        <v>2058273871627</v>
      </c>
      <c r="Q1461" s="13">
        <v>1034</v>
      </c>
      <c r="R1461" s="13">
        <f t="shared" si="88"/>
        <v>1034</v>
      </c>
      <c r="S1461" s="13">
        <v>201.63</v>
      </c>
      <c r="T1461" s="13">
        <f t="shared" si="89"/>
        <v>201.63</v>
      </c>
      <c r="U1461" s="14">
        <f t="shared" si="91"/>
        <v>180.02678571428569</v>
      </c>
      <c r="V1461" s="14">
        <f t="shared" si="90"/>
        <v>180.02678571428569</v>
      </c>
    </row>
    <row r="1462" spans="1:22" ht="100.05" customHeight="1" x14ac:dyDescent="0.45">
      <c r="A1462" s="10"/>
      <c r="B1462" s="10" t="s">
        <v>2018</v>
      </c>
      <c r="C1462" s="10" t="s">
        <v>8</v>
      </c>
      <c r="D1462" s="10" t="s">
        <v>2032</v>
      </c>
      <c r="E1462" s="10" t="s">
        <v>1412</v>
      </c>
      <c r="F1462" s="10" t="s">
        <v>346</v>
      </c>
      <c r="G1462" s="10" t="s">
        <v>6</v>
      </c>
      <c r="H1462" s="10" t="s">
        <v>1305</v>
      </c>
      <c r="I1462" s="10" t="s">
        <v>1410</v>
      </c>
      <c r="J1462" s="10" t="s">
        <v>1411</v>
      </c>
      <c r="K1462" s="10" t="s">
        <v>342</v>
      </c>
      <c r="L1462" s="10">
        <v>48</v>
      </c>
      <c r="M1462" s="11">
        <v>1</v>
      </c>
      <c r="N1462" s="10">
        <v>1</v>
      </c>
      <c r="O1462" s="12">
        <v>2000054019162</v>
      </c>
      <c r="P1462" s="12">
        <v>2058273968822</v>
      </c>
      <c r="Q1462" s="13">
        <v>468</v>
      </c>
      <c r="R1462" s="13">
        <f t="shared" si="88"/>
        <v>468</v>
      </c>
      <c r="S1462" s="13">
        <v>91.26</v>
      </c>
      <c r="T1462" s="13">
        <f t="shared" si="89"/>
        <v>91.26</v>
      </c>
      <c r="U1462" s="14">
        <f t="shared" si="91"/>
        <v>81.482142857142847</v>
      </c>
      <c r="V1462" s="14">
        <f t="shared" si="90"/>
        <v>81.482142857142847</v>
      </c>
    </row>
    <row r="1463" spans="1:22" ht="100.05" customHeight="1" x14ac:dyDescent="0.45">
      <c r="A1463" s="10"/>
      <c r="B1463" s="10" t="s">
        <v>2018</v>
      </c>
      <c r="C1463" s="10" t="s">
        <v>8</v>
      </c>
      <c r="D1463" s="10" t="s">
        <v>2032</v>
      </c>
      <c r="E1463" s="10" t="s">
        <v>1308</v>
      </c>
      <c r="F1463" s="10" t="s">
        <v>83</v>
      </c>
      <c r="G1463" s="10" t="s">
        <v>6</v>
      </c>
      <c r="H1463" s="10" t="s">
        <v>1305</v>
      </c>
      <c r="I1463" s="10" t="s">
        <v>1413</v>
      </c>
      <c r="J1463" s="10" t="s">
        <v>1414</v>
      </c>
      <c r="K1463" s="10" t="s">
        <v>79</v>
      </c>
      <c r="L1463" s="10">
        <v>54</v>
      </c>
      <c r="M1463" s="11">
        <v>1</v>
      </c>
      <c r="N1463" s="10">
        <v>2</v>
      </c>
      <c r="O1463" s="12">
        <v>8058273769843</v>
      </c>
      <c r="P1463" s="12">
        <v>2000053967174</v>
      </c>
      <c r="Q1463" s="13">
        <v>623</v>
      </c>
      <c r="R1463" s="13">
        <f t="shared" si="88"/>
        <v>623</v>
      </c>
      <c r="S1463" s="13">
        <v>121.48500000000001</v>
      </c>
      <c r="T1463" s="13">
        <f t="shared" si="89"/>
        <v>121.48500000000001</v>
      </c>
      <c r="U1463" s="14">
        <f t="shared" si="91"/>
        <v>108.46875</v>
      </c>
      <c r="V1463" s="14">
        <f t="shared" si="90"/>
        <v>108.46875</v>
      </c>
    </row>
    <row r="1464" spans="1:22" ht="31.5" x14ac:dyDescent="0.45">
      <c r="A1464" s="10"/>
      <c r="B1464" s="10" t="s">
        <v>2018</v>
      </c>
      <c r="C1464" s="10" t="s">
        <v>8</v>
      </c>
      <c r="D1464" s="10" t="s">
        <v>2032</v>
      </c>
      <c r="E1464" s="10" t="s">
        <v>1308</v>
      </c>
      <c r="F1464" s="10" t="s">
        <v>83</v>
      </c>
      <c r="G1464" s="10" t="s">
        <v>6</v>
      </c>
      <c r="H1464" s="10" t="s">
        <v>1305</v>
      </c>
      <c r="I1464" s="10" t="s">
        <v>1413</v>
      </c>
      <c r="J1464" s="10" t="s">
        <v>1414</v>
      </c>
      <c r="K1464" s="10" t="s">
        <v>79</v>
      </c>
      <c r="L1464" s="10">
        <v>56</v>
      </c>
      <c r="M1464" s="11">
        <v>1</v>
      </c>
      <c r="N1464" s="10" t="s">
        <v>2016</v>
      </c>
      <c r="O1464" s="12">
        <v>8058273769850</v>
      </c>
      <c r="P1464" s="12">
        <v>2000053967181</v>
      </c>
      <c r="Q1464" s="13">
        <v>623</v>
      </c>
      <c r="R1464" s="13">
        <f t="shared" si="88"/>
        <v>623</v>
      </c>
      <c r="S1464" s="13">
        <v>121.48500000000001</v>
      </c>
      <c r="T1464" s="13">
        <f t="shared" si="89"/>
        <v>121.48500000000001</v>
      </c>
      <c r="U1464" s="14">
        <f t="shared" si="91"/>
        <v>108.46875</v>
      </c>
      <c r="V1464" s="14">
        <f t="shared" si="90"/>
        <v>108.46875</v>
      </c>
    </row>
    <row r="1465" spans="1:22" ht="100.05" customHeight="1" x14ac:dyDescent="0.45">
      <c r="A1465" s="10"/>
      <c r="B1465" s="10" t="s">
        <v>2018</v>
      </c>
      <c r="C1465" s="10" t="s">
        <v>8</v>
      </c>
      <c r="D1465" s="10" t="s">
        <v>2032</v>
      </c>
      <c r="E1465" s="10" t="s">
        <v>1308</v>
      </c>
      <c r="F1465" s="10" t="s">
        <v>83</v>
      </c>
      <c r="G1465" s="10" t="s">
        <v>6</v>
      </c>
      <c r="H1465" s="10" t="s">
        <v>1305</v>
      </c>
      <c r="I1465" s="10" t="s">
        <v>1413</v>
      </c>
      <c r="J1465" s="10" t="s">
        <v>1414</v>
      </c>
      <c r="K1465" s="10" t="s">
        <v>745</v>
      </c>
      <c r="L1465" s="10">
        <v>50</v>
      </c>
      <c r="M1465" s="11">
        <v>1</v>
      </c>
      <c r="N1465" s="10">
        <v>1</v>
      </c>
      <c r="O1465" s="12">
        <v>2058273050930</v>
      </c>
      <c r="P1465" s="12">
        <v>2000053967310</v>
      </c>
      <c r="Q1465" s="13">
        <v>623</v>
      </c>
      <c r="R1465" s="13">
        <f t="shared" si="88"/>
        <v>623</v>
      </c>
      <c r="S1465" s="13">
        <v>121.48500000000001</v>
      </c>
      <c r="T1465" s="13">
        <f t="shared" si="89"/>
        <v>121.48500000000001</v>
      </c>
      <c r="U1465" s="14">
        <f t="shared" si="91"/>
        <v>108.46875</v>
      </c>
      <c r="V1465" s="14">
        <f t="shared" si="90"/>
        <v>108.46875</v>
      </c>
    </row>
    <row r="1466" spans="1:22" ht="100.05" customHeight="1" x14ac:dyDescent="0.45">
      <c r="A1466" s="10"/>
      <c r="B1466" s="10" t="s">
        <v>2018</v>
      </c>
      <c r="C1466" s="10" t="s">
        <v>8</v>
      </c>
      <c r="D1466" s="10" t="s">
        <v>2032</v>
      </c>
      <c r="E1466" s="10" t="s">
        <v>1308</v>
      </c>
      <c r="F1466" s="10" t="s">
        <v>1417</v>
      </c>
      <c r="G1466" s="10" t="s">
        <v>6</v>
      </c>
      <c r="H1466" s="10" t="s">
        <v>1305</v>
      </c>
      <c r="I1466" s="10" t="s">
        <v>1415</v>
      </c>
      <c r="J1466" s="10" t="s">
        <v>1416</v>
      </c>
      <c r="K1466" s="10" t="s">
        <v>1418</v>
      </c>
      <c r="L1466" s="10">
        <v>50</v>
      </c>
      <c r="M1466" s="11">
        <v>1</v>
      </c>
      <c r="N1466" s="10">
        <v>1</v>
      </c>
      <c r="O1466" s="12">
        <v>8058273496978</v>
      </c>
      <c r="P1466" s="12">
        <v>2000053967631</v>
      </c>
      <c r="Q1466" s="13">
        <v>431</v>
      </c>
      <c r="R1466" s="13">
        <f t="shared" si="88"/>
        <v>431</v>
      </c>
      <c r="S1466" s="13">
        <v>84.045000000000016</v>
      </c>
      <c r="T1466" s="13">
        <f t="shared" si="89"/>
        <v>84.045000000000016</v>
      </c>
      <c r="U1466" s="14">
        <f t="shared" si="91"/>
        <v>75.040178571428584</v>
      </c>
      <c r="V1466" s="14">
        <f t="shared" si="90"/>
        <v>75.040178571428584</v>
      </c>
    </row>
    <row r="1467" spans="1:22" ht="100.05" customHeight="1" x14ac:dyDescent="0.45">
      <c r="A1467" s="10"/>
      <c r="B1467" s="10" t="s">
        <v>2018</v>
      </c>
      <c r="C1467" s="10" t="s">
        <v>8</v>
      </c>
      <c r="D1467" s="10" t="s">
        <v>2032</v>
      </c>
      <c r="E1467" s="10" t="s">
        <v>1421</v>
      </c>
      <c r="F1467" s="10" t="s">
        <v>1417</v>
      </c>
      <c r="G1467" s="10" t="s">
        <v>6</v>
      </c>
      <c r="H1467" s="10" t="s">
        <v>1305</v>
      </c>
      <c r="I1467" s="10" t="s">
        <v>1419</v>
      </c>
      <c r="J1467" s="10" t="s">
        <v>1420</v>
      </c>
      <c r="K1467" s="10" t="s">
        <v>1422</v>
      </c>
      <c r="L1467" s="10">
        <v>46</v>
      </c>
      <c r="M1467" s="11">
        <v>4</v>
      </c>
      <c r="N1467" s="10">
        <v>4</v>
      </c>
      <c r="O1467" s="12">
        <v>8058273508022</v>
      </c>
      <c r="P1467" s="12">
        <v>2000053968256</v>
      </c>
      <c r="Q1467" s="13">
        <v>537</v>
      </c>
      <c r="R1467" s="13">
        <f t="shared" si="88"/>
        <v>2148</v>
      </c>
      <c r="S1467" s="13">
        <v>104.715</v>
      </c>
      <c r="T1467" s="13">
        <f t="shared" si="89"/>
        <v>418.86</v>
      </c>
      <c r="U1467" s="14">
        <f t="shared" si="91"/>
        <v>93.495535714285708</v>
      </c>
      <c r="V1467" s="14">
        <f t="shared" si="90"/>
        <v>373.98214285714283</v>
      </c>
    </row>
    <row r="1468" spans="1:22" ht="100.05" customHeight="1" x14ac:dyDescent="0.45">
      <c r="A1468" s="10"/>
      <c r="B1468" s="10" t="s">
        <v>2018</v>
      </c>
      <c r="C1468" s="10" t="s">
        <v>8</v>
      </c>
      <c r="D1468" s="10" t="s">
        <v>2032</v>
      </c>
      <c r="E1468" s="10" t="s">
        <v>1421</v>
      </c>
      <c r="F1468" s="10" t="s">
        <v>1417</v>
      </c>
      <c r="G1468" s="10" t="s">
        <v>6</v>
      </c>
      <c r="H1468" s="10" t="s">
        <v>1305</v>
      </c>
      <c r="I1468" s="10" t="s">
        <v>1419</v>
      </c>
      <c r="J1468" s="10" t="s">
        <v>1420</v>
      </c>
      <c r="K1468" s="10" t="s">
        <v>1423</v>
      </c>
      <c r="L1468" s="10">
        <v>48</v>
      </c>
      <c r="M1468" s="11">
        <v>1</v>
      </c>
      <c r="N1468" s="10">
        <v>1</v>
      </c>
      <c r="O1468" s="12">
        <v>8058273507841</v>
      </c>
      <c r="P1468" s="12">
        <v>2000053967945</v>
      </c>
      <c r="Q1468" s="13">
        <v>537</v>
      </c>
      <c r="R1468" s="13">
        <f t="shared" si="88"/>
        <v>537</v>
      </c>
      <c r="S1468" s="13">
        <v>104.715</v>
      </c>
      <c r="T1468" s="13">
        <f t="shared" si="89"/>
        <v>104.715</v>
      </c>
      <c r="U1468" s="14">
        <f t="shared" si="91"/>
        <v>93.495535714285708</v>
      </c>
      <c r="V1468" s="14">
        <f t="shared" si="90"/>
        <v>93.495535714285708</v>
      </c>
    </row>
    <row r="1469" spans="1:22" ht="100.05" customHeight="1" x14ac:dyDescent="0.45">
      <c r="A1469" s="10"/>
      <c r="B1469" s="10" t="s">
        <v>2018</v>
      </c>
      <c r="C1469" s="10" t="s">
        <v>8</v>
      </c>
      <c r="D1469" s="10" t="s">
        <v>2032</v>
      </c>
      <c r="E1469" s="10" t="s">
        <v>1421</v>
      </c>
      <c r="F1469" s="10" t="s">
        <v>1417</v>
      </c>
      <c r="G1469" s="10" t="s">
        <v>6</v>
      </c>
      <c r="H1469" s="10" t="s">
        <v>1305</v>
      </c>
      <c r="I1469" s="10" t="s">
        <v>1419</v>
      </c>
      <c r="J1469" s="10" t="s">
        <v>1420</v>
      </c>
      <c r="K1469" s="10" t="s">
        <v>1424</v>
      </c>
      <c r="L1469" s="10">
        <v>46</v>
      </c>
      <c r="M1469" s="11">
        <v>1</v>
      </c>
      <c r="N1469" s="10">
        <v>1</v>
      </c>
      <c r="O1469" s="12">
        <v>8058273639825</v>
      </c>
      <c r="P1469" s="12">
        <v>2000053968096</v>
      </c>
      <c r="Q1469" s="13">
        <v>537</v>
      </c>
      <c r="R1469" s="13">
        <f t="shared" si="88"/>
        <v>537</v>
      </c>
      <c r="S1469" s="13">
        <v>104.715</v>
      </c>
      <c r="T1469" s="13">
        <f t="shared" si="89"/>
        <v>104.715</v>
      </c>
      <c r="U1469" s="14">
        <f t="shared" si="91"/>
        <v>93.495535714285708</v>
      </c>
      <c r="V1469" s="14">
        <f t="shared" si="90"/>
        <v>93.495535714285708</v>
      </c>
    </row>
    <row r="1470" spans="1:22" ht="100.05" customHeight="1" x14ac:dyDescent="0.45">
      <c r="A1470" s="10"/>
      <c r="B1470" s="10" t="s">
        <v>2018</v>
      </c>
      <c r="C1470" s="10" t="s">
        <v>8</v>
      </c>
      <c r="D1470" s="10" t="s">
        <v>2032</v>
      </c>
      <c r="E1470" s="10" t="s">
        <v>1427</v>
      </c>
      <c r="F1470" s="10" t="s">
        <v>78</v>
      </c>
      <c r="G1470" s="10" t="s">
        <v>6</v>
      </c>
      <c r="H1470" s="10" t="s">
        <v>1305</v>
      </c>
      <c r="I1470" s="10" t="s">
        <v>1425</v>
      </c>
      <c r="J1470" s="10" t="s">
        <v>1426</v>
      </c>
      <c r="K1470" s="10" t="s">
        <v>1428</v>
      </c>
      <c r="L1470" s="10">
        <v>48</v>
      </c>
      <c r="M1470" s="11">
        <v>1</v>
      </c>
      <c r="N1470" s="10">
        <v>1</v>
      </c>
      <c r="O1470" s="12">
        <v>8058273469101</v>
      </c>
      <c r="P1470" s="12">
        <v>2000053968423</v>
      </c>
      <c r="Q1470" s="13">
        <v>352</v>
      </c>
      <c r="R1470" s="13">
        <f t="shared" si="88"/>
        <v>352</v>
      </c>
      <c r="S1470" s="13">
        <v>68.64</v>
      </c>
      <c r="T1470" s="13">
        <f t="shared" si="89"/>
        <v>68.64</v>
      </c>
      <c r="U1470" s="14">
        <f t="shared" si="91"/>
        <v>61.285714285714278</v>
      </c>
      <c r="V1470" s="14">
        <f t="shared" si="90"/>
        <v>61.285714285714278</v>
      </c>
    </row>
    <row r="1471" spans="1:22" ht="100.05" customHeight="1" x14ac:dyDescent="0.45">
      <c r="A1471" s="10"/>
      <c r="B1471" s="10" t="s">
        <v>2018</v>
      </c>
      <c r="C1471" s="10" t="s">
        <v>8</v>
      </c>
      <c r="D1471" s="10" t="s">
        <v>2032</v>
      </c>
      <c r="E1471" s="10" t="s">
        <v>1427</v>
      </c>
      <c r="F1471" s="10" t="s">
        <v>78</v>
      </c>
      <c r="G1471" s="10" t="s">
        <v>6</v>
      </c>
      <c r="H1471" s="10" t="s">
        <v>1305</v>
      </c>
      <c r="I1471" s="10" t="s">
        <v>1425</v>
      </c>
      <c r="J1471" s="10" t="s">
        <v>1426</v>
      </c>
      <c r="K1471" s="10" t="s">
        <v>1429</v>
      </c>
      <c r="L1471" s="10">
        <v>50</v>
      </c>
      <c r="M1471" s="11">
        <v>1</v>
      </c>
      <c r="N1471" s="10">
        <v>1</v>
      </c>
      <c r="O1471" s="12">
        <v>8058273469125</v>
      </c>
      <c r="P1471" s="12">
        <v>2000053968591</v>
      </c>
      <c r="Q1471" s="13">
        <v>352</v>
      </c>
      <c r="R1471" s="13">
        <f t="shared" si="88"/>
        <v>352</v>
      </c>
      <c r="S1471" s="13">
        <v>68.64</v>
      </c>
      <c r="T1471" s="13">
        <f t="shared" si="89"/>
        <v>68.64</v>
      </c>
      <c r="U1471" s="14">
        <f t="shared" si="91"/>
        <v>61.285714285714278</v>
      </c>
      <c r="V1471" s="14">
        <f t="shared" si="90"/>
        <v>61.285714285714278</v>
      </c>
    </row>
    <row r="1472" spans="1:22" ht="100.05" customHeight="1" x14ac:dyDescent="0.45">
      <c r="A1472" s="10"/>
      <c r="B1472" s="10" t="s">
        <v>2018</v>
      </c>
      <c r="C1472" s="10" t="s">
        <v>8</v>
      </c>
      <c r="D1472" s="10" t="s">
        <v>2032</v>
      </c>
      <c r="E1472" s="10" t="s">
        <v>1432</v>
      </c>
      <c r="F1472" s="10" t="s">
        <v>78</v>
      </c>
      <c r="G1472" s="10" t="s">
        <v>6</v>
      </c>
      <c r="H1472" s="10" t="s">
        <v>1305</v>
      </c>
      <c r="I1472" s="10" t="s">
        <v>1430</v>
      </c>
      <c r="J1472" s="10" t="s">
        <v>1431</v>
      </c>
      <c r="K1472" s="10" t="s">
        <v>66</v>
      </c>
      <c r="L1472" s="10">
        <v>48</v>
      </c>
      <c r="M1472" s="11">
        <v>2</v>
      </c>
      <c r="N1472" s="10">
        <v>5</v>
      </c>
      <c r="O1472" s="12">
        <v>8058273469231</v>
      </c>
      <c r="P1472" s="12">
        <v>2000053968744</v>
      </c>
      <c r="Q1472" s="13">
        <v>451</v>
      </c>
      <c r="R1472" s="13">
        <f t="shared" si="88"/>
        <v>902</v>
      </c>
      <c r="S1472" s="13">
        <v>87.945000000000007</v>
      </c>
      <c r="T1472" s="13">
        <f t="shared" si="89"/>
        <v>175.89000000000001</v>
      </c>
      <c r="U1472" s="14">
        <f t="shared" si="91"/>
        <v>78.522321428571431</v>
      </c>
      <c r="V1472" s="14">
        <f t="shared" si="90"/>
        <v>157.04464285714286</v>
      </c>
    </row>
    <row r="1473" spans="1:22" ht="47.25" x14ac:dyDescent="0.45">
      <c r="A1473" s="10"/>
      <c r="B1473" s="10" t="s">
        <v>2018</v>
      </c>
      <c r="C1473" s="10" t="s">
        <v>8</v>
      </c>
      <c r="D1473" s="10" t="s">
        <v>2032</v>
      </c>
      <c r="E1473" s="10" t="s">
        <v>1432</v>
      </c>
      <c r="F1473" s="10" t="s">
        <v>78</v>
      </c>
      <c r="G1473" s="10" t="s">
        <v>6</v>
      </c>
      <c r="H1473" s="10" t="s">
        <v>1305</v>
      </c>
      <c r="I1473" s="10" t="s">
        <v>1430</v>
      </c>
      <c r="J1473" s="10" t="s">
        <v>1431</v>
      </c>
      <c r="K1473" s="10" t="s">
        <v>66</v>
      </c>
      <c r="L1473" s="10">
        <v>50</v>
      </c>
      <c r="M1473" s="11">
        <v>1</v>
      </c>
      <c r="N1473" s="10" t="s">
        <v>2016</v>
      </c>
      <c r="O1473" s="12">
        <v>8058273469248</v>
      </c>
      <c r="P1473" s="12">
        <v>2000053968751</v>
      </c>
      <c r="Q1473" s="13">
        <v>451</v>
      </c>
      <c r="R1473" s="13">
        <f t="shared" si="88"/>
        <v>451</v>
      </c>
      <c r="S1473" s="13">
        <v>87.945000000000007</v>
      </c>
      <c r="T1473" s="13">
        <f t="shared" si="89"/>
        <v>87.945000000000007</v>
      </c>
      <c r="U1473" s="14">
        <f t="shared" si="91"/>
        <v>78.522321428571431</v>
      </c>
      <c r="V1473" s="14">
        <f t="shared" si="90"/>
        <v>78.522321428571431</v>
      </c>
    </row>
    <row r="1474" spans="1:22" ht="47.25" x14ac:dyDescent="0.45">
      <c r="A1474" s="10"/>
      <c r="B1474" s="10" t="s">
        <v>2018</v>
      </c>
      <c r="C1474" s="10" t="s">
        <v>8</v>
      </c>
      <c r="D1474" s="10" t="s">
        <v>2032</v>
      </c>
      <c r="E1474" s="10" t="s">
        <v>1432</v>
      </c>
      <c r="F1474" s="10" t="s">
        <v>78</v>
      </c>
      <c r="G1474" s="10" t="s">
        <v>6</v>
      </c>
      <c r="H1474" s="10" t="s">
        <v>1305</v>
      </c>
      <c r="I1474" s="10" t="s">
        <v>1430</v>
      </c>
      <c r="J1474" s="10" t="s">
        <v>1431</v>
      </c>
      <c r="K1474" s="10" t="s">
        <v>66</v>
      </c>
      <c r="L1474" s="10">
        <v>54</v>
      </c>
      <c r="M1474" s="11">
        <v>2</v>
      </c>
      <c r="N1474" s="10" t="s">
        <v>2016</v>
      </c>
      <c r="O1474" s="12">
        <v>8058273469262</v>
      </c>
      <c r="P1474" s="12">
        <v>2000053968775</v>
      </c>
      <c r="Q1474" s="13">
        <v>451</v>
      </c>
      <c r="R1474" s="13">
        <f t="shared" si="88"/>
        <v>902</v>
      </c>
      <c r="S1474" s="13">
        <v>87.945000000000007</v>
      </c>
      <c r="T1474" s="13">
        <f t="shared" si="89"/>
        <v>175.89000000000001</v>
      </c>
      <c r="U1474" s="14">
        <f t="shared" si="91"/>
        <v>78.522321428571431</v>
      </c>
      <c r="V1474" s="14">
        <f t="shared" si="90"/>
        <v>157.04464285714286</v>
      </c>
    </row>
    <row r="1475" spans="1:22" ht="100.05" customHeight="1" x14ac:dyDescent="0.45">
      <c r="A1475" s="10"/>
      <c r="B1475" s="10" t="s">
        <v>2018</v>
      </c>
      <c r="C1475" s="10" t="s">
        <v>8</v>
      </c>
      <c r="D1475" s="10" t="s">
        <v>2032</v>
      </c>
      <c r="E1475" s="10" t="s">
        <v>1432</v>
      </c>
      <c r="F1475" s="10" t="s">
        <v>78</v>
      </c>
      <c r="G1475" s="10" t="s">
        <v>6</v>
      </c>
      <c r="H1475" s="10" t="s">
        <v>1305</v>
      </c>
      <c r="I1475" s="10" t="s">
        <v>1430</v>
      </c>
      <c r="J1475" s="10" t="s">
        <v>1431</v>
      </c>
      <c r="K1475" s="10" t="s">
        <v>1433</v>
      </c>
      <c r="L1475" s="10">
        <v>50</v>
      </c>
      <c r="M1475" s="11">
        <v>1</v>
      </c>
      <c r="N1475" s="10">
        <v>4</v>
      </c>
      <c r="O1475" s="12">
        <v>8058273469330</v>
      </c>
      <c r="P1475" s="12">
        <v>2000053969079</v>
      </c>
      <c r="Q1475" s="13">
        <v>451</v>
      </c>
      <c r="R1475" s="13">
        <f t="shared" si="88"/>
        <v>451</v>
      </c>
      <c r="S1475" s="13">
        <v>87.945000000000007</v>
      </c>
      <c r="T1475" s="13">
        <f t="shared" si="89"/>
        <v>87.945000000000007</v>
      </c>
      <c r="U1475" s="14">
        <f t="shared" si="91"/>
        <v>78.522321428571431</v>
      </c>
      <c r="V1475" s="14">
        <f t="shared" si="90"/>
        <v>78.522321428571431</v>
      </c>
    </row>
    <row r="1476" spans="1:22" ht="47.25" x14ac:dyDescent="0.45">
      <c r="A1476" s="10"/>
      <c r="B1476" s="10" t="s">
        <v>2018</v>
      </c>
      <c r="C1476" s="10" t="s">
        <v>8</v>
      </c>
      <c r="D1476" s="10" t="s">
        <v>2032</v>
      </c>
      <c r="E1476" s="10" t="s">
        <v>1432</v>
      </c>
      <c r="F1476" s="10" t="s">
        <v>78</v>
      </c>
      <c r="G1476" s="10" t="s">
        <v>6</v>
      </c>
      <c r="H1476" s="10" t="s">
        <v>1305</v>
      </c>
      <c r="I1476" s="10" t="s">
        <v>1430</v>
      </c>
      <c r="J1476" s="10" t="s">
        <v>1431</v>
      </c>
      <c r="K1476" s="10" t="s">
        <v>1433</v>
      </c>
      <c r="L1476" s="10">
        <v>52</v>
      </c>
      <c r="M1476" s="11">
        <v>2</v>
      </c>
      <c r="N1476" s="10" t="s">
        <v>2016</v>
      </c>
      <c r="O1476" s="12">
        <v>8058273469293</v>
      </c>
      <c r="P1476" s="12">
        <v>2000053969086</v>
      </c>
      <c r="Q1476" s="13">
        <v>451</v>
      </c>
      <c r="R1476" s="13">
        <f t="shared" si="88"/>
        <v>902</v>
      </c>
      <c r="S1476" s="13">
        <v>87.945000000000007</v>
      </c>
      <c r="T1476" s="13">
        <f t="shared" si="89"/>
        <v>175.89000000000001</v>
      </c>
      <c r="U1476" s="14">
        <f t="shared" si="91"/>
        <v>78.522321428571431</v>
      </c>
      <c r="V1476" s="14">
        <f t="shared" si="90"/>
        <v>157.04464285714286</v>
      </c>
    </row>
    <row r="1477" spans="1:22" ht="47.25" x14ac:dyDescent="0.45">
      <c r="A1477" s="10"/>
      <c r="B1477" s="10" t="s">
        <v>2018</v>
      </c>
      <c r="C1477" s="10" t="s">
        <v>8</v>
      </c>
      <c r="D1477" s="10" t="s">
        <v>2032</v>
      </c>
      <c r="E1477" s="10" t="s">
        <v>1432</v>
      </c>
      <c r="F1477" s="10" t="s">
        <v>78</v>
      </c>
      <c r="G1477" s="10" t="s">
        <v>6</v>
      </c>
      <c r="H1477" s="10" t="s">
        <v>1305</v>
      </c>
      <c r="I1477" s="10" t="s">
        <v>1430</v>
      </c>
      <c r="J1477" s="10" t="s">
        <v>1431</v>
      </c>
      <c r="K1477" s="10" t="s">
        <v>1433</v>
      </c>
      <c r="L1477" s="10">
        <v>54</v>
      </c>
      <c r="M1477" s="11">
        <v>1</v>
      </c>
      <c r="N1477" s="10" t="s">
        <v>2016</v>
      </c>
      <c r="O1477" s="12">
        <v>8058273469309</v>
      </c>
      <c r="P1477" s="12">
        <v>2000053969093</v>
      </c>
      <c r="Q1477" s="13">
        <v>451</v>
      </c>
      <c r="R1477" s="13">
        <f t="shared" si="88"/>
        <v>451</v>
      </c>
      <c r="S1477" s="13">
        <v>87.945000000000007</v>
      </c>
      <c r="T1477" s="13">
        <f t="shared" si="89"/>
        <v>87.945000000000007</v>
      </c>
      <c r="U1477" s="14">
        <f t="shared" si="91"/>
        <v>78.522321428571431</v>
      </c>
      <c r="V1477" s="14">
        <f t="shared" si="90"/>
        <v>78.522321428571431</v>
      </c>
    </row>
    <row r="1478" spans="1:22" ht="100.05" customHeight="1" x14ac:dyDescent="0.45">
      <c r="A1478" s="10"/>
      <c r="B1478" s="10" t="s">
        <v>2018</v>
      </c>
      <c r="C1478" s="10" t="s">
        <v>8</v>
      </c>
      <c r="D1478" s="10" t="s">
        <v>2032</v>
      </c>
      <c r="E1478" s="10" t="s">
        <v>1432</v>
      </c>
      <c r="F1478" s="10" t="s">
        <v>78</v>
      </c>
      <c r="G1478" s="10" t="s">
        <v>6</v>
      </c>
      <c r="H1478" s="10" t="s">
        <v>1305</v>
      </c>
      <c r="I1478" s="10" t="s">
        <v>1430</v>
      </c>
      <c r="J1478" s="10" t="s">
        <v>1431</v>
      </c>
      <c r="K1478" s="10" t="s">
        <v>1213</v>
      </c>
      <c r="L1478" s="10">
        <v>54</v>
      </c>
      <c r="M1478" s="11">
        <v>1</v>
      </c>
      <c r="N1478" s="10">
        <v>1</v>
      </c>
      <c r="O1478" s="12">
        <v>8058273469286</v>
      </c>
      <c r="P1478" s="12">
        <v>2000053968935</v>
      </c>
      <c r="Q1478" s="13">
        <v>451</v>
      </c>
      <c r="R1478" s="13">
        <f t="shared" si="88"/>
        <v>451</v>
      </c>
      <c r="S1478" s="13">
        <v>87.945000000000007</v>
      </c>
      <c r="T1478" s="13">
        <f t="shared" si="89"/>
        <v>87.945000000000007</v>
      </c>
      <c r="U1478" s="14">
        <f t="shared" si="91"/>
        <v>78.522321428571431</v>
      </c>
      <c r="V1478" s="14">
        <f t="shared" si="90"/>
        <v>78.522321428571431</v>
      </c>
    </row>
    <row r="1479" spans="1:22" ht="100.05" customHeight="1" x14ac:dyDescent="0.45">
      <c r="A1479" s="10"/>
      <c r="B1479" s="10" t="s">
        <v>2018</v>
      </c>
      <c r="C1479" s="10" t="s">
        <v>8</v>
      </c>
      <c r="D1479" s="10" t="s">
        <v>2032</v>
      </c>
      <c r="E1479" s="10" t="s">
        <v>1436</v>
      </c>
      <c r="F1479" s="10" t="s">
        <v>202</v>
      </c>
      <c r="G1479" s="10" t="s">
        <v>6</v>
      </c>
      <c r="H1479" s="10" t="s">
        <v>1305</v>
      </c>
      <c r="I1479" s="10" t="s">
        <v>1434</v>
      </c>
      <c r="J1479" s="10" t="s">
        <v>1435</v>
      </c>
      <c r="K1479" s="10" t="s">
        <v>1437</v>
      </c>
      <c r="L1479" s="10">
        <v>50</v>
      </c>
      <c r="M1479" s="11">
        <v>1</v>
      </c>
      <c r="N1479" s="10">
        <v>4</v>
      </c>
      <c r="O1479" s="12">
        <v>8056365911170</v>
      </c>
      <c r="P1479" s="12">
        <v>2000053969239</v>
      </c>
      <c r="Q1479" s="13">
        <v>743</v>
      </c>
      <c r="R1479" s="13">
        <f t="shared" si="88"/>
        <v>743</v>
      </c>
      <c r="S1479" s="13">
        <v>144.88500000000002</v>
      </c>
      <c r="T1479" s="13">
        <f t="shared" si="89"/>
        <v>144.88500000000002</v>
      </c>
      <c r="U1479" s="14">
        <f t="shared" si="91"/>
        <v>129.36160714285714</v>
      </c>
      <c r="V1479" s="14">
        <f t="shared" si="90"/>
        <v>129.36160714285714</v>
      </c>
    </row>
    <row r="1480" spans="1:22" ht="31.5" x14ac:dyDescent="0.45">
      <c r="A1480" s="10"/>
      <c r="B1480" s="10" t="s">
        <v>2018</v>
      </c>
      <c r="C1480" s="10" t="s">
        <v>8</v>
      </c>
      <c r="D1480" s="10" t="s">
        <v>2032</v>
      </c>
      <c r="E1480" s="10" t="s">
        <v>1436</v>
      </c>
      <c r="F1480" s="10" t="s">
        <v>202</v>
      </c>
      <c r="G1480" s="10" t="s">
        <v>6</v>
      </c>
      <c r="H1480" s="10" t="s">
        <v>1305</v>
      </c>
      <c r="I1480" s="10" t="s">
        <v>1434</v>
      </c>
      <c r="J1480" s="10" t="s">
        <v>1435</v>
      </c>
      <c r="K1480" s="10" t="s">
        <v>1437</v>
      </c>
      <c r="L1480" s="10">
        <v>52</v>
      </c>
      <c r="M1480" s="11">
        <v>1</v>
      </c>
      <c r="N1480" s="10" t="s">
        <v>2016</v>
      </c>
      <c r="O1480" s="12">
        <v>8056365996955</v>
      </c>
      <c r="P1480" s="12">
        <v>2000053969246</v>
      </c>
      <c r="Q1480" s="13">
        <v>743</v>
      </c>
      <c r="R1480" s="13">
        <f t="shared" si="88"/>
        <v>743</v>
      </c>
      <c r="S1480" s="13">
        <v>144.88500000000002</v>
      </c>
      <c r="T1480" s="13">
        <f t="shared" si="89"/>
        <v>144.88500000000002</v>
      </c>
      <c r="U1480" s="14">
        <f t="shared" si="91"/>
        <v>129.36160714285714</v>
      </c>
      <c r="V1480" s="14">
        <f t="shared" si="90"/>
        <v>129.36160714285714</v>
      </c>
    </row>
    <row r="1481" spans="1:22" ht="31.5" x14ac:dyDescent="0.45">
      <c r="A1481" s="10"/>
      <c r="B1481" s="10" t="s">
        <v>2018</v>
      </c>
      <c r="C1481" s="10" t="s">
        <v>8</v>
      </c>
      <c r="D1481" s="10" t="s">
        <v>2032</v>
      </c>
      <c r="E1481" s="10" t="s">
        <v>1436</v>
      </c>
      <c r="F1481" s="10" t="s">
        <v>202</v>
      </c>
      <c r="G1481" s="10" t="s">
        <v>6</v>
      </c>
      <c r="H1481" s="10" t="s">
        <v>1305</v>
      </c>
      <c r="I1481" s="10" t="s">
        <v>1434</v>
      </c>
      <c r="J1481" s="10" t="s">
        <v>1435</v>
      </c>
      <c r="K1481" s="10" t="s">
        <v>1437</v>
      </c>
      <c r="L1481" s="10">
        <v>54</v>
      </c>
      <c r="M1481" s="11">
        <v>1</v>
      </c>
      <c r="N1481" s="10" t="s">
        <v>2016</v>
      </c>
      <c r="O1481" s="12">
        <v>8056365996962</v>
      </c>
      <c r="P1481" s="12">
        <v>2000053969253</v>
      </c>
      <c r="Q1481" s="13">
        <v>743</v>
      </c>
      <c r="R1481" s="13">
        <f t="shared" si="88"/>
        <v>743</v>
      </c>
      <c r="S1481" s="13">
        <v>144.88500000000002</v>
      </c>
      <c r="T1481" s="13">
        <f t="shared" si="89"/>
        <v>144.88500000000002</v>
      </c>
      <c r="U1481" s="14">
        <f t="shared" si="91"/>
        <v>129.36160714285714</v>
      </c>
      <c r="V1481" s="14">
        <f t="shared" si="90"/>
        <v>129.36160714285714</v>
      </c>
    </row>
    <row r="1482" spans="1:22" ht="31.5" x14ac:dyDescent="0.45">
      <c r="A1482" s="10"/>
      <c r="B1482" s="10" t="s">
        <v>2018</v>
      </c>
      <c r="C1482" s="10" t="s">
        <v>8</v>
      </c>
      <c r="D1482" s="10" t="s">
        <v>2032</v>
      </c>
      <c r="E1482" s="10" t="s">
        <v>1436</v>
      </c>
      <c r="F1482" s="10" t="s">
        <v>202</v>
      </c>
      <c r="G1482" s="10" t="s">
        <v>6</v>
      </c>
      <c r="H1482" s="10" t="s">
        <v>1305</v>
      </c>
      <c r="I1482" s="10" t="s">
        <v>1434</v>
      </c>
      <c r="J1482" s="10" t="s">
        <v>1435</v>
      </c>
      <c r="K1482" s="10" t="s">
        <v>1437</v>
      </c>
      <c r="L1482" s="10">
        <v>56</v>
      </c>
      <c r="M1482" s="11">
        <v>1</v>
      </c>
      <c r="N1482" s="10" t="s">
        <v>2016</v>
      </c>
      <c r="O1482" s="12">
        <v>8056365996979</v>
      </c>
      <c r="P1482" s="12">
        <v>2000053969260</v>
      </c>
      <c r="Q1482" s="13">
        <v>743</v>
      </c>
      <c r="R1482" s="13">
        <f t="shared" si="88"/>
        <v>743</v>
      </c>
      <c r="S1482" s="13">
        <v>144.88500000000002</v>
      </c>
      <c r="T1482" s="13">
        <f t="shared" si="89"/>
        <v>144.88500000000002</v>
      </c>
      <c r="U1482" s="14">
        <f t="shared" si="91"/>
        <v>129.36160714285714</v>
      </c>
      <c r="V1482" s="14">
        <f t="shared" si="90"/>
        <v>129.36160714285714</v>
      </c>
    </row>
    <row r="1483" spans="1:22" ht="100.05" customHeight="1" x14ac:dyDescent="0.45">
      <c r="A1483" s="10"/>
      <c r="B1483" s="10" t="s">
        <v>2018</v>
      </c>
      <c r="C1483" s="10" t="s">
        <v>8</v>
      </c>
      <c r="D1483" s="10" t="s">
        <v>2032</v>
      </c>
      <c r="E1483" s="10" t="s">
        <v>1440</v>
      </c>
      <c r="F1483" s="10" t="s">
        <v>78</v>
      </c>
      <c r="G1483" s="10" t="s">
        <v>6</v>
      </c>
      <c r="H1483" s="10" t="s">
        <v>1305</v>
      </c>
      <c r="I1483" s="10" t="s">
        <v>1438</v>
      </c>
      <c r="J1483" s="10" t="s">
        <v>1439</v>
      </c>
      <c r="K1483" s="10" t="s">
        <v>1441</v>
      </c>
      <c r="L1483" s="10">
        <v>50</v>
      </c>
      <c r="M1483" s="11">
        <v>3</v>
      </c>
      <c r="N1483" s="10">
        <v>5</v>
      </c>
      <c r="O1483" s="12">
        <v>8058273515891</v>
      </c>
      <c r="P1483" s="12">
        <v>2000053969550</v>
      </c>
      <c r="Q1483" s="13">
        <v>358</v>
      </c>
      <c r="R1483" s="13">
        <f t="shared" si="88"/>
        <v>1074</v>
      </c>
      <c r="S1483" s="13">
        <v>69.81</v>
      </c>
      <c r="T1483" s="13">
        <f t="shared" si="89"/>
        <v>209.43</v>
      </c>
      <c r="U1483" s="14">
        <f t="shared" si="91"/>
        <v>62.330357142857139</v>
      </c>
      <c r="V1483" s="14">
        <f t="shared" si="90"/>
        <v>186.99107142857142</v>
      </c>
    </row>
    <row r="1484" spans="1:22" ht="31.5" x14ac:dyDescent="0.45">
      <c r="A1484" s="10"/>
      <c r="B1484" s="10" t="s">
        <v>2018</v>
      </c>
      <c r="C1484" s="10" t="s">
        <v>8</v>
      </c>
      <c r="D1484" s="10" t="s">
        <v>2032</v>
      </c>
      <c r="E1484" s="10" t="s">
        <v>1440</v>
      </c>
      <c r="F1484" s="10" t="s">
        <v>78</v>
      </c>
      <c r="G1484" s="10" t="s">
        <v>6</v>
      </c>
      <c r="H1484" s="10" t="s">
        <v>1305</v>
      </c>
      <c r="I1484" s="10" t="s">
        <v>1438</v>
      </c>
      <c r="J1484" s="10" t="s">
        <v>1439</v>
      </c>
      <c r="K1484" s="10" t="s">
        <v>1441</v>
      </c>
      <c r="L1484" s="10">
        <v>52</v>
      </c>
      <c r="M1484" s="11">
        <v>1</v>
      </c>
      <c r="N1484" s="10" t="s">
        <v>2016</v>
      </c>
      <c r="O1484" s="12">
        <v>8058273515907</v>
      </c>
      <c r="P1484" s="12">
        <v>2000053969567</v>
      </c>
      <c r="Q1484" s="13">
        <v>358</v>
      </c>
      <c r="R1484" s="13">
        <f t="shared" si="88"/>
        <v>358</v>
      </c>
      <c r="S1484" s="13">
        <v>69.81</v>
      </c>
      <c r="T1484" s="13">
        <f t="shared" si="89"/>
        <v>69.81</v>
      </c>
      <c r="U1484" s="14">
        <f t="shared" si="91"/>
        <v>62.330357142857139</v>
      </c>
      <c r="V1484" s="14">
        <f t="shared" si="90"/>
        <v>62.330357142857139</v>
      </c>
    </row>
    <row r="1485" spans="1:22" ht="31.5" x14ac:dyDescent="0.45">
      <c r="A1485" s="10"/>
      <c r="B1485" s="10" t="s">
        <v>2018</v>
      </c>
      <c r="C1485" s="10" t="s">
        <v>8</v>
      </c>
      <c r="D1485" s="10" t="s">
        <v>2032</v>
      </c>
      <c r="E1485" s="10" t="s">
        <v>1440</v>
      </c>
      <c r="F1485" s="10" t="s">
        <v>78</v>
      </c>
      <c r="G1485" s="10" t="s">
        <v>6</v>
      </c>
      <c r="H1485" s="10" t="s">
        <v>1305</v>
      </c>
      <c r="I1485" s="10" t="s">
        <v>1438</v>
      </c>
      <c r="J1485" s="10" t="s">
        <v>1439</v>
      </c>
      <c r="K1485" s="10" t="s">
        <v>1441</v>
      </c>
      <c r="L1485" s="10">
        <v>54</v>
      </c>
      <c r="M1485" s="11">
        <v>1</v>
      </c>
      <c r="N1485" s="10" t="s">
        <v>2016</v>
      </c>
      <c r="O1485" s="12">
        <v>8058273515914</v>
      </c>
      <c r="P1485" s="12">
        <v>2000053969574</v>
      </c>
      <c r="Q1485" s="13">
        <v>358</v>
      </c>
      <c r="R1485" s="13">
        <f t="shared" si="88"/>
        <v>358</v>
      </c>
      <c r="S1485" s="13">
        <v>69.81</v>
      </c>
      <c r="T1485" s="13">
        <f t="shared" si="89"/>
        <v>69.81</v>
      </c>
      <c r="U1485" s="14">
        <f t="shared" si="91"/>
        <v>62.330357142857139</v>
      </c>
      <c r="V1485" s="14">
        <f t="shared" si="90"/>
        <v>62.330357142857139</v>
      </c>
    </row>
    <row r="1486" spans="1:22" ht="100.05" customHeight="1" x14ac:dyDescent="0.45">
      <c r="A1486" s="10"/>
      <c r="B1486" s="10" t="s">
        <v>2018</v>
      </c>
      <c r="C1486" s="10" t="s">
        <v>8</v>
      </c>
      <c r="D1486" s="10" t="s">
        <v>2032</v>
      </c>
      <c r="E1486" s="10" t="s">
        <v>1440</v>
      </c>
      <c r="F1486" s="10" t="s">
        <v>78</v>
      </c>
      <c r="G1486" s="10" t="s">
        <v>6</v>
      </c>
      <c r="H1486" s="10" t="s">
        <v>1305</v>
      </c>
      <c r="I1486" s="10" t="s">
        <v>1438</v>
      </c>
      <c r="J1486" s="10" t="s">
        <v>1439</v>
      </c>
      <c r="K1486" s="10" t="s">
        <v>1442</v>
      </c>
      <c r="L1486" s="10">
        <v>50</v>
      </c>
      <c r="M1486" s="11">
        <v>2</v>
      </c>
      <c r="N1486" s="10">
        <v>4</v>
      </c>
      <c r="O1486" s="12">
        <v>8058273516027</v>
      </c>
      <c r="P1486" s="12">
        <v>2000053969710</v>
      </c>
      <c r="Q1486" s="13">
        <v>358</v>
      </c>
      <c r="R1486" s="13">
        <f t="shared" si="88"/>
        <v>716</v>
      </c>
      <c r="S1486" s="13">
        <v>69.81</v>
      </c>
      <c r="T1486" s="13">
        <f t="shared" si="89"/>
        <v>139.62</v>
      </c>
      <c r="U1486" s="14">
        <f t="shared" si="91"/>
        <v>62.330357142857139</v>
      </c>
      <c r="V1486" s="14">
        <f t="shared" si="90"/>
        <v>124.66071428571428</v>
      </c>
    </row>
    <row r="1487" spans="1:22" ht="31.5" x14ac:dyDescent="0.45">
      <c r="A1487" s="10"/>
      <c r="B1487" s="10" t="s">
        <v>2018</v>
      </c>
      <c r="C1487" s="10" t="s">
        <v>8</v>
      </c>
      <c r="D1487" s="10" t="s">
        <v>2032</v>
      </c>
      <c r="E1487" s="10" t="s">
        <v>1440</v>
      </c>
      <c r="F1487" s="10" t="s">
        <v>78</v>
      </c>
      <c r="G1487" s="10" t="s">
        <v>6</v>
      </c>
      <c r="H1487" s="10" t="s">
        <v>1305</v>
      </c>
      <c r="I1487" s="10" t="s">
        <v>1438</v>
      </c>
      <c r="J1487" s="10" t="s">
        <v>1439</v>
      </c>
      <c r="K1487" s="10" t="s">
        <v>1442</v>
      </c>
      <c r="L1487" s="10">
        <v>56</v>
      </c>
      <c r="M1487" s="11">
        <v>2</v>
      </c>
      <c r="N1487" s="10" t="s">
        <v>2016</v>
      </c>
      <c r="O1487" s="12">
        <v>8058273516058</v>
      </c>
      <c r="P1487" s="12">
        <v>2000053969741</v>
      </c>
      <c r="Q1487" s="13">
        <v>358</v>
      </c>
      <c r="R1487" s="13">
        <f t="shared" ref="R1487:R1550" si="92">SUM(Q1487*M1487)</f>
        <v>716</v>
      </c>
      <c r="S1487" s="13">
        <v>69.81</v>
      </c>
      <c r="T1487" s="13">
        <f t="shared" ref="T1487:T1550" si="93">SUM(S1487*M1487)</f>
        <v>139.62</v>
      </c>
      <c r="U1487" s="14">
        <f t="shared" si="91"/>
        <v>62.330357142857139</v>
      </c>
      <c r="V1487" s="14">
        <f t="shared" ref="V1487:V1550" si="94">SUM(U1487*M1487)</f>
        <v>124.66071428571428</v>
      </c>
    </row>
    <row r="1488" spans="1:22" ht="100.05" customHeight="1" x14ac:dyDescent="0.45">
      <c r="A1488" s="10"/>
      <c r="B1488" s="10" t="s">
        <v>2018</v>
      </c>
      <c r="C1488" s="10" t="s">
        <v>8</v>
      </c>
      <c r="D1488" s="10" t="s">
        <v>2032</v>
      </c>
      <c r="E1488" s="10" t="s">
        <v>1440</v>
      </c>
      <c r="F1488" s="10" t="s">
        <v>78</v>
      </c>
      <c r="G1488" s="10" t="s">
        <v>6</v>
      </c>
      <c r="H1488" s="10" t="s">
        <v>1305</v>
      </c>
      <c r="I1488" s="10" t="s">
        <v>1438</v>
      </c>
      <c r="J1488" s="10" t="s">
        <v>1439</v>
      </c>
      <c r="K1488" s="10" t="s">
        <v>1443</v>
      </c>
      <c r="L1488" s="10">
        <v>48</v>
      </c>
      <c r="M1488" s="11">
        <v>1</v>
      </c>
      <c r="N1488" s="10">
        <v>3</v>
      </c>
      <c r="O1488" s="12">
        <v>8058273516065</v>
      </c>
      <c r="P1488" s="12">
        <v>2000053969864</v>
      </c>
      <c r="Q1488" s="13">
        <v>358</v>
      </c>
      <c r="R1488" s="13">
        <f t="shared" si="92"/>
        <v>358</v>
      </c>
      <c r="S1488" s="13">
        <v>69.81</v>
      </c>
      <c r="T1488" s="13">
        <f t="shared" si="93"/>
        <v>69.81</v>
      </c>
      <c r="U1488" s="14">
        <f t="shared" ref="U1488:U1551" si="95">SUM(S1488/1.12)</f>
        <v>62.330357142857139</v>
      </c>
      <c r="V1488" s="14">
        <f t="shared" si="94"/>
        <v>62.330357142857139</v>
      </c>
    </row>
    <row r="1489" spans="1:22" ht="31.5" x14ac:dyDescent="0.45">
      <c r="A1489" s="10"/>
      <c r="B1489" s="10" t="s">
        <v>2018</v>
      </c>
      <c r="C1489" s="10" t="s">
        <v>8</v>
      </c>
      <c r="D1489" s="10" t="s">
        <v>2032</v>
      </c>
      <c r="E1489" s="10" t="s">
        <v>1440</v>
      </c>
      <c r="F1489" s="10" t="s">
        <v>78</v>
      </c>
      <c r="G1489" s="10" t="s">
        <v>6</v>
      </c>
      <c r="H1489" s="10" t="s">
        <v>1305</v>
      </c>
      <c r="I1489" s="10" t="s">
        <v>1438</v>
      </c>
      <c r="J1489" s="10" t="s">
        <v>1439</v>
      </c>
      <c r="K1489" s="10" t="s">
        <v>1443</v>
      </c>
      <c r="L1489" s="10">
        <v>54</v>
      </c>
      <c r="M1489" s="11">
        <v>1</v>
      </c>
      <c r="N1489" s="10" t="s">
        <v>2016</v>
      </c>
      <c r="O1489" s="12">
        <v>8058273516096</v>
      </c>
      <c r="P1489" s="12">
        <v>2000053969895</v>
      </c>
      <c r="Q1489" s="13">
        <v>358</v>
      </c>
      <c r="R1489" s="13">
        <f t="shared" si="92"/>
        <v>358</v>
      </c>
      <c r="S1489" s="13">
        <v>69.81</v>
      </c>
      <c r="T1489" s="13">
        <f t="shared" si="93"/>
        <v>69.81</v>
      </c>
      <c r="U1489" s="14">
        <f t="shared" si="95"/>
        <v>62.330357142857139</v>
      </c>
      <c r="V1489" s="14">
        <f t="shared" si="94"/>
        <v>62.330357142857139</v>
      </c>
    </row>
    <row r="1490" spans="1:22" ht="31.5" x14ac:dyDescent="0.45">
      <c r="A1490" s="10"/>
      <c r="B1490" s="10" t="s">
        <v>2018</v>
      </c>
      <c r="C1490" s="10" t="s">
        <v>8</v>
      </c>
      <c r="D1490" s="10" t="s">
        <v>2032</v>
      </c>
      <c r="E1490" s="10" t="s">
        <v>1440</v>
      </c>
      <c r="F1490" s="10" t="s">
        <v>78</v>
      </c>
      <c r="G1490" s="10" t="s">
        <v>6</v>
      </c>
      <c r="H1490" s="10" t="s">
        <v>1305</v>
      </c>
      <c r="I1490" s="10" t="s">
        <v>1438</v>
      </c>
      <c r="J1490" s="10" t="s">
        <v>1439</v>
      </c>
      <c r="K1490" s="10" t="s">
        <v>1443</v>
      </c>
      <c r="L1490" s="10">
        <v>56</v>
      </c>
      <c r="M1490" s="11">
        <v>1</v>
      </c>
      <c r="N1490" s="10" t="s">
        <v>2016</v>
      </c>
      <c r="O1490" s="12">
        <v>8058273516102</v>
      </c>
      <c r="P1490" s="12">
        <v>2000053969901</v>
      </c>
      <c r="Q1490" s="13">
        <v>358</v>
      </c>
      <c r="R1490" s="13">
        <f t="shared" si="92"/>
        <v>358</v>
      </c>
      <c r="S1490" s="13">
        <v>69.81</v>
      </c>
      <c r="T1490" s="13">
        <f t="shared" si="93"/>
        <v>69.81</v>
      </c>
      <c r="U1490" s="14">
        <f t="shared" si="95"/>
        <v>62.330357142857139</v>
      </c>
      <c r="V1490" s="14">
        <f t="shared" si="94"/>
        <v>62.330357142857139</v>
      </c>
    </row>
    <row r="1491" spans="1:22" ht="100.05" customHeight="1" x14ac:dyDescent="0.45">
      <c r="A1491" s="10"/>
      <c r="B1491" s="10" t="s">
        <v>2018</v>
      </c>
      <c r="C1491" s="10" t="s">
        <v>8</v>
      </c>
      <c r="D1491" s="10" t="s">
        <v>2032</v>
      </c>
      <c r="E1491" s="10" t="s">
        <v>1440</v>
      </c>
      <c r="F1491" s="10" t="s">
        <v>78</v>
      </c>
      <c r="G1491" s="10" t="s">
        <v>6</v>
      </c>
      <c r="H1491" s="10" t="s">
        <v>1305</v>
      </c>
      <c r="I1491" s="10" t="s">
        <v>1438</v>
      </c>
      <c r="J1491" s="10" t="s">
        <v>1439</v>
      </c>
      <c r="K1491" s="10" t="s">
        <v>1444</v>
      </c>
      <c r="L1491" s="10">
        <v>50</v>
      </c>
      <c r="M1491" s="11">
        <v>1</v>
      </c>
      <c r="N1491" s="10">
        <v>2</v>
      </c>
      <c r="O1491" s="12">
        <v>8058273515808</v>
      </c>
      <c r="P1491" s="12">
        <v>2000053969390</v>
      </c>
      <c r="Q1491" s="13">
        <v>358</v>
      </c>
      <c r="R1491" s="13">
        <f t="shared" si="92"/>
        <v>358</v>
      </c>
      <c r="S1491" s="13">
        <v>69.81</v>
      </c>
      <c r="T1491" s="13">
        <f t="shared" si="93"/>
        <v>69.81</v>
      </c>
      <c r="U1491" s="14">
        <f t="shared" si="95"/>
        <v>62.330357142857139</v>
      </c>
      <c r="V1491" s="14">
        <f t="shared" si="94"/>
        <v>62.330357142857139</v>
      </c>
    </row>
    <row r="1492" spans="1:22" ht="31.5" x14ac:dyDescent="0.45">
      <c r="A1492" s="10"/>
      <c r="B1492" s="10" t="s">
        <v>2018</v>
      </c>
      <c r="C1492" s="10" t="s">
        <v>8</v>
      </c>
      <c r="D1492" s="10" t="s">
        <v>2032</v>
      </c>
      <c r="E1492" s="10" t="s">
        <v>1440</v>
      </c>
      <c r="F1492" s="10" t="s">
        <v>78</v>
      </c>
      <c r="G1492" s="10" t="s">
        <v>6</v>
      </c>
      <c r="H1492" s="10" t="s">
        <v>1305</v>
      </c>
      <c r="I1492" s="10" t="s">
        <v>1438</v>
      </c>
      <c r="J1492" s="10" t="s">
        <v>1439</v>
      </c>
      <c r="K1492" s="10" t="s">
        <v>1444</v>
      </c>
      <c r="L1492" s="10">
        <v>56</v>
      </c>
      <c r="M1492" s="11">
        <v>1</v>
      </c>
      <c r="N1492" s="10" t="s">
        <v>2016</v>
      </c>
      <c r="O1492" s="12">
        <v>8058273515839</v>
      </c>
      <c r="P1492" s="12">
        <v>2000053969420</v>
      </c>
      <c r="Q1492" s="13">
        <v>358</v>
      </c>
      <c r="R1492" s="13">
        <f t="shared" si="92"/>
        <v>358</v>
      </c>
      <c r="S1492" s="13">
        <v>69.81</v>
      </c>
      <c r="T1492" s="13">
        <f t="shared" si="93"/>
        <v>69.81</v>
      </c>
      <c r="U1492" s="14">
        <f t="shared" si="95"/>
        <v>62.330357142857139</v>
      </c>
      <c r="V1492" s="14">
        <f t="shared" si="94"/>
        <v>62.330357142857139</v>
      </c>
    </row>
    <row r="1493" spans="1:22" ht="100.05" customHeight="1" x14ac:dyDescent="0.45">
      <c r="A1493" s="10"/>
      <c r="B1493" s="10" t="s">
        <v>2018</v>
      </c>
      <c r="C1493" s="10" t="s">
        <v>8</v>
      </c>
      <c r="D1493" s="10" t="s">
        <v>2032</v>
      </c>
      <c r="E1493" s="10" t="s">
        <v>1440</v>
      </c>
      <c r="F1493" s="10" t="s">
        <v>78</v>
      </c>
      <c r="G1493" s="10" t="s">
        <v>6</v>
      </c>
      <c r="H1493" s="10" t="s">
        <v>1305</v>
      </c>
      <c r="I1493" s="10" t="s">
        <v>1438</v>
      </c>
      <c r="J1493" s="10" t="s">
        <v>1439</v>
      </c>
      <c r="K1493" s="10" t="s">
        <v>1445</v>
      </c>
      <c r="L1493" s="10">
        <v>52</v>
      </c>
      <c r="M1493" s="11">
        <v>1</v>
      </c>
      <c r="N1493" s="10">
        <v>1</v>
      </c>
      <c r="O1493" s="12">
        <v>8058273516133</v>
      </c>
      <c r="P1493" s="12">
        <v>2000053970044</v>
      </c>
      <c r="Q1493" s="13">
        <v>358</v>
      </c>
      <c r="R1493" s="13">
        <f t="shared" si="92"/>
        <v>358</v>
      </c>
      <c r="S1493" s="13">
        <v>69.81</v>
      </c>
      <c r="T1493" s="13">
        <f t="shared" si="93"/>
        <v>69.81</v>
      </c>
      <c r="U1493" s="14">
        <f t="shared" si="95"/>
        <v>62.330357142857139</v>
      </c>
      <c r="V1493" s="14">
        <f t="shared" si="94"/>
        <v>62.330357142857139</v>
      </c>
    </row>
    <row r="1494" spans="1:22" ht="100.05" customHeight="1" x14ac:dyDescent="0.45">
      <c r="A1494" s="10"/>
      <c r="B1494" s="10" t="s">
        <v>2018</v>
      </c>
      <c r="C1494" s="10" t="s">
        <v>8</v>
      </c>
      <c r="D1494" s="10" t="s">
        <v>2032</v>
      </c>
      <c r="E1494" s="10" t="s">
        <v>1440</v>
      </c>
      <c r="F1494" s="10" t="s">
        <v>78</v>
      </c>
      <c r="G1494" s="10" t="s">
        <v>6</v>
      </c>
      <c r="H1494" s="10" t="s">
        <v>1305</v>
      </c>
      <c r="I1494" s="10" t="s">
        <v>1446</v>
      </c>
      <c r="J1494" s="10" t="s">
        <v>1447</v>
      </c>
      <c r="K1494" s="10" t="s">
        <v>1448</v>
      </c>
      <c r="L1494" s="10">
        <v>48</v>
      </c>
      <c r="M1494" s="11">
        <v>5</v>
      </c>
      <c r="N1494" s="10">
        <v>23</v>
      </c>
      <c r="O1494" s="12">
        <v>8058273312612</v>
      </c>
      <c r="P1494" s="12">
        <v>2000053970181</v>
      </c>
      <c r="Q1494" s="13">
        <v>358</v>
      </c>
      <c r="R1494" s="13">
        <f t="shared" si="92"/>
        <v>1790</v>
      </c>
      <c r="S1494" s="13">
        <v>69.81</v>
      </c>
      <c r="T1494" s="13">
        <f t="shared" si="93"/>
        <v>349.05</v>
      </c>
      <c r="U1494" s="14">
        <f t="shared" si="95"/>
        <v>62.330357142857139</v>
      </c>
      <c r="V1494" s="14">
        <f t="shared" si="94"/>
        <v>311.65178571428567</v>
      </c>
    </row>
    <row r="1495" spans="1:22" ht="31.5" x14ac:dyDescent="0.45">
      <c r="A1495" s="10"/>
      <c r="B1495" s="10" t="s">
        <v>2018</v>
      </c>
      <c r="C1495" s="10" t="s">
        <v>8</v>
      </c>
      <c r="D1495" s="10" t="s">
        <v>2032</v>
      </c>
      <c r="E1495" s="10" t="s">
        <v>1440</v>
      </c>
      <c r="F1495" s="10" t="s">
        <v>78</v>
      </c>
      <c r="G1495" s="10" t="s">
        <v>6</v>
      </c>
      <c r="H1495" s="10" t="s">
        <v>1305</v>
      </c>
      <c r="I1495" s="10" t="s">
        <v>1446</v>
      </c>
      <c r="J1495" s="10" t="s">
        <v>1447</v>
      </c>
      <c r="K1495" s="10" t="s">
        <v>1448</v>
      </c>
      <c r="L1495" s="10">
        <v>50</v>
      </c>
      <c r="M1495" s="11">
        <v>9</v>
      </c>
      <c r="N1495" s="10" t="s">
        <v>2016</v>
      </c>
      <c r="O1495" s="12">
        <v>8058273312629</v>
      </c>
      <c r="P1495" s="12">
        <v>2000053970198</v>
      </c>
      <c r="Q1495" s="13">
        <v>358</v>
      </c>
      <c r="R1495" s="13">
        <f t="shared" si="92"/>
        <v>3222</v>
      </c>
      <c r="S1495" s="13">
        <v>69.81</v>
      </c>
      <c r="T1495" s="13">
        <f t="shared" si="93"/>
        <v>628.29</v>
      </c>
      <c r="U1495" s="14">
        <f t="shared" si="95"/>
        <v>62.330357142857139</v>
      </c>
      <c r="V1495" s="14">
        <f t="shared" si="94"/>
        <v>560.97321428571422</v>
      </c>
    </row>
    <row r="1496" spans="1:22" ht="31.5" x14ac:dyDescent="0.45">
      <c r="A1496" s="10"/>
      <c r="B1496" s="10" t="s">
        <v>2018</v>
      </c>
      <c r="C1496" s="10" t="s">
        <v>8</v>
      </c>
      <c r="D1496" s="10" t="s">
        <v>2032</v>
      </c>
      <c r="E1496" s="10" t="s">
        <v>1440</v>
      </c>
      <c r="F1496" s="10" t="s">
        <v>78</v>
      </c>
      <c r="G1496" s="10" t="s">
        <v>6</v>
      </c>
      <c r="H1496" s="10" t="s">
        <v>1305</v>
      </c>
      <c r="I1496" s="10" t="s">
        <v>1446</v>
      </c>
      <c r="J1496" s="10" t="s">
        <v>1447</v>
      </c>
      <c r="K1496" s="10" t="s">
        <v>1448</v>
      </c>
      <c r="L1496" s="10">
        <v>52</v>
      </c>
      <c r="M1496" s="11">
        <v>4</v>
      </c>
      <c r="N1496" s="10" t="s">
        <v>2016</v>
      </c>
      <c r="O1496" s="12">
        <v>8058273312636</v>
      </c>
      <c r="P1496" s="12">
        <v>2000053970204</v>
      </c>
      <c r="Q1496" s="13">
        <v>358</v>
      </c>
      <c r="R1496" s="13">
        <f t="shared" si="92"/>
        <v>1432</v>
      </c>
      <c r="S1496" s="13">
        <v>69.81</v>
      </c>
      <c r="T1496" s="13">
        <f t="shared" si="93"/>
        <v>279.24</v>
      </c>
      <c r="U1496" s="14">
        <f t="shared" si="95"/>
        <v>62.330357142857139</v>
      </c>
      <c r="V1496" s="14">
        <f t="shared" si="94"/>
        <v>249.32142857142856</v>
      </c>
    </row>
    <row r="1497" spans="1:22" ht="31.5" x14ac:dyDescent="0.45">
      <c r="A1497" s="10"/>
      <c r="B1497" s="10" t="s">
        <v>2018</v>
      </c>
      <c r="C1497" s="10" t="s">
        <v>8</v>
      </c>
      <c r="D1497" s="10" t="s">
        <v>2032</v>
      </c>
      <c r="E1497" s="10" t="s">
        <v>1440</v>
      </c>
      <c r="F1497" s="10" t="s">
        <v>78</v>
      </c>
      <c r="G1497" s="10" t="s">
        <v>6</v>
      </c>
      <c r="H1497" s="10" t="s">
        <v>1305</v>
      </c>
      <c r="I1497" s="10" t="s">
        <v>1446</v>
      </c>
      <c r="J1497" s="10" t="s">
        <v>1447</v>
      </c>
      <c r="K1497" s="10" t="s">
        <v>1448</v>
      </c>
      <c r="L1497" s="10">
        <v>56</v>
      </c>
      <c r="M1497" s="11">
        <v>5</v>
      </c>
      <c r="N1497" s="10" t="s">
        <v>2016</v>
      </c>
      <c r="O1497" s="12">
        <v>8058273312650</v>
      </c>
      <c r="P1497" s="12">
        <v>2000053970228</v>
      </c>
      <c r="Q1497" s="13">
        <v>358</v>
      </c>
      <c r="R1497" s="13">
        <f t="shared" si="92"/>
        <v>1790</v>
      </c>
      <c r="S1497" s="13">
        <v>69.81</v>
      </c>
      <c r="T1497" s="13">
        <f t="shared" si="93"/>
        <v>349.05</v>
      </c>
      <c r="U1497" s="14">
        <f t="shared" si="95"/>
        <v>62.330357142857139</v>
      </c>
      <c r="V1497" s="14">
        <f t="shared" si="94"/>
        <v>311.65178571428567</v>
      </c>
    </row>
    <row r="1498" spans="1:22" ht="100.05" customHeight="1" x14ac:dyDescent="0.45">
      <c r="A1498" s="10"/>
      <c r="B1498" s="10" t="s">
        <v>2018</v>
      </c>
      <c r="C1498" s="10" t="s">
        <v>8</v>
      </c>
      <c r="D1498" s="10" t="s">
        <v>2032</v>
      </c>
      <c r="E1498" s="10" t="s">
        <v>1440</v>
      </c>
      <c r="F1498" s="10" t="s">
        <v>78</v>
      </c>
      <c r="G1498" s="10" t="s">
        <v>6</v>
      </c>
      <c r="H1498" s="10" t="s">
        <v>1305</v>
      </c>
      <c r="I1498" s="10" t="s">
        <v>1446</v>
      </c>
      <c r="J1498" s="10" t="s">
        <v>1447</v>
      </c>
      <c r="K1498" s="10" t="s">
        <v>1449</v>
      </c>
      <c r="L1498" s="10">
        <v>50</v>
      </c>
      <c r="M1498" s="11">
        <v>1</v>
      </c>
      <c r="N1498" s="10">
        <v>2</v>
      </c>
      <c r="O1498" s="12">
        <v>8058273312865</v>
      </c>
      <c r="P1498" s="12">
        <v>2000053970358</v>
      </c>
      <c r="Q1498" s="13">
        <v>358</v>
      </c>
      <c r="R1498" s="13">
        <f t="shared" si="92"/>
        <v>358</v>
      </c>
      <c r="S1498" s="13">
        <v>69.81</v>
      </c>
      <c r="T1498" s="13">
        <f t="shared" si="93"/>
        <v>69.81</v>
      </c>
      <c r="U1498" s="14">
        <f t="shared" si="95"/>
        <v>62.330357142857139</v>
      </c>
      <c r="V1498" s="14">
        <f t="shared" si="94"/>
        <v>62.330357142857139</v>
      </c>
    </row>
    <row r="1499" spans="1:22" ht="31.5" x14ac:dyDescent="0.45">
      <c r="A1499" s="10"/>
      <c r="B1499" s="10" t="s">
        <v>2018</v>
      </c>
      <c r="C1499" s="10" t="s">
        <v>8</v>
      </c>
      <c r="D1499" s="10" t="s">
        <v>2032</v>
      </c>
      <c r="E1499" s="10" t="s">
        <v>1440</v>
      </c>
      <c r="F1499" s="10" t="s">
        <v>78</v>
      </c>
      <c r="G1499" s="10" t="s">
        <v>6</v>
      </c>
      <c r="H1499" s="10" t="s">
        <v>1305</v>
      </c>
      <c r="I1499" s="10" t="s">
        <v>1446</v>
      </c>
      <c r="J1499" s="10" t="s">
        <v>1447</v>
      </c>
      <c r="K1499" s="10" t="s">
        <v>1449</v>
      </c>
      <c r="L1499" s="10">
        <v>52</v>
      </c>
      <c r="M1499" s="11">
        <v>1</v>
      </c>
      <c r="N1499" s="10" t="s">
        <v>2016</v>
      </c>
      <c r="O1499" s="12">
        <v>8058273312872</v>
      </c>
      <c r="P1499" s="12">
        <v>2000053970365</v>
      </c>
      <c r="Q1499" s="13">
        <v>358</v>
      </c>
      <c r="R1499" s="13">
        <f t="shared" si="92"/>
        <v>358</v>
      </c>
      <c r="S1499" s="13">
        <v>69.81</v>
      </c>
      <c r="T1499" s="13">
        <f t="shared" si="93"/>
        <v>69.81</v>
      </c>
      <c r="U1499" s="14">
        <f t="shared" si="95"/>
        <v>62.330357142857139</v>
      </c>
      <c r="V1499" s="14">
        <f t="shared" si="94"/>
        <v>62.330357142857139</v>
      </c>
    </row>
    <row r="1500" spans="1:22" ht="100.05" customHeight="1" x14ac:dyDescent="0.45">
      <c r="A1500" s="10"/>
      <c r="B1500" s="10" t="s">
        <v>2018</v>
      </c>
      <c r="C1500" s="10" t="s">
        <v>8</v>
      </c>
      <c r="D1500" s="10" t="s">
        <v>2032</v>
      </c>
      <c r="E1500" s="10" t="s">
        <v>1452</v>
      </c>
      <c r="F1500" s="10" t="s">
        <v>78</v>
      </c>
      <c r="G1500" s="10" t="s">
        <v>6</v>
      </c>
      <c r="H1500" s="10" t="s">
        <v>1305</v>
      </c>
      <c r="I1500" s="10" t="s">
        <v>1450</v>
      </c>
      <c r="J1500" s="10" t="s">
        <v>1451</v>
      </c>
      <c r="K1500" s="10" t="s">
        <v>1453</v>
      </c>
      <c r="L1500" s="10">
        <v>48</v>
      </c>
      <c r="M1500" s="11">
        <v>1</v>
      </c>
      <c r="N1500" s="10">
        <v>4</v>
      </c>
      <c r="O1500" s="12">
        <v>8058273489512</v>
      </c>
      <c r="P1500" s="12">
        <v>2000053971140</v>
      </c>
      <c r="Q1500" s="13">
        <v>451</v>
      </c>
      <c r="R1500" s="13">
        <f t="shared" si="92"/>
        <v>451</v>
      </c>
      <c r="S1500" s="13">
        <v>87.945000000000007</v>
      </c>
      <c r="T1500" s="13">
        <f t="shared" si="93"/>
        <v>87.945000000000007</v>
      </c>
      <c r="U1500" s="14">
        <f t="shared" si="95"/>
        <v>78.522321428571431</v>
      </c>
      <c r="V1500" s="14">
        <f t="shared" si="94"/>
        <v>78.522321428571431</v>
      </c>
    </row>
    <row r="1501" spans="1:22" ht="31.5" x14ac:dyDescent="0.45">
      <c r="A1501" s="10"/>
      <c r="B1501" s="10" t="s">
        <v>2018</v>
      </c>
      <c r="C1501" s="10" t="s">
        <v>8</v>
      </c>
      <c r="D1501" s="10" t="s">
        <v>2032</v>
      </c>
      <c r="E1501" s="10" t="s">
        <v>1452</v>
      </c>
      <c r="F1501" s="10" t="s">
        <v>78</v>
      </c>
      <c r="G1501" s="10" t="s">
        <v>6</v>
      </c>
      <c r="H1501" s="10" t="s">
        <v>1305</v>
      </c>
      <c r="I1501" s="10" t="s">
        <v>1450</v>
      </c>
      <c r="J1501" s="10" t="s">
        <v>1451</v>
      </c>
      <c r="K1501" s="10" t="s">
        <v>1453</v>
      </c>
      <c r="L1501" s="10">
        <v>56</v>
      </c>
      <c r="M1501" s="11">
        <v>3</v>
      </c>
      <c r="N1501" s="10" t="s">
        <v>2016</v>
      </c>
      <c r="O1501" s="12">
        <v>8058273489543</v>
      </c>
      <c r="P1501" s="12">
        <v>2000053971188</v>
      </c>
      <c r="Q1501" s="13">
        <v>451</v>
      </c>
      <c r="R1501" s="13">
        <f t="shared" si="92"/>
        <v>1353</v>
      </c>
      <c r="S1501" s="13">
        <v>87.945000000000007</v>
      </c>
      <c r="T1501" s="13">
        <f t="shared" si="93"/>
        <v>263.83500000000004</v>
      </c>
      <c r="U1501" s="14">
        <f t="shared" si="95"/>
        <v>78.522321428571431</v>
      </c>
      <c r="V1501" s="14">
        <f t="shared" si="94"/>
        <v>235.56696428571428</v>
      </c>
    </row>
    <row r="1502" spans="1:22" ht="100.05" customHeight="1" x14ac:dyDescent="0.45">
      <c r="A1502" s="10"/>
      <c r="B1502" s="10" t="s">
        <v>2018</v>
      </c>
      <c r="C1502" s="10" t="s">
        <v>8</v>
      </c>
      <c r="D1502" s="10" t="s">
        <v>2032</v>
      </c>
      <c r="E1502" s="10" t="s">
        <v>1452</v>
      </c>
      <c r="F1502" s="10" t="s">
        <v>78</v>
      </c>
      <c r="G1502" s="10" t="s">
        <v>6</v>
      </c>
      <c r="H1502" s="10" t="s">
        <v>1305</v>
      </c>
      <c r="I1502" s="10" t="s">
        <v>1450</v>
      </c>
      <c r="J1502" s="10" t="s">
        <v>1451</v>
      </c>
      <c r="K1502" s="10" t="s">
        <v>1442</v>
      </c>
      <c r="L1502" s="10">
        <v>48</v>
      </c>
      <c r="M1502" s="11">
        <v>1</v>
      </c>
      <c r="N1502" s="10">
        <v>3</v>
      </c>
      <c r="O1502" s="12">
        <v>8058273534076</v>
      </c>
      <c r="P1502" s="12">
        <v>2000053970822</v>
      </c>
      <c r="Q1502" s="13">
        <v>451</v>
      </c>
      <c r="R1502" s="13">
        <f t="shared" si="92"/>
        <v>451</v>
      </c>
      <c r="S1502" s="13">
        <v>87.945000000000007</v>
      </c>
      <c r="T1502" s="13">
        <f t="shared" si="93"/>
        <v>87.945000000000007</v>
      </c>
      <c r="U1502" s="14">
        <f t="shared" si="95"/>
        <v>78.522321428571431</v>
      </c>
      <c r="V1502" s="14">
        <f t="shared" si="94"/>
        <v>78.522321428571431</v>
      </c>
    </row>
    <row r="1503" spans="1:22" ht="31.5" x14ac:dyDescent="0.45">
      <c r="A1503" s="10"/>
      <c r="B1503" s="10" t="s">
        <v>2018</v>
      </c>
      <c r="C1503" s="10" t="s">
        <v>8</v>
      </c>
      <c r="D1503" s="10" t="s">
        <v>2032</v>
      </c>
      <c r="E1503" s="10" t="s">
        <v>1452</v>
      </c>
      <c r="F1503" s="10" t="s">
        <v>78</v>
      </c>
      <c r="G1503" s="10" t="s">
        <v>6</v>
      </c>
      <c r="H1503" s="10" t="s">
        <v>1305</v>
      </c>
      <c r="I1503" s="10" t="s">
        <v>1450</v>
      </c>
      <c r="J1503" s="10" t="s">
        <v>1451</v>
      </c>
      <c r="K1503" s="10" t="s">
        <v>1442</v>
      </c>
      <c r="L1503" s="10">
        <v>56</v>
      </c>
      <c r="M1503" s="11">
        <v>2</v>
      </c>
      <c r="N1503" s="10" t="s">
        <v>2016</v>
      </c>
      <c r="O1503" s="12">
        <v>8058273534113</v>
      </c>
      <c r="P1503" s="12">
        <v>2000053970860</v>
      </c>
      <c r="Q1503" s="13">
        <v>451</v>
      </c>
      <c r="R1503" s="13">
        <f t="shared" si="92"/>
        <v>902</v>
      </c>
      <c r="S1503" s="13">
        <v>87.945000000000007</v>
      </c>
      <c r="T1503" s="13">
        <f t="shared" si="93"/>
        <v>175.89000000000001</v>
      </c>
      <c r="U1503" s="14">
        <f t="shared" si="95"/>
        <v>78.522321428571431</v>
      </c>
      <c r="V1503" s="14">
        <f t="shared" si="94"/>
        <v>157.04464285714286</v>
      </c>
    </row>
    <row r="1504" spans="1:22" ht="100.05" customHeight="1" x14ac:dyDescent="0.45">
      <c r="A1504" s="10"/>
      <c r="B1504" s="10" t="s">
        <v>2018</v>
      </c>
      <c r="C1504" s="10" t="s">
        <v>8</v>
      </c>
      <c r="D1504" s="10" t="s">
        <v>2032</v>
      </c>
      <c r="E1504" s="10" t="s">
        <v>1327</v>
      </c>
      <c r="F1504" s="10" t="s">
        <v>83</v>
      </c>
      <c r="G1504" s="10" t="s">
        <v>6</v>
      </c>
      <c r="H1504" s="10" t="s">
        <v>1305</v>
      </c>
      <c r="I1504" s="10" t="s">
        <v>1454</v>
      </c>
      <c r="J1504" s="10" t="s">
        <v>1455</v>
      </c>
      <c r="K1504" s="10" t="s">
        <v>1456</v>
      </c>
      <c r="L1504" s="10">
        <v>50</v>
      </c>
      <c r="M1504" s="11">
        <v>1</v>
      </c>
      <c r="N1504" s="10">
        <v>1</v>
      </c>
      <c r="O1504" s="12">
        <v>8058273734445</v>
      </c>
      <c r="P1504" s="12">
        <v>2000053971799</v>
      </c>
      <c r="Q1504" s="13">
        <v>623</v>
      </c>
      <c r="R1504" s="13">
        <f t="shared" si="92"/>
        <v>623</v>
      </c>
      <c r="S1504" s="13">
        <v>121.48500000000001</v>
      </c>
      <c r="T1504" s="13">
        <f t="shared" si="93"/>
        <v>121.48500000000001</v>
      </c>
      <c r="U1504" s="14">
        <f t="shared" si="95"/>
        <v>108.46875</v>
      </c>
      <c r="V1504" s="14">
        <f t="shared" si="94"/>
        <v>108.46875</v>
      </c>
    </row>
    <row r="1505" spans="1:22" ht="100.05" customHeight="1" x14ac:dyDescent="0.45">
      <c r="A1505" s="10"/>
      <c r="B1505" s="10" t="s">
        <v>2018</v>
      </c>
      <c r="C1505" s="10" t="s">
        <v>8</v>
      </c>
      <c r="D1505" s="10" t="s">
        <v>2032</v>
      </c>
      <c r="E1505" s="10" t="s">
        <v>1459</v>
      </c>
      <c r="F1505" s="10" t="s">
        <v>83</v>
      </c>
      <c r="G1505" s="10" t="s">
        <v>6</v>
      </c>
      <c r="H1505" s="10" t="s">
        <v>1305</v>
      </c>
      <c r="I1505" s="10" t="s">
        <v>1457</v>
      </c>
      <c r="J1505" s="10" t="s">
        <v>1458</v>
      </c>
      <c r="K1505" s="10" t="s">
        <v>176</v>
      </c>
      <c r="L1505" s="10">
        <v>50</v>
      </c>
      <c r="M1505" s="11">
        <v>1</v>
      </c>
      <c r="N1505" s="10">
        <v>1</v>
      </c>
      <c r="O1505" s="12">
        <v>8058273356951</v>
      </c>
      <c r="P1505" s="12">
        <v>2000053971959</v>
      </c>
      <c r="Q1505" s="13">
        <v>623</v>
      </c>
      <c r="R1505" s="13">
        <f t="shared" si="92"/>
        <v>623</v>
      </c>
      <c r="S1505" s="13">
        <v>121.48500000000001</v>
      </c>
      <c r="T1505" s="13">
        <f t="shared" si="93"/>
        <v>121.48500000000001</v>
      </c>
      <c r="U1505" s="14">
        <f t="shared" si="95"/>
        <v>108.46875</v>
      </c>
      <c r="V1505" s="14">
        <f t="shared" si="94"/>
        <v>108.46875</v>
      </c>
    </row>
    <row r="1506" spans="1:22" ht="100.05" customHeight="1" x14ac:dyDescent="0.45">
      <c r="A1506" s="10"/>
      <c r="B1506" s="10" t="s">
        <v>2018</v>
      </c>
      <c r="C1506" s="10" t="s">
        <v>8</v>
      </c>
      <c r="D1506" s="10" t="s">
        <v>2032</v>
      </c>
      <c r="E1506" s="10" t="s">
        <v>1462</v>
      </c>
      <c r="F1506" s="10" t="s">
        <v>78</v>
      </c>
      <c r="G1506" s="10" t="s">
        <v>6</v>
      </c>
      <c r="H1506" s="10" t="s">
        <v>1305</v>
      </c>
      <c r="I1506" s="10" t="s">
        <v>1460</v>
      </c>
      <c r="J1506" s="10" t="s">
        <v>1461</v>
      </c>
      <c r="K1506" s="10" t="s">
        <v>1443</v>
      </c>
      <c r="L1506" s="10">
        <v>52</v>
      </c>
      <c r="M1506" s="11">
        <v>1</v>
      </c>
      <c r="N1506" s="10">
        <v>3</v>
      </c>
      <c r="O1506" s="12">
        <v>8058273646557</v>
      </c>
      <c r="P1506" s="12">
        <v>2000053972123</v>
      </c>
      <c r="Q1506" s="13">
        <v>402</v>
      </c>
      <c r="R1506" s="13">
        <f t="shared" si="92"/>
        <v>402</v>
      </c>
      <c r="S1506" s="13">
        <v>78.39</v>
      </c>
      <c r="T1506" s="13">
        <f t="shared" si="93"/>
        <v>78.39</v>
      </c>
      <c r="U1506" s="14">
        <f t="shared" si="95"/>
        <v>69.991071428571416</v>
      </c>
      <c r="V1506" s="14">
        <f t="shared" si="94"/>
        <v>69.991071428571416</v>
      </c>
    </row>
    <row r="1507" spans="1:22" ht="31.5" x14ac:dyDescent="0.45">
      <c r="A1507" s="10"/>
      <c r="B1507" s="10" t="s">
        <v>2018</v>
      </c>
      <c r="C1507" s="10" t="s">
        <v>8</v>
      </c>
      <c r="D1507" s="10" t="s">
        <v>2032</v>
      </c>
      <c r="E1507" s="10" t="s">
        <v>1462</v>
      </c>
      <c r="F1507" s="10" t="s">
        <v>78</v>
      </c>
      <c r="G1507" s="10" t="s">
        <v>6</v>
      </c>
      <c r="H1507" s="10" t="s">
        <v>1305</v>
      </c>
      <c r="I1507" s="10" t="s">
        <v>1460</v>
      </c>
      <c r="J1507" s="10" t="s">
        <v>1461</v>
      </c>
      <c r="K1507" s="10" t="s">
        <v>1443</v>
      </c>
      <c r="L1507" s="10">
        <v>54</v>
      </c>
      <c r="M1507" s="11">
        <v>2</v>
      </c>
      <c r="N1507" s="10" t="s">
        <v>2016</v>
      </c>
      <c r="O1507" s="12">
        <v>8058273646564</v>
      </c>
      <c r="P1507" s="12">
        <v>2000053972130</v>
      </c>
      <c r="Q1507" s="13">
        <v>402</v>
      </c>
      <c r="R1507" s="13">
        <f t="shared" si="92"/>
        <v>804</v>
      </c>
      <c r="S1507" s="13">
        <v>78.39</v>
      </c>
      <c r="T1507" s="13">
        <f t="shared" si="93"/>
        <v>156.78</v>
      </c>
      <c r="U1507" s="14">
        <f t="shared" si="95"/>
        <v>69.991071428571416</v>
      </c>
      <c r="V1507" s="14">
        <f t="shared" si="94"/>
        <v>139.98214285714283</v>
      </c>
    </row>
    <row r="1508" spans="1:22" ht="100.05" customHeight="1" x14ac:dyDescent="0.45">
      <c r="A1508" s="10"/>
      <c r="B1508" s="10" t="s">
        <v>2018</v>
      </c>
      <c r="C1508" s="10" t="s">
        <v>8</v>
      </c>
      <c r="D1508" s="10" t="s">
        <v>2032</v>
      </c>
      <c r="E1508" s="10" t="s">
        <v>1465</v>
      </c>
      <c r="F1508" s="10" t="s">
        <v>459</v>
      </c>
      <c r="G1508" s="10" t="s">
        <v>6</v>
      </c>
      <c r="H1508" s="10" t="s">
        <v>1305</v>
      </c>
      <c r="I1508" s="10" t="s">
        <v>1463</v>
      </c>
      <c r="J1508" s="10" t="s">
        <v>1464</v>
      </c>
      <c r="K1508" s="10" t="s">
        <v>460</v>
      </c>
      <c r="L1508" s="10">
        <v>50</v>
      </c>
      <c r="M1508" s="11">
        <v>1</v>
      </c>
      <c r="N1508" s="10">
        <v>1</v>
      </c>
      <c r="O1508" s="12">
        <v>2058273003806</v>
      </c>
      <c r="P1508" s="12">
        <v>2000053972277</v>
      </c>
      <c r="Q1508" s="13">
        <v>604</v>
      </c>
      <c r="R1508" s="13">
        <f t="shared" si="92"/>
        <v>604</v>
      </c>
      <c r="S1508" s="13">
        <v>117.78</v>
      </c>
      <c r="T1508" s="13">
        <f t="shared" si="93"/>
        <v>117.78</v>
      </c>
      <c r="U1508" s="14">
        <f t="shared" si="95"/>
        <v>105.16071428571428</v>
      </c>
      <c r="V1508" s="14">
        <f t="shared" si="94"/>
        <v>105.16071428571428</v>
      </c>
    </row>
    <row r="1509" spans="1:22" ht="100.05" customHeight="1" x14ac:dyDescent="0.45">
      <c r="A1509" s="10"/>
      <c r="B1509" s="10" t="s">
        <v>2018</v>
      </c>
      <c r="C1509" s="10" t="s">
        <v>8</v>
      </c>
      <c r="D1509" s="10" t="s">
        <v>2032</v>
      </c>
      <c r="E1509" s="10" t="s">
        <v>1335</v>
      </c>
      <c r="F1509" s="10" t="s">
        <v>83</v>
      </c>
      <c r="G1509" s="10" t="s">
        <v>6</v>
      </c>
      <c r="H1509" s="10" t="s">
        <v>1305</v>
      </c>
      <c r="I1509" s="10" t="s">
        <v>1466</v>
      </c>
      <c r="J1509" s="10" t="s">
        <v>1467</v>
      </c>
      <c r="K1509" s="10" t="s">
        <v>1468</v>
      </c>
      <c r="L1509" s="10">
        <v>50</v>
      </c>
      <c r="M1509" s="11">
        <v>1</v>
      </c>
      <c r="N1509" s="10">
        <v>1</v>
      </c>
      <c r="O1509" s="12">
        <v>2000053972598</v>
      </c>
      <c r="P1509" s="12">
        <v>8058273357521</v>
      </c>
      <c r="Q1509" s="13">
        <v>795</v>
      </c>
      <c r="R1509" s="13">
        <f t="shared" si="92"/>
        <v>795</v>
      </c>
      <c r="S1509" s="13">
        <v>155.02500000000001</v>
      </c>
      <c r="T1509" s="13">
        <f t="shared" si="93"/>
        <v>155.02500000000001</v>
      </c>
      <c r="U1509" s="14">
        <f t="shared" si="95"/>
        <v>138.41517857142856</v>
      </c>
      <c r="V1509" s="14">
        <f t="shared" si="94"/>
        <v>138.41517857142856</v>
      </c>
    </row>
    <row r="1510" spans="1:22" ht="100.05" customHeight="1" x14ac:dyDescent="0.45">
      <c r="A1510" s="10"/>
      <c r="B1510" s="10" t="s">
        <v>2018</v>
      </c>
      <c r="C1510" s="10" t="s">
        <v>8</v>
      </c>
      <c r="D1510" s="10" t="s">
        <v>2032</v>
      </c>
      <c r="E1510" s="10" t="s">
        <v>1471</v>
      </c>
      <c r="F1510" s="10" t="s">
        <v>516</v>
      </c>
      <c r="G1510" s="10" t="s">
        <v>6</v>
      </c>
      <c r="H1510" s="10" t="s">
        <v>1305</v>
      </c>
      <c r="I1510" s="10" t="s">
        <v>1469</v>
      </c>
      <c r="J1510" s="10" t="s">
        <v>1470</v>
      </c>
      <c r="K1510" s="10" t="s">
        <v>1472</v>
      </c>
      <c r="L1510" s="10">
        <v>48</v>
      </c>
      <c r="M1510" s="11">
        <v>3</v>
      </c>
      <c r="N1510" s="10">
        <v>5</v>
      </c>
      <c r="O1510" s="12">
        <v>8058273540497</v>
      </c>
      <c r="P1510" s="12">
        <v>2000053972741</v>
      </c>
      <c r="Q1510" s="13">
        <v>539</v>
      </c>
      <c r="R1510" s="13">
        <f t="shared" si="92"/>
        <v>1617</v>
      </c>
      <c r="S1510" s="13">
        <v>105.10499999999999</v>
      </c>
      <c r="T1510" s="13">
        <f t="shared" si="93"/>
        <v>315.31499999999994</v>
      </c>
      <c r="U1510" s="14">
        <f t="shared" si="95"/>
        <v>93.843749999999986</v>
      </c>
      <c r="V1510" s="14">
        <f t="shared" si="94"/>
        <v>281.53124999999994</v>
      </c>
    </row>
    <row r="1511" spans="1:22" ht="31.5" x14ac:dyDescent="0.45">
      <c r="A1511" s="10"/>
      <c r="B1511" s="10" t="s">
        <v>2018</v>
      </c>
      <c r="C1511" s="10" t="s">
        <v>8</v>
      </c>
      <c r="D1511" s="10" t="s">
        <v>2032</v>
      </c>
      <c r="E1511" s="10" t="s">
        <v>1471</v>
      </c>
      <c r="F1511" s="10" t="s">
        <v>516</v>
      </c>
      <c r="G1511" s="10" t="s">
        <v>6</v>
      </c>
      <c r="H1511" s="10" t="s">
        <v>1305</v>
      </c>
      <c r="I1511" s="10" t="s">
        <v>1469</v>
      </c>
      <c r="J1511" s="10" t="s">
        <v>1470</v>
      </c>
      <c r="K1511" s="10" t="s">
        <v>1472</v>
      </c>
      <c r="L1511" s="10">
        <v>50</v>
      </c>
      <c r="M1511" s="11">
        <v>1</v>
      </c>
      <c r="N1511" s="10" t="s">
        <v>2016</v>
      </c>
      <c r="O1511" s="12">
        <v>8058273540503</v>
      </c>
      <c r="P1511" s="12">
        <v>2000053972758</v>
      </c>
      <c r="Q1511" s="13">
        <v>539</v>
      </c>
      <c r="R1511" s="13">
        <f t="shared" si="92"/>
        <v>539</v>
      </c>
      <c r="S1511" s="13">
        <v>105.10499999999999</v>
      </c>
      <c r="T1511" s="13">
        <f t="shared" si="93"/>
        <v>105.10499999999999</v>
      </c>
      <c r="U1511" s="14">
        <f t="shared" si="95"/>
        <v>93.843749999999986</v>
      </c>
      <c r="V1511" s="14">
        <f t="shared" si="94"/>
        <v>93.843749999999986</v>
      </c>
    </row>
    <row r="1512" spans="1:22" ht="31.5" x14ac:dyDescent="0.45">
      <c r="A1512" s="10"/>
      <c r="B1512" s="10" t="s">
        <v>2018</v>
      </c>
      <c r="C1512" s="10" t="s">
        <v>8</v>
      </c>
      <c r="D1512" s="10" t="s">
        <v>2032</v>
      </c>
      <c r="E1512" s="10" t="s">
        <v>1471</v>
      </c>
      <c r="F1512" s="10" t="s">
        <v>516</v>
      </c>
      <c r="G1512" s="10" t="s">
        <v>6</v>
      </c>
      <c r="H1512" s="10" t="s">
        <v>1305</v>
      </c>
      <c r="I1512" s="10" t="s">
        <v>1469</v>
      </c>
      <c r="J1512" s="10" t="s">
        <v>1470</v>
      </c>
      <c r="K1512" s="10" t="s">
        <v>1472</v>
      </c>
      <c r="L1512" s="10">
        <v>56</v>
      </c>
      <c r="M1512" s="11">
        <v>1</v>
      </c>
      <c r="N1512" s="10" t="s">
        <v>2016</v>
      </c>
      <c r="O1512" s="12">
        <v>8058273540534</v>
      </c>
      <c r="P1512" s="12">
        <v>2000053972789</v>
      </c>
      <c r="Q1512" s="13">
        <v>539</v>
      </c>
      <c r="R1512" s="13">
        <f t="shared" si="92"/>
        <v>539</v>
      </c>
      <c r="S1512" s="13">
        <v>105.10499999999999</v>
      </c>
      <c r="T1512" s="13">
        <f t="shared" si="93"/>
        <v>105.10499999999999</v>
      </c>
      <c r="U1512" s="14">
        <f t="shared" si="95"/>
        <v>93.843749999999986</v>
      </c>
      <c r="V1512" s="14">
        <f t="shared" si="94"/>
        <v>93.843749999999986</v>
      </c>
    </row>
    <row r="1513" spans="1:22" ht="100.05" customHeight="1" x14ac:dyDescent="0.45">
      <c r="A1513" s="10"/>
      <c r="B1513" s="10" t="s">
        <v>2018</v>
      </c>
      <c r="C1513" s="10" t="s">
        <v>8</v>
      </c>
      <c r="D1513" s="10" t="s">
        <v>2032</v>
      </c>
      <c r="E1513" s="10" t="s">
        <v>1471</v>
      </c>
      <c r="F1513" s="10" t="s">
        <v>516</v>
      </c>
      <c r="G1513" s="10" t="s">
        <v>6</v>
      </c>
      <c r="H1513" s="10" t="s">
        <v>1305</v>
      </c>
      <c r="I1513" s="10" t="s">
        <v>1469</v>
      </c>
      <c r="J1513" s="10" t="s">
        <v>1470</v>
      </c>
      <c r="K1513" s="10" t="s">
        <v>1473</v>
      </c>
      <c r="L1513" s="10">
        <v>50</v>
      </c>
      <c r="M1513" s="11">
        <v>2</v>
      </c>
      <c r="N1513" s="10">
        <v>5</v>
      </c>
      <c r="O1513" s="12">
        <v>8058273540459</v>
      </c>
      <c r="P1513" s="12">
        <v>2000053972918</v>
      </c>
      <c r="Q1513" s="13">
        <v>539</v>
      </c>
      <c r="R1513" s="13">
        <f t="shared" si="92"/>
        <v>1078</v>
      </c>
      <c r="S1513" s="13">
        <v>105.10499999999999</v>
      </c>
      <c r="T1513" s="13">
        <f t="shared" si="93"/>
        <v>210.20999999999998</v>
      </c>
      <c r="U1513" s="14">
        <f t="shared" si="95"/>
        <v>93.843749999999986</v>
      </c>
      <c r="V1513" s="14">
        <f t="shared" si="94"/>
        <v>187.68749999999997</v>
      </c>
    </row>
    <row r="1514" spans="1:22" ht="31.5" x14ac:dyDescent="0.45">
      <c r="A1514" s="10"/>
      <c r="B1514" s="10" t="s">
        <v>2018</v>
      </c>
      <c r="C1514" s="10" t="s">
        <v>8</v>
      </c>
      <c r="D1514" s="10" t="s">
        <v>2032</v>
      </c>
      <c r="E1514" s="10" t="s">
        <v>1471</v>
      </c>
      <c r="F1514" s="10" t="s">
        <v>516</v>
      </c>
      <c r="G1514" s="10" t="s">
        <v>6</v>
      </c>
      <c r="H1514" s="10" t="s">
        <v>1305</v>
      </c>
      <c r="I1514" s="10" t="s">
        <v>1469</v>
      </c>
      <c r="J1514" s="10" t="s">
        <v>1470</v>
      </c>
      <c r="K1514" s="10" t="s">
        <v>1473</v>
      </c>
      <c r="L1514" s="10">
        <v>52</v>
      </c>
      <c r="M1514" s="11">
        <v>1</v>
      </c>
      <c r="N1514" s="10" t="s">
        <v>2016</v>
      </c>
      <c r="O1514" s="12">
        <v>8058273540466</v>
      </c>
      <c r="P1514" s="12">
        <v>2000053972925</v>
      </c>
      <c r="Q1514" s="13">
        <v>539</v>
      </c>
      <c r="R1514" s="13">
        <f t="shared" si="92"/>
        <v>539</v>
      </c>
      <c r="S1514" s="13">
        <v>105.10499999999999</v>
      </c>
      <c r="T1514" s="13">
        <f t="shared" si="93"/>
        <v>105.10499999999999</v>
      </c>
      <c r="U1514" s="14">
        <f t="shared" si="95"/>
        <v>93.843749999999986</v>
      </c>
      <c r="V1514" s="14">
        <f t="shared" si="94"/>
        <v>93.843749999999986</v>
      </c>
    </row>
    <row r="1515" spans="1:22" ht="31.5" x14ac:dyDescent="0.45">
      <c r="A1515" s="10"/>
      <c r="B1515" s="10" t="s">
        <v>2018</v>
      </c>
      <c r="C1515" s="10" t="s">
        <v>8</v>
      </c>
      <c r="D1515" s="10" t="s">
        <v>2032</v>
      </c>
      <c r="E1515" s="10" t="s">
        <v>1471</v>
      </c>
      <c r="F1515" s="10" t="s">
        <v>516</v>
      </c>
      <c r="G1515" s="10" t="s">
        <v>6</v>
      </c>
      <c r="H1515" s="10" t="s">
        <v>1305</v>
      </c>
      <c r="I1515" s="10" t="s">
        <v>1469</v>
      </c>
      <c r="J1515" s="10" t="s">
        <v>1470</v>
      </c>
      <c r="K1515" s="10" t="s">
        <v>1473</v>
      </c>
      <c r="L1515" s="10">
        <v>54</v>
      </c>
      <c r="M1515" s="11">
        <v>2</v>
      </c>
      <c r="N1515" s="10" t="s">
        <v>2016</v>
      </c>
      <c r="O1515" s="12">
        <v>8058273540473</v>
      </c>
      <c r="P1515" s="12">
        <v>2000053972932</v>
      </c>
      <c r="Q1515" s="13">
        <v>539</v>
      </c>
      <c r="R1515" s="13">
        <f t="shared" si="92"/>
        <v>1078</v>
      </c>
      <c r="S1515" s="13">
        <v>105.10499999999999</v>
      </c>
      <c r="T1515" s="13">
        <f t="shared" si="93"/>
        <v>210.20999999999998</v>
      </c>
      <c r="U1515" s="14">
        <f t="shared" si="95"/>
        <v>93.843749999999986</v>
      </c>
      <c r="V1515" s="14">
        <f t="shared" si="94"/>
        <v>187.68749999999997</v>
      </c>
    </row>
    <row r="1516" spans="1:22" ht="100.05" customHeight="1" x14ac:dyDescent="0.45">
      <c r="A1516" s="10"/>
      <c r="B1516" s="10" t="s">
        <v>2018</v>
      </c>
      <c r="C1516" s="10" t="s">
        <v>8</v>
      </c>
      <c r="D1516" s="10" t="s">
        <v>2032</v>
      </c>
      <c r="E1516" s="10" t="s">
        <v>1476</v>
      </c>
      <c r="F1516" s="10" t="s">
        <v>1477</v>
      </c>
      <c r="G1516" s="10" t="s">
        <v>6</v>
      </c>
      <c r="H1516" s="10" t="s">
        <v>1305</v>
      </c>
      <c r="I1516" s="10" t="s">
        <v>1474</v>
      </c>
      <c r="J1516" s="10" t="s">
        <v>1475</v>
      </c>
      <c r="K1516" s="10" t="s">
        <v>1478</v>
      </c>
      <c r="L1516" s="10">
        <v>50</v>
      </c>
      <c r="M1516" s="11">
        <v>1</v>
      </c>
      <c r="N1516" s="10">
        <v>1</v>
      </c>
      <c r="O1516" s="12">
        <v>8058273643334</v>
      </c>
      <c r="P1516" s="12">
        <v>2000053973076</v>
      </c>
      <c r="Q1516" s="13">
        <v>450</v>
      </c>
      <c r="R1516" s="13">
        <f t="shared" si="92"/>
        <v>450</v>
      </c>
      <c r="S1516" s="13">
        <v>87.75</v>
      </c>
      <c r="T1516" s="13">
        <f t="shared" si="93"/>
        <v>87.75</v>
      </c>
      <c r="U1516" s="14">
        <f t="shared" si="95"/>
        <v>78.348214285714278</v>
      </c>
      <c r="V1516" s="14">
        <f t="shared" si="94"/>
        <v>78.348214285714278</v>
      </c>
    </row>
    <row r="1517" spans="1:22" ht="100.05" customHeight="1" x14ac:dyDescent="0.45">
      <c r="A1517" s="10"/>
      <c r="B1517" s="10" t="s">
        <v>2018</v>
      </c>
      <c r="C1517" s="10" t="s">
        <v>8</v>
      </c>
      <c r="D1517" s="10" t="s">
        <v>2032</v>
      </c>
      <c r="E1517" s="10" t="s">
        <v>1476</v>
      </c>
      <c r="F1517" s="10" t="s">
        <v>1477</v>
      </c>
      <c r="G1517" s="10" t="s">
        <v>6</v>
      </c>
      <c r="H1517" s="10" t="s">
        <v>1305</v>
      </c>
      <c r="I1517" s="10" t="s">
        <v>1474</v>
      </c>
      <c r="J1517" s="10" t="s">
        <v>1475</v>
      </c>
      <c r="K1517" s="10" t="s">
        <v>1479</v>
      </c>
      <c r="L1517" s="10">
        <v>48</v>
      </c>
      <c r="M1517" s="11">
        <v>1</v>
      </c>
      <c r="N1517" s="10">
        <v>1</v>
      </c>
      <c r="O1517" s="12">
        <v>8058273643136</v>
      </c>
      <c r="P1517" s="12">
        <v>2000053973229</v>
      </c>
      <c r="Q1517" s="13">
        <v>450</v>
      </c>
      <c r="R1517" s="13">
        <f t="shared" si="92"/>
        <v>450</v>
      </c>
      <c r="S1517" s="13">
        <v>87.75</v>
      </c>
      <c r="T1517" s="13">
        <f t="shared" si="93"/>
        <v>87.75</v>
      </c>
      <c r="U1517" s="14">
        <f t="shared" si="95"/>
        <v>78.348214285714278</v>
      </c>
      <c r="V1517" s="14">
        <f t="shared" si="94"/>
        <v>78.348214285714278</v>
      </c>
    </row>
    <row r="1518" spans="1:22" ht="100.05" customHeight="1" x14ac:dyDescent="0.45">
      <c r="A1518" s="10"/>
      <c r="B1518" s="10" t="s">
        <v>2018</v>
      </c>
      <c r="C1518" s="10" t="s">
        <v>8</v>
      </c>
      <c r="D1518" s="10" t="s">
        <v>2032</v>
      </c>
      <c r="E1518" s="10" t="s">
        <v>1482</v>
      </c>
      <c r="F1518" s="10" t="s">
        <v>83</v>
      </c>
      <c r="G1518" s="10" t="s">
        <v>6</v>
      </c>
      <c r="H1518" s="10" t="s">
        <v>1305</v>
      </c>
      <c r="I1518" s="10" t="s">
        <v>1480</v>
      </c>
      <c r="J1518" s="10" t="s">
        <v>1481</v>
      </c>
      <c r="K1518" s="10" t="s">
        <v>650</v>
      </c>
      <c r="L1518" s="10">
        <v>50</v>
      </c>
      <c r="M1518" s="11">
        <v>1</v>
      </c>
      <c r="N1518" s="10">
        <v>2</v>
      </c>
      <c r="O1518" s="12">
        <v>8058273783634</v>
      </c>
      <c r="P1518" s="12">
        <v>2000053973397</v>
      </c>
      <c r="Q1518" s="13">
        <v>616</v>
      </c>
      <c r="R1518" s="13">
        <f t="shared" si="92"/>
        <v>616</v>
      </c>
      <c r="S1518" s="13">
        <v>120.12</v>
      </c>
      <c r="T1518" s="13">
        <f t="shared" si="93"/>
        <v>120.12</v>
      </c>
      <c r="U1518" s="14">
        <f t="shared" si="95"/>
        <v>107.25</v>
      </c>
      <c r="V1518" s="14">
        <f t="shared" si="94"/>
        <v>107.25</v>
      </c>
    </row>
    <row r="1519" spans="1:22" ht="31.5" x14ac:dyDescent="0.45">
      <c r="A1519" s="10"/>
      <c r="B1519" s="10" t="s">
        <v>2018</v>
      </c>
      <c r="C1519" s="10" t="s">
        <v>8</v>
      </c>
      <c r="D1519" s="10" t="s">
        <v>2032</v>
      </c>
      <c r="E1519" s="10" t="s">
        <v>1482</v>
      </c>
      <c r="F1519" s="10" t="s">
        <v>83</v>
      </c>
      <c r="G1519" s="10" t="s">
        <v>6</v>
      </c>
      <c r="H1519" s="10" t="s">
        <v>1305</v>
      </c>
      <c r="I1519" s="10" t="s">
        <v>1480</v>
      </c>
      <c r="J1519" s="10" t="s">
        <v>1481</v>
      </c>
      <c r="K1519" s="10" t="s">
        <v>650</v>
      </c>
      <c r="L1519" s="10">
        <v>58</v>
      </c>
      <c r="M1519" s="11">
        <v>1</v>
      </c>
      <c r="N1519" s="10" t="s">
        <v>2016</v>
      </c>
      <c r="O1519" s="12">
        <v>8058273783672</v>
      </c>
      <c r="P1519" s="12">
        <v>2000053973434</v>
      </c>
      <c r="Q1519" s="13">
        <v>616</v>
      </c>
      <c r="R1519" s="13">
        <f t="shared" si="92"/>
        <v>616</v>
      </c>
      <c r="S1519" s="13">
        <v>120.12</v>
      </c>
      <c r="T1519" s="13">
        <f t="shared" si="93"/>
        <v>120.12</v>
      </c>
      <c r="U1519" s="14">
        <f t="shared" si="95"/>
        <v>107.25</v>
      </c>
      <c r="V1519" s="14">
        <f t="shared" si="94"/>
        <v>107.25</v>
      </c>
    </row>
    <row r="1520" spans="1:22" ht="100.05" customHeight="1" x14ac:dyDescent="0.45">
      <c r="A1520" s="10"/>
      <c r="B1520" s="10" t="s">
        <v>2018</v>
      </c>
      <c r="C1520" s="10" t="s">
        <v>8</v>
      </c>
      <c r="D1520" s="10" t="s">
        <v>2032</v>
      </c>
      <c r="E1520" s="10" t="s">
        <v>1482</v>
      </c>
      <c r="F1520" s="10" t="s">
        <v>83</v>
      </c>
      <c r="G1520" s="10" t="s">
        <v>6</v>
      </c>
      <c r="H1520" s="10" t="s">
        <v>1305</v>
      </c>
      <c r="I1520" s="10" t="s">
        <v>1480</v>
      </c>
      <c r="J1520" s="10" t="s">
        <v>1481</v>
      </c>
      <c r="K1520" s="10" t="s">
        <v>1483</v>
      </c>
      <c r="L1520" s="10">
        <v>58</v>
      </c>
      <c r="M1520" s="11">
        <v>1</v>
      </c>
      <c r="N1520" s="10">
        <v>1</v>
      </c>
      <c r="O1520" s="12">
        <v>8058273770498</v>
      </c>
      <c r="P1520" s="12">
        <v>2000053973755</v>
      </c>
      <c r="Q1520" s="13">
        <v>616</v>
      </c>
      <c r="R1520" s="13">
        <f t="shared" si="92"/>
        <v>616</v>
      </c>
      <c r="S1520" s="13">
        <v>120.12</v>
      </c>
      <c r="T1520" s="13">
        <f t="shared" si="93"/>
        <v>120.12</v>
      </c>
      <c r="U1520" s="14">
        <f t="shared" si="95"/>
        <v>107.25</v>
      </c>
      <c r="V1520" s="14">
        <f t="shared" si="94"/>
        <v>107.25</v>
      </c>
    </row>
    <row r="1521" spans="1:22" ht="100.05" customHeight="1" x14ac:dyDescent="0.45">
      <c r="A1521" s="10"/>
      <c r="B1521" s="10" t="s">
        <v>2018</v>
      </c>
      <c r="C1521" s="10" t="s">
        <v>8</v>
      </c>
      <c r="D1521" s="10" t="s">
        <v>2032</v>
      </c>
      <c r="E1521" s="10" t="s">
        <v>1482</v>
      </c>
      <c r="F1521" s="10" t="s">
        <v>83</v>
      </c>
      <c r="G1521" s="10" t="s">
        <v>6</v>
      </c>
      <c r="H1521" s="10" t="s">
        <v>1305</v>
      </c>
      <c r="I1521" s="10" t="s">
        <v>1480</v>
      </c>
      <c r="J1521" s="10" t="s">
        <v>1481</v>
      </c>
      <c r="K1521" s="10" t="s">
        <v>1484</v>
      </c>
      <c r="L1521" s="10">
        <v>48</v>
      </c>
      <c r="M1521" s="11">
        <v>1</v>
      </c>
      <c r="N1521" s="10">
        <v>1</v>
      </c>
      <c r="O1521" s="12">
        <v>8058273783757</v>
      </c>
      <c r="P1521" s="12">
        <v>2000053973861</v>
      </c>
      <c r="Q1521" s="13">
        <v>616</v>
      </c>
      <c r="R1521" s="13">
        <f t="shared" si="92"/>
        <v>616</v>
      </c>
      <c r="S1521" s="13">
        <v>120.12</v>
      </c>
      <c r="T1521" s="13">
        <f t="shared" si="93"/>
        <v>120.12</v>
      </c>
      <c r="U1521" s="14">
        <f t="shared" si="95"/>
        <v>107.25</v>
      </c>
      <c r="V1521" s="14">
        <f t="shared" si="94"/>
        <v>107.25</v>
      </c>
    </row>
    <row r="1522" spans="1:22" ht="100.05" customHeight="1" x14ac:dyDescent="0.45">
      <c r="A1522" s="10"/>
      <c r="B1522" s="10" t="s">
        <v>2018</v>
      </c>
      <c r="C1522" s="10" t="s">
        <v>8</v>
      </c>
      <c r="D1522" s="10" t="s">
        <v>2032</v>
      </c>
      <c r="E1522" s="10" t="s">
        <v>1487</v>
      </c>
      <c r="F1522" s="10" t="s">
        <v>83</v>
      </c>
      <c r="G1522" s="10" t="s">
        <v>6</v>
      </c>
      <c r="H1522" s="10" t="s">
        <v>1305</v>
      </c>
      <c r="I1522" s="10" t="s">
        <v>1485</v>
      </c>
      <c r="J1522" s="10" t="s">
        <v>1486</v>
      </c>
      <c r="K1522" s="10" t="s">
        <v>1488</v>
      </c>
      <c r="L1522" s="10">
        <v>48</v>
      </c>
      <c r="M1522" s="11">
        <v>1</v>
      </c>
      <c r="N1522" s="10">
        <v>1</v>
      </c>
      <c r="O1522" s="12">
        <v>8058273783900</v>
      </c>
      <c r="P1522" s="12">
        <v>2000053974028</v>
      </c>
      <c r="Q1522" s="13">
        <v>657</v>
      </c>
      <c r="R1522" s="13">
        <f t="shared" si="92"/>
        <v>657</v>
      </c>
      <c r="S1522" s="13">
        <v>128.11500000000001</v>
      </c>
      <c r="T1522" s="13">
        <f t="shared" si="93"/>
        <v>128.11500000000001</v>
      </c>
      <c r="U1522" s="14">
        <f t="shared" si="95"/>
        <v>114.38839285714286</v>
      </c>
      <c r="V1522" s="14">
        <f t="shared" si="94"/>
        <v>114.38839285714286</v>
      </c>
    </row>
    <row r="1523" spans="1:22" ht="100.05" customHeight="1" x14ac:dyDescent="0.45">
      <c r="A1523" s="10"/>
      <c r="B1523" s="10" t="s">
        <v>2018</v>
      </c>
      <c r="C1523" s="10" t="s">
        <v>8</v>
      </c>
      <c r="D1523" s="10" t="s">
        <v>2032</v>
      </c>
      <c r="E1523" s="10" t="s">
        <v>1491</v>
      </c>
      <c r="F1523" s="10" t="s">
        <v>1417</v>
      </c>
      <c r="G1523" s="10" t="s">
        <v>6</v>
      </c>
      <c r="H1523" s="10" t="s">
        <v>1305</v>
      </c>
      <c r="I1523" s="10" t="s">
        <v>1489</v>
      </c>
      <c r="J1523" s="10" t="s">
        <v>1490</v>
      </c>
      <c r="K1523" s="10" t="s">
        <v>1492</v>
      </c>
      <c r="L1523" s="10">
        <v>54</v>
      </c>
      <c r="M1523" s="11">
        <v>1</v>
      </c>
      <c r="N1523" s="10">
        <v>2</v>
      </c>
      <c r="O1523" s="12">
        <v>8058273780350</v>
      </c>
      <c r="P1523" s="12">
        <v>2000053974691</v>
      </c>
      <c r="Q1523" s="13">
        <v>512</v>
      </c>
      <c r="R1523" s="13">
        <f t="shared" si="92"/>
        <v>512</v>
      </c>
      <c r="S1523" s="13">
        <v>99.84</v>
      </c>
      <c r="T1523" s="13">
        <f t="shared" si="93"/>
        <v>99.84</v>
      </c>
      <c r="U1523" s="14">
        <f t="shared" si="95"/>
        <v>89.142857142857139</v>
      </c>
      <c r="V1523" s="14">
        <f t="shared" si="94"/>
        <v>89.142857142857139</v>
      </c>
    </row>
    <row r="1524" spans="1:22" ht="31.5" x14ac:dyDescent="0.45">
      <c r="A1524" s="10"/>
      <c r="B1524" s="10" t="s">
        <v>2018</v>
      </c>
      <c r="C1524" s="10" t="s">
        <v>8</v>
      </c>
      <c r="D1524" s="10" t="s">
        <v>2032</v>
      </c>
      <c r="E1524" s="10" t="s">
        <v>1491</v>
      </c>
      <c r="F1524" s="10" t="s">
        <v>1417</v>
      </c>
      <c r="G1524" s="10" t="s">
        <v>6</v>
      </c>
      <c r="H1524" s="10" t="s">
        <v>1305</v>
      </c>
      <c r="I1524" s="10" t="s">
        <v>1489</v>
      </c>
      <c r="J1524" s="10" t="s">
        <v>1490</v>
      </c>
      <c r="K1524" s="10" t="s">
        <v>1492</v>
      </c>
      <c r="L1524" s="10">
        <v>56</v>
      </c>
      <c r="M1524" s="11">
        <v>1</v>
      </c>
      <c r="N1524" s="10" t="s">
        <v>2016</v>
      </c>
      <c r="O1524" s="12">
        <v>8058273780367</v>
      </c>
      <c r="P1524" s="12">
        <v>2000053974707</v>
      </c>
      <c r="Q1524" s="13">
        <v>512</v>
      </c>
      <c r="R1524" s="13">
        <f t="shared" si="92"/>
        <v>512</v>
      </c>
      <c r="S1524" s="13">
        <v>99.84</v>
      </c>
      <c r="T1524" s="13">
        <f t="shared" si="93"/>
        <v>99.84</v>
      </c>
      <c r="U1524" s="14">
        <f t="shared" si="95"/>
        <v>89.142857142857139</v>
      </c>
      <c r="V1524" s="14">
        <f t="shared" si="94"/>
        <v>89.142857142857139</v>
      </c>
    </row>
    <row r="1525" spans="1:22" ht="100.05" customHeight="1" x14ac:dyDescent="0.45">
      <c r="A1525" s="10"/>
      <c r="B1525" s="10" t="s">
        <v>2018</v>
      </c>
      <c r="C1525" s="10" t="s">
        <v>8</v>
      </c>
      <c r="D1525" s="10" t="s">
        <v>2032</v>
      </c>
      <c r="E1525" s="10" t="s">
        <v>1491</v>
      </c>
      <c r="F1525" s="10" t="s">
        <v>1417</v>
      </c>
      <c r="G1525" s="10" t="s">
        <v>6</v>
      </c>
      <c r="H1525" s="10" t="s">
        <v>1305</v>
      </c>
      <c r="I1525" s="10" t="s">
        <v>1489</v>
      </c>
      <c r="J1525" s="10" t="s">
        <v>1490</v>
      </c>
      <c r="K1525" s="10" t="s">
        <v>1493</v>
      </c>
      <c r="L1525" s="10">
        <v>56</v>
      </c>
      <c r="M1525" s="11">
        <v>1</v>
      </c>
      <c r="N1525" s="10">
        <v>1</v>
      </c>
      <c r="O1525" s="12">
        <v>8058273780411</v>
      </c>
      <c r="P1525" s="12">
        <v>2000053974868</v>
      </c>
      <c r="Q1525" s="13">
        <v>512</v>
      </c>
      <c r="R1525" s="13">
        <f t="shared" si="92"/>
        <v>512</v>
      </c>
      <c r="S1525" s="13">
        <v>99.84</v>
      </c>
      <c r="T1525" s="13">
        <f t="shared" si="93"/>
        <v>99.84</v>
      </c>
      <c r="U1525" s="14">
        <f t="shared" si="95"/>
        <v>89.142857142857139</v>
      </c>
      <c r="V1525" s="14">
        <f t="shared" si="94"/>
        <v>89.142857142857139</v>
      </c>
    </row>
    <row r="1526" spans="1:22" ht="100.05" customHeight="1" x14ac:dyDescent="0.45">
      <c r="A1526" s="10"/>
      <c r="B1526" s="10" t="s">
        <v>2018</v>
      </c>
      <c r="C1526" s="10" t="s">
        <v>8</v>
      </c>
      <c r="D1526" s="10" t="s">
        <v>2032</v>
      </c>
      <c r="E1526" s="10" t="s">
        <v>1491</v>
      </c>
      <c r="F1526" s="10" t="s">
        <v>1417</v>
      </c>
      <c r="G1526" s="10" t="s">
        <v>6</v>
      </c>
      <c r="H1526" s="10" t="s">
        <v>1305</v>
      </c>
      <c r="I1526" s="10" t="s">
        <v>1489</v>
      </c>
      <c r="J1526" s="10" t="s">
        <v>1490</v>
      </c>
      <c r="K1526" s="10" t="s">
        <v>1494</v>
      </c>
      <c r="L1526" s="10">
        <v>56</v>
      </c>
      <c r="M1526" s="11">
        <v>1</v>
      </c>
      <c r="N1526" s="10">
        <v>1</v>
      </c>
      <c r="O1526" s="12">
        <v>8058273863091</v>
      </c>
      <c r="P1526" s="12">
        <v>2000053974547</v>
      </c>
      <c r="Q1526" s="13">
        <v>512</v>
      </c>
      <c r="R1526" s="13">
        <f t="shared" si="92"/>
        <v>512</v>
      </c>
      <c r="S1526" s="13">
        <v>99.84</v>
      </c>
      <c r="T1526" s="13">
        <f t="shared" si="93"/>
        <v>99.84</v>
      </c>
      <c r="U1526" s="14">
        <f t="shared" si="95"/>
        <v>89.142857142857139</v>
      </c>
      <c r="V1526" s="14">
        <f t="shared" si="94"/>
        <v>89.142857142857139</v>
      </c>
    </row>
    <row r="1527" spans="1:22" ht="100.05" customHeight="1" x14ac:dyDescent="0.45">
      <c r="A1527" s="10"/>
      <c r="B1527" s="10" t="s">
        <v>2018</v>
      </c>
      <c r="C1527" s="10" t="s">
        <v>8</v>
      </c>
      <c r="D1527" s="10" t="s">
        <v>2032</v>
      </c>
      <c r="E1527" s="10" t="s">
        <v>1497</v>
      </c>
      <c r="F1527" s="10" t="s">
        <v>78</v>
      </c>
      <c r="G1527" s="10" t="s">
        <v>6</v>
      </c>
      <c r="H1527" s="10" t="s">
        <v>1305</v>
      </c>
      <c r="I1527" s="10" t="s">
        <v>1495</v>
      </c>
      <c r="J1527" s="10" t="s">
        <v>1496</v>
      </c>
      <c r="K1527" s="10" t="s">
        <v>1498</v>
      </c>
      <c r="L1527" s="10">
        <v>48</v>
      </c>
      <c r="M1527" s="11">
        <v>2</v>
      </c>
      <c r="N1527" s="10">
        <v>14</v>
      </c>
      <c r="O1527" s="12">
        <v>8058273852200</v>
      </c>
      <c r="P1527" s="12">
        <v>2000053974981</v>
      </c>
      <c r="Q1527" s="13">
        <v>435</v>
      </c>
      <c r="R1527" s="13">
        <f t="shared" si="92"/>
        <v>870</v>
      </c>
      <c r="S1527" s="13">
        <v>84.825000000000003</v>
      </c>
      <c r="T1527" s="13">
        <f t="shared" si="93"/>
        <v>169.65</v>
      </c>
      <c r="U1527" s="14">
        <f t="shared" si="95"/>
        <v>75.736607142857139</v>
      </c>
      <c r="V1527" s="14">
        <f t="shared" si="94"/>
        <v>151.47321428571428</v>
      </c>
    </row>
    <row r="1528" spans="1:22" ht="31.5" x14ac:dyDescent="0.45">
      <c r="A1528" s="10"/>
      <c r="B1528" s="10" t="s">
        <v>2018</v>
      </c>
      <c r="C1528" s="10" t="s">
        <v>8</v>
      </c>
      <c r="D1528" s="10" t="s">
        <v>2032</v>
      </c>
      <c r="E1528" s="10" t="s">
        <v>1497</v>
      </c>
      <c r="F1528" s="10" t="s">
        <v>78</v>
      </c>
      <c r="G1528" s="10" t="s">
        <v>6</v>
      </c>
      <c r="H1528" s="10" t="s">
        <v>1305</v>
      </c>
      <c r="I1528" s="10" t="s">
        <v>1495</v>
      </c>
      <c r="J1528" s="10" t="s">
        <v>1496</v>
      </c>
      <c r="K1528" s="10" t="s">
        <v>1498</v>
      </c>
      <c r="L1528" s="10">
        <v>50</v>
      </c>
      <c r="M1528" s="11">
        <v>3</v>
      </c>
      <c r="N1528" s="10" t="s">
        <v>2016</v>
      </c>
      <c r="O1528" s="12">
        <v>8058273722336</v>
      </c>
      <c r="P1528" s="12">
        <v>2000053974998</v>
      </c>
      <c r="Q1528" s="13">
        <v>435</v>
      </c>
      <c r="R1528" s="13">
        <f t="shared" si="92"/>
        <v>1305</v>
      </c>
      <c r="S1528" s="13">
        <v>84.825000000000003</v>
      </c>
      <c r="T1528" s="13">
        <f t="shared" si="93"/>
        <v>254.47500000000002</v>
      </c>
      <c r="U1528" s="14">
        <f t="shared" si="95"/>
        <v>75.736607142857139</v>
      </c>
      <c r="V1528" s="14">
        <f t="shared" si="94"/>
        <v>227.20982142857142</v>
      </c>
    </row>
    <row r="1529" spans="1:22" ht="31.5" x14ac:dyDescent="0.45">
      <c r="A1529" s="10"/>
      <c r="B1529" s="10" t="s">
        <v>2018</v>
      </c>
      <c r="C1529" s="10" t="s">
        <v>8</v>
      </c>
      <c r="D1529" s="10" t="s">
        <v>2032</v>
      </c>
      <c r="E1529" s="10" t="s">
        <v>1497</v>
      </c>
      <c r="F1529" s="10" t="s">
        <v>78</v>
      </c>
      <c r="G1529" s="10" t="s">
        <v>6</v>
      </c>
      <c r="H1529" s="10" t="s">
        <v>1305</v>
      </c>
      <c r="I1529" s="10" t="s">
        <v>1495</v>
      </c>
      <c r="J1529" s="10" t="s">
        <v>1496</v>
      </c>
      <c r="K1529" s="10" t="s">
        <v>1498</v>
      </c>
      <c r="L1529" s="10">
        <v>52</v>
      </c>
      <c r="M1529" s="11">
        <v>3</v>
      </c>
      <c r="N1529" s="10" t="s">
        <v>2016</v>
      </c>
      <c r="O1529" s="12">
        <v>8058293852228</v>
      </c>
      <c r="P1529" s="12">
        <v>2000053975001</v>
      </c>
      <c r="Q1529" s="13">
        <v>435</v>
      </c>
      <c r="R1529" s="13">
        <f t="shared" si="92"/>
        <v>1305</v>
      </c>
      <c r="S1529" s="13">
        <v>84.825000000000003</v>
      </c>
      <c r="T1529" s="13">
        <f t="shared" si="93"/>
        <v>254.47500000000002</v>
      </c>
      <c r="U1529" s="14">
        <f t="shared" si="95"/>
        <v>75.736607142857139</v>
      </c>
      <c r="V1529" s="14">
        <f t="shared" si="94"/>
        <v>227.20982142857142</v>
      </c>
    </row>
    <row r="1530" spans="1:22" ht="31.5" x14ac:dyDescent="0.45">
      <c r="A1530" s="10"/>
      <c r="B1530" s="10" t="s">
        <v>2018</v>
      </c>
      <c r="C1530" s="10" t="s">
        <v>8</v>
      </c>
      <c r="D1530" s="10" t="s">
        <v>2032</v>
      </c>
      <c r="E1530" s="10" t="s">
        <v>1497</v>
      </c>
      <c r="F1530" s="10" t="s">
        <v>78</v>
      </c>
      <c r="G1530" s="10" t="s">
        <v>6</v>
      </c>
      <c r="H1530" s="10" t="s">
        <v>1305</v>
      </c>
      <c r="I1530" s="10" t="s">
        <v>1495</v>
      </c>
      <c r="J1530" s="10" t="s">
        <v>1496</v>
      </c>
      <c r="K1530" s="10" t="s">
        <v>1498</v>
      </c>
      <c r="L1530" s="10">
        <v>54</v>
      </c>
      <c r="M1530" s="11">
        <v>2</v>
      </c>
      <c r="N1530" s="10" t="s">
        <v>2016</v>
      </c>
      <c r="O1530" s="12">
        <v>8058273852231</v>
      </c>
      <c r="P1530" s="12">
        <v>2000053975018</v>
      </c>
      <c r="Q1530" s="13">
        <v>435</v>
      </c>
      <c r="R1530" s="13">
        <f t="shared" si="92"/>
        <v>870</v>
      </c>
      <c r="S1530" s="13">
        <v>84.825000000000003</v>
      </c>
      <c r="T1530" s="13">
        <f t="shared" si="93"/>
        <v>169.65</v>
      </c>
      <c r="U1530" s="14">
        <f t="shared" si="95"/>
        <v>75.736607142857139</v>
      </c>
      <c r="V1530" s="14">
        <f t="shared" si="94"/>
        <v>151.47321428571428</v>
      </c>
    </row>
    <row r="1531" spans="1:22" ht="31.5" x14ac:dyDescent="0.45">
      <c r="A1531" s="10"/>
      <c r="B1531" s="10" t="s">
        <v>2018</v>
      </c>
      <c r="C1531" s="10" t="s">
        <v>8</v>
      </c>
      <c r="D1531" s="10" t="s">
        <v>2032</v>
      </c>
      <c r="E1531" s="10" t="s">
        <v>1497</v>
      </c>
      <c r="F1531" s="10" t="s">
        <v>78</v>
      </c>
      <c r="G1531" s="10" t="s">
        <v>6</v>
      </c>
      <c r="H1531" s="10" t="s">
        <v>1305</v>
      </c>
      <c r="I1531" s="10" t="s">
        <v>1495</v>
      </c>
      <c r="J1531" s="10" t="s">
        <v>1496</v>
      </c>
      <c r="K1531" s="10" t="s">
        <v>1498</v>
      </c>
      <c r="L1531" s="10">
        <v>56</v>
      </c>
      <c r="M1531" s="11">
        <v>2</v>
      </c>
      <c r="N1531" s="10" t="s">
        <v>2016</v>
      </c>
      <c r="O1531" s="12">
        <v>8058273852248</v>
      </c>
      <c r="P1531" s="12">
        <v>2000053975025</v>
      </c>
      <c r="Q1531" s="13">
        <v>435</v>
      </c>
      <c r="R1531" s="13">
        <f t="shared" si="92"/>
        <v>870</v>
      </c>
      <c r="S1531" s="13">
        <v>84.825000000000003</v>
      </c>
      <c r="T1531" s="13">
        <f t="shared" si="93"/>
        <v>169.65</v>
      </c>
      <c r="U1531" s="14">
        <f t="shared" si="95"/>
        <v>75.736607142857139</v>
      </c>
      <c r="V1531" s="14">
        <f t="shared" si="94"/>
        <v>151.47321428571428</v>
      </c>
    </row>
    <row r="1532" spans="1:22" ht="31.5" x14ac:dyDescent="0.45">
      <c r="A1532" s="10"/>
      <c r="B1532" s="10" t="s">
        <v>2018</v>
      </c>
      <c r="C1532" s="10" t="s">
        <v>8</v>
      </c>
      <c r="D1532" s="10" t="s">
        <v>2032</v>
      </c>
      <c r="E1532" s="10" t="s">
        <v>1497</v>
      </c>
      <c r="F1532" s="10" t="s">
        <v>78</v>
      </c>
      <c r="G1532" s="10" t="s">
        <v>6</v>
      </c>
      <c r="H1532" s="10" t="s">
        <v>1305</v>
      </c>
      <c r="I1532" s="10" t="s">
        <v>1495</v>
      </c>
      <c r="J1532" s="10" t="s">
        <v>1496</v>
      </c>
      <c r="K1532" s="10" t="s">
        <v>1498</v>
      </c>
      <c r="L1532" s="10">
        <v>58</v>
      </c>
      <c r="M1532" s="11">
        <v>2</v>
      </c>
      <c r="N1532" s="10" t="s">
        <v>2016</v>
      </c>
      <c r="O1532" s="12">
        <v>8058273852255</v>
      </c>
      <c r="P1532" s="12">
        <v>2000053975032</v>
      </c>
      <c r="Q1532" s="13">
        <v>435</v>
      </c>
      <c r="R1532" s="13">
        <f t="shared" si="92"/>
        <v>870</v>
      </c>
      <c r="S1532" s="13">
        <v>84.825000000000003</v>
      </c>
      <c r="T1532" s="13">
        <f t="shared" si="93"/>
        <v>169.65</v>
      </c>
      <c r="U1532" s="14">
        <f t="shared" si="95"/>
        <v>75.736607142857139</v>
      </c>
      <c r="V1532" s="14">
        <f t="shared" si="94"/>
        <v>151.47321428571428</v>
      </c>
    </row>
    <row r="1533" spans="1:22" ht="100.05" customHeight="1" x14ac:dyDescent="0.45">
      <c r="A1533" s="10"/>
      <c r="B1533" s="10" t="s">
        <v>2018</v>
      </c>
      <c r="C1533" s="10" t="s">
        <v>8</v>
      </c>
      <c r="D1533" s="10" t="s">
        <v>2032</v>
      </c>
      <c r="E1533" s="10" t="s">
        <v>1501</v>
      </c>
      <c r="F1533" s="10" t="s">
        <v>78</v>
      </c>
      <c r="G1533" s="10" t="s">
        <v>6</v>
      </c>
      <c r="H1533" s="10" t="s">
        <v>1305</v>
      </c>
      <c r="I1533" s="10" t="s">
        <v>1499</v>
      </c>
      <c r="J1533" s="10" t="s">
        <v>1500</v>
      </c>
      <c r="K1533" s="10" t="s">
        <v>1502</v>
      </c>
      <c r="L1533" s="10">
        <v>48</v>
      </c>
      <c r="M1533" s="11">
        <v>2</v>
      </c>
      <c r="N1533" s="10">
        <v>5</v>
      </c>
      <c r="O1533" s="12">
        <v>2058273560149</v>
      </c>
      <c r="P1533" s="12">
        <v>2000053975148</v>
      </c>
      <c r="Q1533" s="13">
        <v>545</v>
      </c>
      <c r="R1533" s="13">
        <f t="shared" si="92"/>
        <v>1090</v>
      </c>
      <c r="S1533" s="13">
        <v>106.27500000000001</v>
      </c>
      <c r="T1533" s="13">
        <f t="shared" si="93"/>
        <v>212.55</v>
      </c>
      <c r="U1533" s="14">
        <f t="shared" si="95"/>
        <v>94.888392857142847</v>
      </c>
      <c r="V1533" s="14">
        <f t="shared" si="94"/>
        <v>189.77678571428569</v>
      </c>
    </row>
    <row r="1534" spans="1:22" ht="31.5" x14ac:dyDescent="0.45">
      <c r="A1534" s="10"/>
      <c r="B1534" s="10" t="s">
        <v>2018</v>
      </c>
      <c r="C1534" s="10" t="s">
        <v>8</v>
      </c>
      <c r="D1534" s="10" t="s">
        <v>2032</v>
      </c>
      <c r="E1534" s="10" t="s">
        <v>1501</v>
      </c>
      <c r="F1534" s="10" t="s">
        <v>78</v>
      </c>
      <c r="G1534" s="10" t="s">
        <v>6</v>
      </c>
      <c r="H1534" s="10" t="s">
        <v>1305</v>
      </c>
      <c r="I1534" s="10" t="s">
        <v>1499</v>
      </c>
      <c r="J1534" s="10" t="s">
        <v>1500</v>
      </c>
      <c r="K1534" s="10" t="s">
        <v>1502</v>
      </c>
      <c r="L1534" s="10">
        <v>50</v>
      </c>
      <c r="M1534" s="11">
        <v>3</v>
      </c>
      <c r="N1534" s="10" t="s">
        <v>2016</v>
      </c>
      <c r="O1534" s="12">
        <v>2058273560156</v>
      </c>
      <c r="P1534" s="12">
        <v>2000053975155</v>
      </c>
      <c r="Q1534" s="13">
        <v>545</v>
      </c>
      <c r="R1534" s="13">
        <f t="shared" si="92"/>
        <v>1635</v>
      </c>
      <c r="S1534" s="13">
        <v>106.27500000000001</v>
      </c>
      <c r="T1534" s="13">
        <f t="shared" si="93"/>
        <v>318.82500000000005</v>
      </c>
      <c r="U1534" s="14">
        <f t="shared" si="95"/>
        <v>94.888392857142847</v>
      </c>
      <c r="V1534" s="14">
        <f t="shared" si="94"/>
        <v>284.66517857142856</v>
      </c>
    </row>
    <row r="1535" spans="1:22" ht="100.05" customHeight="1" x14ac:dyDescent="0.45">
      <c r="A1535" s="10"/>
      <c r="B1535" s="10" t="s">
        <v>2018</v>
      </c>
      <c r="C1535" s="10" t="s">
        <v>8</v>
      </c>
      <c r="D1535" s="10" t="s">
        <v>2032</v>
      </c>
      <c r="E1535" s="10" t="s">
        <v>1505</v>
      </c>
      <c r="F1535" s="10" t="s">
        <v>78</v>
      </c>
      <c r="G1535" s="10" t="s">
        <v>6</v>
      </c>
      <c r="H1535" s="10" t="s">
        <v>1305</v>
      </c>
      <c r="I1535" s="10" t="s">
        <v>1503</v>
      </c>
      <c r="J1535" s="10" t="s">
        <v>1504</v>
      </c>
      <c r="K1535" s="10" t="s">
        <v>1506</v>
      </c>
      <c r="L1535" s="10">
        <v>50</v>
      </c>
      <c r="M1535" s="11">
        <v>1</v>
      </c>
      <c r="N1535" s="10">
        <v>1</v>
      </c>
      <c r="O1535" s="12">
        <v>8058273719985</v>
      </c>
      <c r="P1535" s="12">
        <v>2000053975476</v>
      </c>
      <c r="Q1535" s="13">
        <v>451</v>
      </c>
      <c r="R1535" s="13">
        <f t="shared" si="92"/>
        <v>451</v>
      </c>
      <c r="S1535" s="13">
        <v>87.945000000000007</v>
      </c>
      <c r="T1535" s="13">
        <f t="shared" si="93"/>
        <v>87.945000000000007</v>
      </c>
      <c r="U1535" s="14">
        <f t="shared" si="95"/>
        <v>78.522321428571431</v>
      </c>
      <c r="V1535" s="14">
        <f t="shared" si="94"/>
        <v>78.522321428571431</v>
      </c>
    </row>
    <row r="1536" spans="1:22" ht="100.05" customHeight="1" x14ac:dyDescent="0.45">
      <c r="A1536" s="10"/>
      <c r="B1536" s="10" t="s">
        <v>2018</v>
      </c>
      <c r="C1536" s="10" t="s">
        <v>8</v>
      </c>
      <c r="D1536" s="10" t="s">
        <v>2032</v>
      </c>
      <c r="E1536" s="10" t="s">
        <v>1509</v>
      </c>
      <c r="F1536" s="10" t="s">
        <v>1510</v>
      </c>
      <c r="G1536" s="10" t="s">
        <v>6</v>
      </c>
      <c r="H1536" s="10" t="s">
        <v>1305</v>
      </c>
      <c r="I1536" s="10" t="s">
        <v>1507</v>
      </c>
      <c r="J1536" s="10" t="s">
        <v>1508</v>
      </c>
      <c r="K1536" s="10" t="s">
        <v>1511</v>
      </c>
      <c r="L1536" s="10">
        <v>50</v>
      </c>
      <c r="M1536" s="11">
        <v>1</v>
      </c>
      <c r="N1536" s="10">
        <v>2</v>
      </c>
      <c r="O1536" s="12">
        <v>8058273735282</v>
      </c>
      <c r="P1536" s="12">
        <v>2000053975797</v>
      </c>
      <c r="Q1536" s="13">
        <v>657</v>
      </c>
      <c r="R1536" s="13">
        <f t="shared" si="92"/>
        <v>657</v>
      </c>
      <c r="S1536" s="13">
        <v>128.11500000000001</v>
      </c>
      <c r="T1536" s="13">
        <f t="shared" si="93"/>
        <v>128.11500000000001</v>
      </c>
      <c r="U1536" s="14">
        <f t="shared" si="95"/>
        <v>114.38839285714286</v>
      </c>
      <c r="V1536" s="14">
        <f t="shared" si="94"/>
        <v>114.38839285714286</v>
      </c>
    </row>
    <row r="1537" spans="1:22" ht="31.5" x14ac:dyDescent="0.45">
      <c r="A1537" s="10"/>
      <c r="B1537" s="10" t="s">
        <v>2018</v>
      </c>
      <c r="C1537" s="10" t="s">
        <v>8</v>
      </c>
      <c r="D1537" s="10" t="s">
        <v>2032</v>
      </c>
      <c r="E1537" s="10" t="s">
        <v>1509</v>
      </c>
      <c r="F1537" s="10" t="s">
        <v>1510</v>
      </c>
      <c r="G1537" s="10" t="s">
        <v>6</v>
      </c>
      <c r="H1537" s="10" t="s">
        <v>1305</v>
      </c>
      <c r="I1537" s="10" t="s">
        <v>1507</v>
      </c>
      <c r="J1537" s="10" t="s">
        <v>1508</v>
      </c>
      <c r="K1537" s="10" t="s">
        <v>1511</v>
      </c>
      <c r="L1537" s="10">
        <v>52</v>
      </c>
      <c r="M1537" s="11">
        <v>1</v>
      </c>
      <c r="N1537" s="10" t="s">
        <v>2016</v>
      </c>
      <c r="O1537" s="12">
        <v>8058273880531</v>
      </c>
      <c r="P1537" s="12">
        <v>2000053975803</v>
      </c>
      <c r="Q1537" s="13">
        <v>657</v>
      </c>
      <c r="R1537" s="13">
        <f t="shared" si="92"/>
        <v>657</v>
      </c>
      <c r="S1537" s="13">
        <v>128.11500000000001</v>
      </c>
      <c r="T1537" s="13">
        <f t="shared" si="93"/>
        <v>128.11500000000001</v>
      </c>
      <c r="U1537" s="14">
        <f t="shared" si="95"/>
        <v>114.38839285714286</v>
      </c>
      <c r="V1537" s="14">
        <f t="shared" si="94"/>
        <v>114.38839285714286</v>
      </c>
    </row>
    <row r="1538" spans="1:22" ht="100.05" customHeight="1" x14ac:dyDescent="0.45">
      <c r="A1538" s="10"/>
      <c r="B1538" s="10" t="s">
        <v>2018</v>
      </c>
      <c r="C1538" s="10" t="s">
        <v>8</v>
      </c>
      <c r="D1538" s="10" t="s">
        <v>2032</v>
      </c>
      <c r="E1538" s="10" t="s">
        <v>1509</v>
      </c>
      <c r="F1538" s="10" t="s">
        <v>1510</v>
      </c>
      <c r="G1538" s="10" t="s">
        <v>6</v>
      </c>
      <c r="H1538" s="10" t="s">
        <v>1305</v>
      </c>
      <c r="I1538" s="10" t="s">
        <v>1507</v>
      </c>
      <c r="J1538" s="10" t="s">
        <v>1508</v>
      </c>
      <c r="K1538" s="10" t="s">
        <v>1512</v>
      </c>
      <c r="L1538" s="10">
        <v>46</v>
      </c>
      <c r="M1538" s="11">
        <v>1</v>
      </c>
      <c r="N1538" s="10">
        <v>1</v>
      </c>
      <c r="O1538" s="12">
        <v>8058273880449</v>
      </c>
      <c r="P1538" s="12">
        <v>2000053975612</v>
      </c>
      <c r="Q1538" s="13">
        <v>657</v>
      </c>
      <c r="R1538" s="13">
        <f t="shared" si="92"/>
        <v>657</v>
      </c>
      <c r="S1538" s="13">
        <v>128.11500000000001</v>
      </c>
      <c r="T1538" s="13">
        <f t="shared" si="93"/>
        <v>128.11500000000001</v>
      </c>
      <c r="U1538" s="14">
        <f t="shared" si="95"/>
        <v>114.38839285714286</v>
      </c>
      <c r="V1538" s="14">
        <f t="shared" si="94"/>
        <v>114.38839285714286</v>
      </c>
    </row>
    <row r="1539" spans="1:22" ht="100.05" customHeight="1" x14ac:dyDescent="0.45">
      <c r="A1539" s="10"/>
      <c r="B1539" s="10" t="s">
        <v>2018</v>
      </c>
      <c r="C1539" s="10" t="s">
        <v>8</v>
      </c>
      <c r="D1539" s="10" t="s">
        <v>2032</v>
      </c>
      <c r="E1539" s="10" t="s">
        <v>1515</v>
      </c>
      <c r="F1539" s="10" t="s">
        <v>1417</v>
      </c>
      <c r="G1539" s="10" t="s">
        <v>6</v>
      </c>
      <c r="H1539" s="10" t="s">
        <v>1305</v>
      </c>
      <c r="I1539" s="10" t="s">
        <v>1513</v>
      </c>
      <c r="J1539" s="10" t="s">
        <v>1514</v>
      </c>
      <c r="K1539" s="10" t="s">
        <v>192</v>
      </c>
      <c r="L1539" s="10">
        <v>50</v>
      </c>
      <c r="M1539" s="11">
        <v>2</v>
      </c>
      <c r="N1539" s="10">
        <v>2</v>
      </c>
      <c r="O1539" s="12">
        <v>8058273719480</v>
      </c>
      <c r="P1539" s="12">
        <v>2000053975957</v>
      </c>
      <c r="Q1539" s="13">
        <v>611</v>
      </c>
      <c r="R1539" s="13">
        <f t="shared" si="92"/>
        <v>1222</v>
      </c>
      <c r="S1539" s="13">
        <v>119.14500000000001</v>
      </c>
      <c r="T1539" s="13">
        <f t="shared" si="93"/>
        <v>238.29000000000002</v>
      </c>
      <c r="U1539" s="14">
        <f t="shared" si="95"/>
        <v>106.37946428571429</v>
      </c>
      <c r="V1539" s="14">
        <f t="shared" si="94"/>
        <v>212.75892857142858</v>
      </c>
    </row>
    <row r="1540" spans="1:22" ht="100.05" customHeight="1" x14ac:dyDescent="0.45">
      <c r="A1540" s="10"/>
      <c r="B1540" s="10" t="s">
        <v>2018</v>
      </c>
      <c r="C1540" s="10" t="s">
        <v>8</v>
      </c>
      <c r="D1540" s="10" t="s">
        <v>2032</v>
      </c>
      <c r="E1540" s="10" t="s">
        <v>1518</v>
      </c>
      <c r="F1540" s="10" t="s">
        <v>516</v>
      </c>
      <c r="G1540" s="10" t="s">
        <v>6</v>
      </c>
      <c r="H1540" s="10" t="s">
        <v>1305</v>
      </c>
      <c r="I1540" s="10" t="s">
        <v>1516</v>
      </c>
      <c r="J1540" s="10" t="s">
        <v>1517</v>
      </c>
      <c r="K1540" s="10" t="s">
        <v>1519</v>
      </c>
      <c r="L1540" s="10">
        <v>46</v>
      </c>
      <c r="M1540" s="11">
        <v>1</v>
      </c>
      <c r="N1540" s="10">
        <v>13</v>
      </c>
      <c r="O1540" s="12">
        <v>8058273944929</v>
      </c>
      <c r="P1540" s="12">
        <v>2000053976732</v>
      </c>
      <c r="Q1540" s="13">
        <v>418</v>
      </c>
      <c r="R1540" s="13">
        <f t="shared" si="92"/>
        <v>418</v>
      </c>
      <c r="S1540" s="13">
        <v>81.510000000000005</v>
      </c>
      <c r="T1540" s="13">
        <f t="shared" si="93"/>
        <v>81.510000000000005</v>
      </c>
      <c r="U1540" s="14">
        <f t="shared" si="95"/>
        <v>72.776785714285708</v>
      </c>
      <c r="V1540" s="14">
        <f t="shared" si="94"/>
        <v>72.776785714285708</v>
      </c>
    </row>
    <row r="1541" spans="1:22" ht="31.5" x14ac:dyDescent="0.45">
      <c r="A1541" s="10"/>
      <c r="B1541" s="10" t="s">
        <v>2018</v>
      </c>
      <c r="C1541" s="10" t="s">
        <v>8</v>
      </c>
      <c r="D1541" s="10" t="s">
        <v>2032</v>
      </c>
      <c r="E1541" s="10" t="s">
        <v>1518</v>
      </c>
      <c r="F1541" s="10" t="s">
        <v>516</v>
      </c>
      <c r="G1541" s="10" t="s">
        <v>6</v>
      </c>
      <c r="H1541" s="10" t="s">
        <v>1305</v>
      </c>
      <c r="I1541" s="10" t="s">
        <v>1516</v>
      </c>
      <c r="J1541" s="10" t="s">
        <v>1517</v>
      </c>
      <c r="K1541" s="10" t="s">
        <v>1519</v>
      </c>
      <c r="L1541" s="10">
        <v>48</v>
      </c>
      <c r="M1541" s="11">
        <v>2</v>
      </c>
      <c r="N1541" s="10" t="s">
        <v>2016</v>
      </c>
      <c r="O1541" s="12">
        <v>8058273944882</v>
      </c>
      <c r="P1541" s="12">
        <v>2000053976749</v>
      </c>
      <c r="Q1541" s="13">
        <v>418</v>
      </c>
      <c r="R1541" s="13">
        <f t="shared" si="92"/>
        <v>836</v>
      </c>
      <c r="S1541" s="13">
        <v>81.510000000000005</v>
      </c>
      <c r="T1541" s="13">
        <f t="shared" si="93"/>
        <v>163.02000000000001</v>
      </c>
      <c r="U1541" s="14">
        <f t="shared" si="95"/>
        <v>72.776785714285708</v>
      </c>
      <c r="V1541" s="14">
        <f t="shared" si="94"/>
        <v>145.55357142857142</v>
      </c>
    </row>
    <row r="1542" spans="1:22" ht="31.5" x14ac:dyDescent="0.45">
      <c r="A1542" s="10"/>
      <c r="B1542" s="10" t="s">
        <v>2018</v>
      </c>
      <c r="C1542" s="10" t="s">
        <v>8</v>
      </c>
      <c r="D1542" s="10" t="s">
        <v>2032</v>
      </c>
      <c r="E1542" s="10" t="s">
        <v>1518</v>
      </c>
      <c r="F1542" s="10" t="s">
        <v>516</v>
      </c>
      <c r="G1542" s="10" t="s">
        <v>6</v>
      </c>
      <c r="H1542" s="10" t="s">
        <v>1305</v>
      </c>
      <c r="I1542" s="10" t="s">
        <v>1516</v>
      </c>
      <c r="J1542" s="10" t="s">
        <v>1517</v>
      </c>
      <c r="K1542" s="10" t="s">
        <v>1519</v>
      </c>
      <c r="L1542" s="10">
        <v>50</v>
      </c>
      <c r="M1542" s="11">
        <v>1</v>
      </c>
      <c r="N1542" s="10" t="s">
        <v>2016</v>
      </c>
      <c r="O1542" s="12">
        <v>8058273944899</v>
      </c>
      <c r="P1542" s="12">
        <v>2000053976756</v>
      </c>
      <c r="Q1542" s="13">
        <v>418</v>
      </c>
      <c r="R1542" s="13">
        <f t="shared" si="92"/>
        <v>418</v>
      </c>
      <c r="S1542" s="13">
        <v>81.510000000000005</v>
      </c>
      <c r="T1542" s="13">
        <f t="shared" si="93"/>
        <v>81.510000000000005</v>
      </c>
      <c r="U1542" s="14">
        <f t="shared" si="95"/>
        <v>72.776785714285708</v>
      </c>
      <c r="V1542" s="14">
        <f t="shared" si="94"/>
        <v>72.776785714285708</v>
      </c>
    </row>
    <row r="1543" spans="1:22" ht="31.5" x14ac:dyDescent="0.45">
      <c r="A1543" s="10"/>
      <c r="B1543" s="10" t="s">
        <v>2018</v>
      </c>
      <c r="C1543" s="10" t="s">
        <v>8</v>
      </c>
      <c r="D1543" s="10" t="s">
        <v>2032</v>
      </c>
      <c r="E1543" s="10" t="s">
        <v>1518</v>
      </c>
      <c r="F1543" s="10" t="s">
        <v>516</v>
      </c>
      <c r="G1543" s="10" t="s">
        <v>6</v>
      </c>
      <c r="H1543" s="10" t="s">
        <v>1305</v>
      </c>
      <c r="I1543" s="10" t="s">
        <v>1516</v>
      </c>
      <c r="J1543" s="10" t="s">
        <v>1517</v>
      </c>
      <c r="K1543" s="10" t="s">
        <v>1519</v>
      </c>
      <c r="L1543" s="10">
        <v>52</v>
      </c>
      <c r="M1543" s="11">
        <v>2</v>
      </c>
      <c r="N1543" s="10" t="s">
        <v>2016</v>
      </c>
      <c r="O1543" s="12">
        <v>8058273944905</v>
      </c>
      <c r="P1543" s="12">
        <v>2000053976763</v>
      </c>
      <c r="Q1543" s="13">
        <v>418</v>
      </c>
      <c r="R1543" s="13">
        <f t="shared" si="92"/>
        <v>836</v>
      </c>
      <c r="S1543" s="13">
        <v>81.510000000000005</v>
      </c>
      <c r="T1543" s="13">
        <f t="shared" si="93"/>
        <v>163.02000000000001</v>
      </c>
      <c r="U1543" s="14">
        <f t="shared" si="95"/>
        <v>72.776785714285708</v>
      </c>
      <c r="V1543" s="14">
        <f t="shared" si="94"/>
        <v>145.55357142857142</v>
      </c>
    </row>
    <row r="1544" spans="1:22" ht="31.5" x14ac:dyDescent="0.45">
      <c r="A1544" s="10"/>
      <c r="B1544" s="10" t="s">
        <v>2018</v>
      </c>
      <c r="C1544" s="10" t="s">
        <v>8</v>
      </c>
      <c r="D1544" s="10" t="s">
        <v>2032</v>
      </c>
      <c r="E1544" s="10" t="s">
        <v>1518</v>
      </c>
      <c r="F1544" s="10" t="s">
        <v>516</v>
      </c>
      <c r="G1544" s="10" t="s">
        <v>6</v>
      </c>
      <c r="H1544" s="10" t="s">
        <v>1305</v>
      </c>
      <c r="I1544" s="10" t="s">
        <v>1516</v>
      </c>
      <c r="J1544" s="10" t="s">
        <v>1517</v>
      </c>
      <c r="K1544" s="10" t="s">
        <v>1519</v>
      </c>
      <c r="L1544" s="10">
        <v>54</v>
      </c>
      <c r="M1544" s="11">
        <v>4</v>
      </c>
      <c r="N1544" s="10" t="s">
        <v>2016</v>
      </c>
      <c r="O1544" s="12">
        <v>8058273944912</v>
      </c>
      <c r="P1544" s="12">
        <v>2000053976770</v>
      </c>
      <c r="Q1544" s="13">
        <v>418</v>
      </c>
      <c r="R1544" s="13">
        <f t="shared" si="92"/>
        <v>1672</v>
      </c>
      <c r="S1544" s="13">
        <v>81.510000000000005</v>
      </c>
      <c r="T1544" s="13">
        <f t="shared" si="93"/>
        <v>326.04000000000002</v>
      </c>
      <c r="U1544" s="14">
        <f t="shared" si="95"/>
        <v>72.776785714285708</v>
      </c>
      <c r="V1544" s="14">
        <f t="shared" si="94"/>
        <v>291.10714285714283</v>
      </c>
    </row>
    <row r="1545" spans="1:22" ht="31.5" x14ac:dyDescent="0.45">
      <c r="A1545" s="10"/>
      <c r="B1545" s="10" t="s">
        <v>2018</v>
      </c>
      <c r="C1545" s="10" t="s">
        <v>8</v>
      </c>
      <c r="D1545" s="10" t="s">
        <v>2032</v>
      </c>
      <c r="E1545" s="10" t="s">
        <v>1518</v>
      </c>
      <c r="F1545" s="10" t="s">
        <v>516</v>
      </c>
      <c r="G1545" s="10" t="s">
        <v>6</v>
      </c>
      <c r="H1545" s="10" t="s">
        <v>1305</v>
      </c>
      <c r="I1545" s="10" t="s">
        <v>1516</v>
      </c>
      <c r="J1545" s="10" t="s">
        <v>1517</v>
      </c>
      <c r="K1545" s="10" t="s">
        <v>1519</v>
      </c>
      <c r="L1545" s="10">
        <v>56</v>
      </c>
      <c r="M1545" s="11">
        <v>2</v>
      </c>
      <c r="N1545" s="10" t="s">
        <v>2016</v>
      </c>
      <c r="O1545" s="12">
        <v>8058273944936</v>
      </c>
      <c r="P1545" s="12">
        <v>2000053976787</v>
      </c>
      <c r="Q1545" s="13">
        <v>418</v>
      </c>
      <c r="R1545" s="13">
        <f t="shared" si="92"/>
        <v>836</v>
      </c>
      <c r="S1545" s="13">
        <v>81.510000000000005</v>
      </c>
      <c r="T1545" s="13">
        <f t="shared" si="93"/>
        <v>163.02000000000001</v>
      </c>
      <c r="U1545" s="14">
        <f t="shared" si="95"/>
        <v>72.776785714285708</v>
      </c>
      <c r="V1545" s="14">
        <f t="shared" si="94"/>
        <v>145.55357142857142</v>
      </c>
    </row>
    <row r="1546" spans="1:22" ht="31.5" x14ac:dyDescent="0.45">
      <c r="A1546" s="10"/>
      <c r="B1546" s="10" t="s">
        <v>2018</v>
      </c>
      <c r="C1546" s="10" t="s">
        <v>8</v>
      </c>
      <c r="D1546" s="10" t="s">
        <v>2032</v>
      </c>
      <c r="E1546" s="10" t="s">
        <v>1518</v>
      </c>
      <c r="F1546" s="10" t="s">
        <v>516</v>
      </c>
      <c r="G1546" s="10" t="s">
        <v>6</v>
      </c>
      <c r="H1546" s="10" t="s">
        <v>1305</v>
      </c>
      <c r="I1546" s="10" t="s">
        <v>1516</v>
      </c>
      <c r="J1546" s="10" t="s">
        <v>1517</v>
      </c>
      <c r="K1546" s="10" t="s">
        <v>1519</v>
      </c>
      <c r="L1546" s="10">
        <v>58</v>
      </c>
      <c r="M1546" s="11">
        <v>1</v>
      </c>
      <c r="N1546" s="10" t="s">
        <v>2016</v>
      </c>
      <c r="O1546" s="12">
        <v>8058273944943</v>
      </c>
      <c r="P1546" s="12">
        <v>2000053976794</v>
      </c>
      <c r="Q1546" s="13">
        <v>418</v>
      </c>
      <c r="R1546" s="13">
        <f t="shared" si="92"/>
        <v>418</v>
      </c>
      <c r="S1546" s="13">
        <v>81.510000000000005</v>
      </c>
      <c r="T1546" s="13">
        <f t="shared" si="93"/>
        <v>81.510000000000005</v>
      </c>
      <c r="U1546" s="14">
        <f t="shared" si="95"/>
        <v>72.776785714285708</v>
      </c>
      <c r="V1546" s="14">
        <f t="shared" si="94"/>
        <v>72.776785714285708</v>
      </c>
    </row>
    <row r="1547" spans="1:22" ht="100.05" customHeight="1" x14ac:dyDescent="0.45">
      <c r="A1547" s="10"/>
      <c r="B1547" s="10" t="s">
        <v>2018</v>
      </c>
      <c r="C1547" s="10" t="s">
        <v>8</v>
      </c>
      <c r="D1547" s="10" t="s">
        <v>2032</v>
      </c>
      <c r="E1547" s="10" t="s">
        <v>1518</v>
      </c>
      <c r="F1547" s="10" t="s">
        <v>516</v>
      </c>
      <c r="G1547" s="10" t="s">
        <v>6</v>
      </c>
      <c r="H1547" s="10" t="s">
        <v>1305</v>
      </c>
      <c r="I1547" s="10" t="s">
        <v>1516</v>
      </c>
      <c r="J1547" s="10" t="s">
        <v>1517</v>
      </c>
      <c r="K1547" s="10" t="s">
        <v>1520</v>
      </c>
      <c r="L1547" s="10">
        <v>46</v>
      </c>
      <c r="M1547" s="11">
        <v>1</v>
      </c>
      <c r="N1547" s="10">
        <v>9</v>
      </c>
      <c r="O1547" s="12">
        <v>8058273944721</v>
      </c>
      <c r="P1547" s="12">
        <v>2000053976091</v>
      </c>
      <c r="Q1547" s="13">
        <v>418</v>
      </c>
      <c r="R1547" s="13">
        <f t="shared" si="92"/>
        <v>418</v>
      </c>
      <c r="S1547" s="13">
        <v>81.510000000000005</v>
      </c>
      <c r="T1547" s="13">
        <f t="shared" si="93"/>
        <v>81.510000000000005</v>
      </c>
      <c r="U1547" s="14">
        <f t="shared" si="95"/>
        <v>72.776785714285708</v>
      </c>
      <c r="V1547" s="14">
        <f t="shared" si="94"/>
        <v>72.776785714285708</v>
      </c>
    </row>
    <row r="1548" spans="1:22" ht="31.5" x14ac:dyDescent="0.45">
      <c r="A1548" s="10"/>
      <c r="B1548" s="10" t="s">
        <v>2018</v>
      </c>
      <c r="C1548" s="10" t="s">
        <v>8</v>
      </c>
      <c r="D1548" s="10" t="s">
        <v>2032</v>
      </c>
      <c r="E1548" s="10" t="s">
        <v>1518</v>
      </c>
      <c r="F1548" s="10" t="s">
        <v>516</v>
      </c>
      <c r="G1548" s="10" t="s">
        <v>6</v>
      </c>
      <c r="H1548" s="10" t="s">
        <v>1305</v>
      </c>
      <c r="I1548" s="10" t="s">
        <v>1516</v>
      </c>
      <c r="J1548" s="10" t="s">
        <v>1517</v>
      </c>
      <c r="K1548" s="10" t="s">
        <v>1520</v>
      </c>
      <c r="L1548" s="10">
        <v>48</v>
      </c>
      <c r="M1548" s="11">
        <v>1</v>
      </c>
      <c r="N1548" s="10" t="s">
        <v>2016</v>
      </c>
      <c r="O1548" s="12">
        <v>8058273944738</v>
      </c>
      <c r="P1548" s="12">
        <v>2000053976107</v>
      </c>
      <c r="Q1548" s="13">
        <v>418</v>
      </c>
      <c r="R1548" s="13">
        <f t="shared" si="92"/>
        <v>418</v>
      </c>
      <c r="S1548" s="13">
        <v>81.510000000000005</v>
      </c>
      <c r="T1548" s="13">
        <f t="shared" si="93"/>
        <v>81.510000000000005</v>
      </c>
      <c r="U1548" s="14">
        <f t="shared" si="95"/>
        <v>72.776785714285708</v>
      </c>
      <c r="V1548" s="14">
        <f t="shared" si="94"/>
        <v>72.776785714285708</v>
      </c>
    </row>
    <row r="1549" spans="1:22" ht="31.5" x14ac:dyDescent="0.45">
      <c r="A1549" s="10"/>
      <c r="B1549" s="10" t="s">
        <v>2018</v>
      </c>
      <c r="C1549" s="10" t="s">
        <v>8</v>
      </c>
      <c r="D1549" s="10" t="s">
        <v>2032</v>
      </c>
      <c r="E1549" s="10" t="s">
        <v>1518</v>
      </c>
      <c r="F1549" s="10" t="s">
        <v>516</v>
      </c>
      <c r="G1549" s="10" t="s">
        <v>6</v>
      </c>
      <c r="H1549" s="10" t="s">
        <v>1305</v>
      </c>
      <c r="I1549" s="10" t="s">
        <v>1516</v>
      </c>
      <c r="J1549" s="10" t="s">
        <v>1517</v>
      </c>
      <c r="K1549" s="10" t="s">
        <v>1520</v>
      </c>
      <c r="L1549" s="10">
        <v>50</v>
      </c>
      <c r="M1549" s="11">
        <v>2</v>
      </c>
      <c r="N1549" s="10" t="s">
        <v>2016</v>
      </c>
      <c r="O1549" s="12">
        <v>8058273944745</v>
      </c>
      <c r="P1549" s="12">
        <v>2000053976114</v>
      </c>
      <c r="Q1549" s="13">
        <v>418</v>
      </c>
      <c r="R1549" s="13">
        <f t="shared" si="92"/>
        <v>836</v>
      </c>
      <c r="S1549" s="13">
        <v>81.510000000000005</v>
      </c>
      <c r="T1549" s="13">
        <f t="shared" si="93"/>
        <v>163.02000000000001</v>
      </c>
      <c r="U1549" s="14">
        <f t="shared" si="95"/>
        <v>72.776785714285708</v>
      </c>
      <c r="V1549" s="14">
        <f t="shared" si="94"/>
        <v>145.55357142857142</v>
      </c>
    </row>
    <row r="1550" spans="1:22" ht="31.5" x14ac:dyDescent="0.45">
      <c r="A1550" s="10"/>
      <c r="B1550" s="10" t="s">
        <v>2018</v>
      </c>
      <c r="C1550" s="10" t="s">
        <v>8</v>
      </c>
      <c r="D1550" s="10" t="s">
        <v>2032</v>
      </c>
      <c r="E1550" s="10" t="s">
        <v>1518</v>
      </c>
      <c r="F1550" s="10" t="s">
        <v>516</v>
      </c>
      <c r="G1550" s="10" t="s">
        <v>6</v>
      </c>
      <c r="H1550" s="10" t="s">
        <v>1305</v>
      </c>
      <c r="I1550" s="10" t="s">
        <v>1516</v>
      </c>
      <c r="J1550" s="10" t="s">
        <v>1517</v>
      </c>
      <c r="K1550" s="10" t="s">
        <v>1520</v>
      </c>
      <c r="L1550" s="10">
        <v>52</v>
      </c>
      <c r="M1550" s="11">
        <v>1</v>
      </c>
      <c r="N1550" s="10" t="s">
        <v>2016</v>
      </c>
      <c r="O1550" s="12">
        <v>8058273944752</v>
      </c>
      <c r="P1550" s="12">
        <v>2000053976121</v>
      </c>
      <c r="Q1550" s="13">
        <v>418</v>
      </c>
      <c r="R1550" s="13">
        <f t="shared" si="92"/>
        <v>418</v>
      </c>
      <c r="S1550" s="13">
        <v>81.510000000000005</v>
      </c>
      <c r="T1550" s="13">
        <f t="shared" si="93"/>
        <v>81.510000000000005</v>
      </c>
      <c r="U1550" s="14">
        <f t="shared" si="95"/>
        <v>72.776785714285708</v>
      </c>
      <c r="V1550" s="14">
        <f t="shared" si="94"/>
        <v>72.776785714285708</v>
      </c>
    </row>
    <row r="1551" spans="1:22" ht="31.5" x14ac:dyDescent="0.45">
      <c r="A1551" s="10"/>
      <c r="B1551" s="10" t="s">
        <v>2018</v>
      </c>
      <c r="C1551" s="10" t="s">
        <v>8</v>
      </c>
      <c r="D1551" s="10" t="s">
        <v>2032</v>
      </c>
      <c r="E1551" s="10" t="s">
        <v>1518</v>
      </c>
      <c r="F1551" s="10" t="s">
        <v>516</v>
      </c>
      <c r="G1551" s="10" t="s">
        <v>6</v>
      </c>
      <c r="H1551" s="10" t="s">
        <v>1305</v>
      </c>
      <c r="I1551" s="10" t="s">
        <v>1516</v>
      </c>
      <c r="J1551" s="10" t="s">
        <v>1517</v>
      </c>
      <c r="K1551" s="10" t="s">
        <v>1520</v>
      </c>
      <c r="L1551" s="10">
        <v>54</v>
      </c>
      <c r="M1551" s="11">
        <v>1</v>
      </c>
      <c r="N1551" s="10" t="s">
        <v>2016</v>
      </c>
      <c r="O1551" s="12">
        <v>8058273944769</v>
      </c>
      <c r="P1551" s="12">
        <v>2000053976138</v>
      </c>
      <c r="Q1551" s="13">
        <v>418</v>
      </c>
      <c r="R1551" s="13">
        <f t="shared" ref="R1551:R1614" si="96">SUM(Q1551*M1551)</f>
        <v>418</v>
      </c>
      <c r="S1551" s="13">
        <v>81.510000000000005</v>
      </c>
      <c r="T1551" s="13">
        <f t="shared" ref="T1551:T1614" si="97">SUM(S1551*M1551)</f>
        <v>81.510000000000005</v>
      </c>
      <c r="U1551" s="14">
        <f t="shared" si="95"/>
        <v>72.776785714285708</v>
      </c>
      <c r="V1551" s="14">
        <f t="shared" ref="V1551:V1614" si="98">SUM(U1551*M1551)</f>
        <v>72.776785714285708</v>
      </c>
    </row>
    <row r="1552" spans="1:22" ht="31.5" x14ac:dyDescent="0.45">
      <c r="A1552" s="10"/>
      <c r="B1552" s="10" t="s">
        <v>2018</v>
      </c>
      <c r="C1552" s="10" t="s">
        <v>8</v>
      </c>
      <c r="D1552" s="10" t="s">
        <v>2032</v>
      </c>
      <c r="E1552" s="10" t="s">
        <v>1518</v>
      </c>
      <c r="F1552" s="10" t="s">
        <v>516</v>
      </c>
      <c r="G1552" s="10" t="s">
        <v>6</v>
      </c>
      <c r="H1552" s="10" t="s">
        <v>1305</v>
      </c>
      <c r="I1552" s="10" t="s">
        <v>1516</v>
      </c>
      <c r="J1552" s="10" t="s">
        <v>1517</v>
      </c>
      <c r="K1552" s="10" t="s">
        <v>1520</v>
      </c>
      <c r="L1552" s="10">
        <v>56</v>
      </c>
      <c r="M1552" s="11">
        <v>2</v>
      </c>
      <c r="N1552" s="10" t="s">
        <v>2016</v>
      </c>
      <c r="O1552" s="12">
        <v>8058273944776</v>
      </c>
      <c r="P1552" s="12">
        <v>2000053976145</v>
      </c>
      <c r="Q1552" s="13">
        <v>418</v>
      </c>
      <c r="R1552" s="13">
        <f t="shared" si="96"/>
        <v>836</v>
      </c>
      <c r="S1552" s="13">
        <v>81.510000000000005</v>
      </c>
      <c r="T1552" s="13">
        <f t="shared" si="97"/>
        <v>163.02000000000001</v>
      </c>
      <c r="U1552" s="14">
        <f t="shared" ref="U1552:U1615" si="99">SUM(S1552/1.12)</f>
        <v>72.776785714285708</v>
      </c>
      <c r="V1552" s="14">
        <f t="shared" si="98"/>
        <v>145.55357142857142</v>
      </c>
    </row>
    <row r="1553" spans="1:22" ht="31.5" x14ac:dyDescent="0.45">
      <c r="A1553" s="10"/>
      <c r="B1553" s="10" t="s">
        <v>2018</v>
      </c>
      <c r="C1553" s="10" t="s">
        <v>8</v>
      </c>
      <c r="D1553" s="10" t="s">
        <v>2032</v>
      </c>
      <c r="E1553" s="10" t="s">
        <v>1518</v>
      </c>
      <c r="F1553" s="10" t="s">
        <v>516</v>
      </c>
      <c r="G1553" s="10" t="s">
        <v>6</v>
      </c>
      <c r="H1553" s="10" t="s">
        <v>1305</v>
      </c>
      <c r="I1553" s="10" t="s">
        <v>1516</v>
      </c>
      <c r="J1553" s="10" t="s">
        <v>1517</v>
      </c>
      <c r="K1553" s="10" t="s">
        <v>1520</v>
      </c>
      <c r="L1553" s="10">
        <v>58</v>
      </c>
      <c r="M1553" s="11">
        <v>1</v>
      </c>
      <c r="N1553" s="10" t="s">
        <v>2016</v>
      </c>
      <c r="O1553" s="12">
        <v>8058273944783</v>
      </c>
      <c r="P1553" s="12">
        <v>2000053976152</v>
      </c>
      <c r="Q1553" s="13">
        <v>418</v>
      </c>
      <c r="R1553" s="13">
        <f t="shared" si="96"/>
        <v>418</v>
      </c>
      <c r="S1553" s="13">
        <v>81.510000000000005</v>
      </c>
      <c r="T1553" s="13">
        <f t="shared" si="97"/>
        <v>81.510000000000005</v>
      </c>
      <c r="U1553" s="14">
        <f t="shared" si="99"/>
        <v>72.776785714285708</v>
      </c>
      <c r="V1553" s="14">
        <f t="shared" si="98"/>
        <v>72.776785714285708</v>
      </c>
    </row>
    <row r="1554" spans="1:22" ht="100.05" customHeight="1" x14ac:dyDescent="0.45">
      <c r="A1554" s="10"/>
      <c r="B1554" s="10" t="s">
        <v>2018</v>
      </c>
      <c r="C1554" s="10" t="s">
        <v>8</v>
      </c>
      <c r="D1554" s="10" t="s">
        <v>2032</v>
      </c>
      <c r="E1554" s="10" t="s">
        <v>1523</v>
      </c>
      <c r="F1554" s="10" t="s">
        <v>516</v>
      </c>
      <c r="G1554" s="10" t="s">
        <v>6</v>
      </c>
      <c r="H1554" s="10" t="s">
        <v>1305</v>
      </c>
      <c r="I1554" s="10" t="s">
        <v>1521</v>
      </c>
      <c r="J1554" s="10" t="s">
        <v>1522</v>
      </c>
      <c r="K1554" s="10" t="s">
        <v>1519</v>
      </c>
      <c r="L1554" s="10">
        <v>46</v>
      </c>
      <c r="M1554" s="11">
        <v>1</v>
      </c>
      <c r="N1554" s="10">
        <v>5</v>
      </c>
      <c r="O1554" s="12">
        <v>8058273890455</v>
      </c>
      <c r="P1554" s="12">
        <v>2000053977531</v>
      </c>
      <c r="Q1554" s="13">
        <v>495</v>
      </c>
      <c r="R1554" s="13">
        <f t="shared" si="96"/>
        <v>495</v>
      </c>
      <c r="S1554" s="13">
        <v>96.525000000000006</v>
      </c>
      <c r="T1554" s="13">
        <f t="shared" si="97"/>
        <v>96.525000000000006</v>
      </c>
      <c r="U1554" s="14">
        <f t="shared" si="99"/>
        <v>86.183035714285708</v>
      </c>
      <c r="V1554" s="14">
        <f t="shared" si="98"/>
        <v>86.183035714285708</v>
      </c>
    </row>
    <row r="1555" spans="1:22" ht="31.5" x14ac:dyDescent="0.45">
      <c r="A1555" s="10"/>
      <c r="B1555" s="10" t="s">
        <v>2018</v>
      </c>
      <c r="C1555" s="10" t="s">
        <v>8</v>
      </c>
      <c r="D1555" s="10" t="s">
        <v>2032</v>
      </c>
      <c r="E1555" s="10" t="s">
        <v>1523</v>
      </c>
      <c r="F1555" s="10" t="s">
        <v>516</v>
      </c>
      <c r="G1555" s="10" t="s">
        <v>6</v>
      </c>
      <c r="H1555" s="10" t="s">
        <v>1305</v>
      </c>
      <c r="I1555" s="10" t="s">
        <v>1521</v>
      </c>
      <c r="J1555" s="10" t="s">
        <v>1522</v>
      </c>
      <c r="K1555" s="10" t="s">
        <v>1519</v>
      </c>
      <c r="L1555" s="10">
        <v>48</v>
      </c>
      <c r="M1555" s="11">
        <v>2</v>
      </c>
      <c r="N1555" s="10" t="s">
        <v>2016</v>
      </c>
      <c r="O1555" s="12">
        <v>8058273890462</v>
      </c>
      <c r="P1555" s="12">
        <v>2000053977548</v>
      </c>
      <c r="Q1555" s="13">
        <v>495</v>
      </c>
      <c r="R1555" s="13">
        <f t="shared" si="96"/>
        <v>990</v>
      </c>
      <c r="S1555" s="13">
        <v>96.525000000000006</v>
      </c>
      <c r="T1555" s="13">
        <f t="shared" si="97"/>
        <v>193.05</v>
      </c>
      <c r="U1555" s="14">
        <f t="shared" si="99"/>
        <v>86.183035714285708</v>
      </c>
      <c r="V1555" s="14">
        <f t="shared" si="98"/>
        <v>172.36607142857142</v>
      </c>
    </row>
    <row r="1556" spans="1:22" ht="31.5" x14ac:dyDescent="0.45">
      <c r="A1556" s="10"/>
      <c r="B1556" s="10" t="s">
        <v>2018</v>
      </c>
      <c r="C1556" s="10" t="s">
        <v>8</v>
      </c>
      <c r="D1556" s="10" t="s">
        <v>2032</v>
      </c>
      <c r="E1556" s="10" t="s">
        <v>1523</v>
      </c>
      <c r="F1556" s="10" t="s">
        <v>516</v>
      </c>
      <c r="G1556" s="10" t="s">
        <v>6</v>
      </c>
      <c r="H1556" s="10" t="s">
        <v>1305</v>
      </c>
      <c r="I1556" s="10" t="s">
        <v>1521</v>
      </c>
      <c r="J1556" s="10" t="s">
        <v>1522</v>
      </c>
      <c r="K1556" s="10" t="s">
        <v>1519</v>
      </c>
      <c r="L1556" s="10">
        <v>52</v>
      </c>
      <c r="M1556" s="11">
        <v>1</v>
      </c>
      <c r="N1556" s="10" t="s">
        <v>2016</v>
      </c>
      <c r="O1556" s="12">
        <v>8058273890486</v>
      </c>
      <c r="P1556" s="12">
        <v>2000053977562</v>
      </c>
      <c r="Q1556" s="13">
        <v>495</v>
      </c>
      <c r="R1556" s="13">
        <f t="shared" si="96"/>
        <v>495</v>
      </c>
      <c r="S1556" s="13">
        <v>96.525000000000006</v>
      </c>
      <c r="T1556" s="13">
        <f t="shared" si="97"/>
        <v>96.525000000000006</v>
      </c>
      <c r="U1556" s="14">
        <f t="shared" si="99"/>
        <v>86.183035714285708</v>
      </c>
      <c r="V1556" s="14">
        <f t="shared" si="98"/>
        <v>86.183035714285708</v>
      </c>
    </row>
    <row r="1557" spans="1:22" ht="31.5" x14ac:dyDescent="0.45">
      <c r="A1557" s="10"/>
      <c r="B1557" s="10" t="s">
        <v>2018</v>
      </c>
      <c r="C1557" s="10" t="s">
        <v>8</v>
      </c>
      <c r="D1557" s="10" t="s">
        <v>2032</v>
      </c>
      <c r="E1557" s="10" t="s">
        <v>1523</v>
      </c>
      <c r="F1557" s="10" t="s">
        <v>516</v>
      </c>
      <c r="G1557" s="10" t="s">
        <v>6</v>
      </c>
      <c r="H1557" s="10" t="s">
        <v>1305</v>
      </c>
      <c r="I1557" s="10" t="s">
        <v>1521</v>
      </c>
      <c r="J1557" s="10" t="s">
        <v>1522</v>
      </c>
      <c r="K1557" s="10" t="s">
        <v>1519</v>
      </c>
      <c r="L1557" s="10">
        <v>60</v>
      </c>
      <c r="M1557" s="11">
        <v>1</v>
      </c>
      <c r="N1557" s="10" t="s">
        <v>2016</v>
      </c>
      <c r="O1557" s="12">
        <v>8058273890523</v>
      </c>
      <c r="P1557" s="12">
        <v>2000053977609</v>
      </c>
      <c r="Q1557" s="13">
        <v>495</v>
      </c>
      <c r="R1557" s="13">
        <f t="shared" si="96"/>
        <v>495</v>
      </c>
      <c r="S1557" s="13">
        <v>96.525000000000006</v>
      </c>
      <c r="T1557" s="13">
        <f t="shared" si="97"/>
        <v>96.525000000000006</v>
      </c>
      <c r="U1557" s="14">
        <f t="shared" si="99"/>
        <v>86.183035714285708</v>
      </c>
      <c r="V1557" s="14">
        <f t="shared" si="98"/>
        <v>86.183035714285708</v>
      </c>
    </row>
    <row r="1558" spans="1:22" ht="100.05" customHeight="1" x14ac:dyDescent="0.45">
      <c r="A1558" s="10"/>
      <c r="B1558" s="10" t="s">
        <v>2018</v>
      </c>
      <c r="C1558" s="10" t="s">
        <v>8</v>
      </c>
      <c r="D1558" s="10" t="s">
        <v>2032</v>
      </c>
      <c r="E1558" s="10" t="s">
        <v>1523</v>
      </c>
      <c r="F1558" s="10" t="s">
        <v>516</v>
      </c>
      <c r="G1558" s="10" t="s">
        <v>6</v>
      </c>
      <c r="H1558" s="10" t="s">
        <v>1305</v>
      </c>
      <c r="I1558" s="10" t="s">
        <v>1521</v>
      </c>
      <c r="J1558" s="10" t="s">
        <v>1522</v>
      </c>
      <c r="K1558" s="10" t="s">
        <v>1520</v>
      </c>
      <c r="L1558" s="10">
        <v>46</v>
      </c>
      <c r="M1558" s="11">
        <v>1</v>
      </c>
      <c r="N1558" s="10">
        <v>4</v>
      </c>
      <c r="O1558" s="12">
        <v>8058273890271</v>
      </c>
      <c r="P1558" s="12">
        <v>2000053976893</v>
      </c>
      <c r="Q1558" s="13">
        <v>495</v>
      </c>
      <c r="R1558" s="13">
        <f t="shared" si="96"/>
        <v>495</v>
      </c>
      <c r="S1558" s="13">
        <v>96.525000000000006</v>
      </c>
      <c r="T1558" s="13">
        <f t="shared" si="97"/>
        <v>96.525000000000006</v>
      </c>
      <c r="U1558" s="14">
        <f t="shared" si="99"/>
        <v>86.183035714285708</v>
      </c>
      <c r="V1558" s="14">
        <f t="shared" si="98"/>
        <v>86.183035714285708</v>
      </c>
    </row>
    <row r="1559" spans="1:22" ht="31.5" x14ac:dyDescent="0.45">
      <c r="A1559" s="10"/>
      <c r="B1559" s="10" t="s">
        <v>2018</v>
      </c>
      <c r="C1559" s="10" t="s">
        <v>8</v>
      </c>
      <c r="D1559" s="10" t="s">
        <v>2032</v>
      </c>
      <c r="E1559" s="10" t="s">
        <v>1523</v>
      </c>
      <c r="F1559" s="10" t="s">
        <v>516</v>
      </c>
      <c r="G1559" s="10" t="s">
        <v>6</v>
      </c>
      <c r="H1559" s="10" t="s">
        <v>1305</v>
      </c>
      <c r="I1559" s="10" t="s">
        <v>1521</v>
      </c>
      <c r="J1559" s="10" t="s">
        <v>1522</v>
      </c>
      <c r="K1559" s="10" t="s">
        <v>1520</v>
      </c>
      <c r="L1559" s="10">
        <v>48</v>
      </c>
      <c r="M1559" s="11">
        <v>1</v>
      </c>
      <c r="N1559" s="10" t="s">
        <v>2016</v>
      </c>
      <c r="O1559" s="12">
        <v>8058273890288</v>
      </c>
      <c r="P1559" s="12">
        <v>2000053976909</v>
      </c>
      <c r="Q1559" s="13">
        <v>495</v>
      </c>
      <c r="R1559" s="13">
        <f t="shared" si="96"/>
        <v>495</v>
      </c>
      <c r="S1559" s="13">
        <v>96.525000000000006</v>
      </c>
      <c r="T1559" s="13">
        <f t="shared" si="97"/>
        <v>96.525000000000006</v>
      </c>
      <c r="U1559" s="14">
        <f t="shared" si="99"/>
        <v>86.183035714285708</v>
      </c>
      <c r="V1559" s="14">
        <f t="shared" si="98"/>
        <v>86.183035714285708</v>
      </c>
    </row>
    <row r="1560" spans="1:22" ht="31.5" x14ac:dyDescent="0.45">
      <c r="A1560" s="10"/>
      <c r="B1560" s="10" t="s">
        <v>2018</v>
      </c>
      <c r="C1560" s="10" t="s">
        <v>8</v>
      </c>
      <c r="D1560" s="10" t="s">
        <v>2032</v>
      </c>
      <c r="E1560" s="10" t="s">
        <v>1523</v>
      </c>
      <c r="F1560" s="10" t="s">
        <v>516</v>
      </c>
      <c r="G1560" s="10" t="s">
        <v>6</v>
      </c>
      <c r="H1560" s="10" t="s">
        <v>1305</v>
      </c>
      <c r="I1560" s="10" t="s">
        <v>1521</v>
      </c>
      <c r="J1560" s="10" t="s">
        <v>1522</v>
      </c>
      <c r="K1560" s="10" t="s">
        <v>1520</v>
      </c>
      <c r="L1560" s="10">
        <v>58</v>
      </c>
      <c r="M1560" s="11">
        <v>1</v>
      </c>
      <c r="N1560" s="10" t="s">
        <v>2016</v>
      </c>
      <c r="O1560" s="12">
        <v>8058273890332</v>
      </c>
      <c r="P1560" s="12">
        <v>2000053976954</v>
      </c>
      <c r="Q1560" s="13">
        <v>495</v>
      </c>
      <c r="R1560" s="13">
        <f t="shared" si="96"/>
        <v>495</v>
      </c>
      <c r="S1560" s="13">
        <v>96.525000000000006</v>
      </c>
      <c r="T1560" s="13">
        <f t="shared" si="97"/>
        <v>96.525000000000006</v>
      </c>
      <c r="U1560" s="14">
        <f t="shared" si="99"/>
        <v>86.183035714285708</v>
      </c>
      <c r="V1560" s="14">
        <f t="shared" si="98"/>
        <v>86.183035714285708</v>
      </c>
    </row>
    <row r="1561" spans="1:22" ht="31.5" x14ac:dyDescent="0.45">
      <c r="A1561" s="10"/>
      <c r="B1561" s="10" t="s">
        <v>2018</v>
      </c>
      <c r="C1561" s="10" t="s">
        <v>8</v>
      </c>
      <c r="D1561" s="10" t="s">
        <v>2032</v>
      </c>
      <c r="E1561" s="10" t="s">
        <v>1523</v>
      </c>
      <c r="F1561" s="10" t="s">
        <v>516</v>
      </c>
      <c r="G1561" s="10" t="s">
        <v>6</v>
      </c>
      <c r="H1561" s="10" t="s">
        <v>1305</v>
      </c>
      <c r="I1561" s="10" t="s">
        <v>1521</v>
      </c>
      <c r="J1561" s="10" t="s">
        <v>1522</v>
      </c>
      <c r="K1561" s="10" t="s">
        <v>1520</v>
      </c>
      <c r="L1561" s="10">
        <v>60</v>
      </c>
      <c r="M1561" s="11">
        <v>1</v>
      </c>
      <c r="N1561" s="10" t="s">
        <v>2016</v>
      </c>
      <c r="O1561" s="12">
        <v>8058273890349</v>
      </c>
      <c r="P1561" s="12">
        <v>2000053976961</v>
      </c>
      <c r="Q1561" s="13">
        <v>495</v>
      </c>
      <c r="R1561" s="13">
        <f t="shared" si="96"/>
        <v>495</v>
      </c>
      <c r="S1561" s="13">
        <v>96.525000000000006</v>
      </c>
      <c r="T1561" s="13">
        <f t="shared" si="97"/>
        <v>96.525000000000006</v>
      </c>
      <c r="U1561" s="14">
        <f t="shared" si="99"/>
        <v>86.183035714285708</v>
      </c>
      <c r="V1561" s="14">
        <f t="shared" si="98"/>
        <v>86.183035714285708</v>
      </c>
    </row>
    <row r="1562" spans="1:22" ht="100.05" customHeight="1" x14ac:dyDescent="0.45">
      <c r="A1562" s="10"/>
      <c r="B1562" s="10" t="s">
        <v>2018</v>
      </c>
      <c r="C1562" s="10" t="s">
        <v>8</v>
      </c>
      <c r="D1562" s="10" t="s">
        <v>2032</v>
      </c>
      <c r="E1562" s="10" t="s">
        <v>1523</v>
      </c>
      <c r="F1562" s="10" t="s">
        <v>516</v>
      </c>
      <c r="G1562" s="10" t="s">
        <v>6</v>
      </c>
      <c r="H1562" s="10" t="s">
        <v>1305</v>
      </c>
      <c r="I1562" s="10" t="s">
        <v>1521</v>
      </c>
      <c r="J1562" s="10" t="s">
        <v>1522</v>
      </c>
      <c r="K1562" s="10" t="s">
        <v>1524</v>
      </c>
      <c r="L1562" s="10">
        <v>46</v>
      </c>
      <c r="M1562" s="11">
        <v>2</v>
      </c>
      <c r="N1562" s="10">
        <v>4</v>
      </c>
      <c r="O1562" s="12">
        <v>8058273890356</v>
      </c>
      <c r="P1562" s="12">
        <v>2000053977371</v>
      </c>
      <c r="Q1562" s="13">
        <v>495</v>
      </c>
      <c r="R1562" s="13">
        <f t="shared" si="96"/>
        <v>990</v>
      </c>
      <c r="S1562" s="13">
        <v>96.525000000000006</v>
      </c>
      <c r="T1562" s="13">
        <f t="shared" si="97"/>
        <v>193.05</v>
      </c>
      <c r="U1562" s="14">
        <f t="shared" si="99"/>
        <v>86.183035714285708</v>
      </c>
      <c r="V1562" s="14">
        <f t="shared" si="98"/>
        <v>172.36607142857142</v>
      </c>
    </row>
    <row r="1563" spans="1:22" ht="31.5" x14ac:dyDescent="0.45">
      <c r="A1563" s="10"/>
      <c r="B1563" s="10" t="s">
        <v>2018</v>
      </c>
      <c r="C1563" s="10" t="s">
        <v>8</v>
      </c>
      <c r="D1563" s="10" t="s">
        <v>2032</v>
      </c>
      <c r="E1563" s="10" t="s">
        <v>1523</v>
      </c>
      <c r="F1563" s="10" t="s">
        <v>516</v>
      </c>
      <c r="G1563" s="10" t="s">
        <v>6</v>
      </c>
      <c r="H1563" s="10" t="s">
        <v>1305</v>
      </c>
      <c r="I1563" s="10" t="s">
        <v>1521</v>
      </c>
      <c r="J1563" s="10" t="s">
        <v>1522</v>
      </c>
      <c r="K1563" s="10" t="s">
        <v>1524</v>
      </c>
      <c r="L1563" s="10">
        <v>48</v>
      </c>
      <c r="M1563" s="11">
        <v>1</v>
      </c>
      <c r="N1563" s="10" t="s">
        <v>2016</v>
      </c>
      <c r="O1563" s="12">
        <v>8058273890363</v>
      </c>
      <c r="P1563" s="12">
        <v>2000053977388</v>
      </c>
      <c r="Q1563" s="13">
        <v>495</v>
      </c>
      <c r="R1563" s="13">
        <f t="shared" si="96"/>
        <v>495</v>
      </c>
      <c r="S1563" s="13">
        <v>96.525000000000006</v>
      </c>
      <c r="T1563" s="13">
        <f t="shared" si="97"/>
        <v>96.525000000000006</v>
      </c>
      <c r="U1563" s="14">
        <f t="shared" si="99"/>
        <v>86.183035714285708</v>
      </c>
      <c r="V1563" s="14">
        <f t="shared" si="98"/>
        <v>86.183035714285708</v>
      </c>
    </row>
    <row r="1564" spans="1:22" ht="31.5" x14ac:dyDescent="0.45">
      <c r="A1564" s="10"/>
      <c r="B1564" s="10" t="s">
        <v>2018</v>
      </c>
      <c r="C1564" s="10" t="s">
        <v>8</v>
      </c>
      <c r="D1564" s="10" t="s">
        <v>2032</v>
      </c>
      <c r="E1564" s="10" t="s">
        <v>1523</v>
      </c>
      <c r="F1564" s="10" t="s">
        <v>516</v>
      </c>
      <c r="G1564" s="10" t="s">
        <v>6</v>
      </c>
      <c r="H1564" s="10" t="s">
        <v>1305</v>
      </c>
      <c r="I1564" s="10" t="s">
        <v>1521</v>
      </c>
      <c r="J1564" s="10" t="s">
        <v>1522</v>
      </c>
      <c r="K1564" s="10" t="s">
        <v>1524</v>
      </c>
      <c r="L1564" s="10">
        <v>56</v>
      </c>
      <c r="M1564" s="11">
        <v>1</v>
      </c>
      <c r="N1564" s="10" t="s">
        <v>2016</v>
      </c>
      <c r="O1564" s="12">
        <v>8058273890394</v>
      </c>
      <c r="P1564" s="12">
        <v>2000053977425</v>
      </c>
      <c r="Q1564" s="13">
        <v>495</v>
      </c>
      <c r="R1564" s="13">
        <f t="shared" si="96"/>
        <v>495</v>
      </c>
      <c r="S1564" s="13">
        <v>96.525000000000006</v>
      </c>
      <c r="T1564" s="13">
        <f t="shared" si="97"/>
        <v>96.525000000000006</v>
      </c>
      <c r="U1564" s="14">
        <f t="shared" si="99"/>
        <v>86.183035714285708</v>
      </c>
      <c r="V1564" s="14">
        <f t="shared" si="98"/>
        <v>86.183035714285708</v>
      </c>
    </row>
    <row r="1565" spans="1:22" ht="100.05" customHeight="1" x14ac:dyDescent="0.45">
      <c r="A1565" s="10"/>
      <c r="B1565" s="10" t="s">
        <v>2018</v>
      </c>
      <c r="C1565" s="10" t="s">
        <v>8</v>
      </c>
      <c r="D1565" s="10" t="s">
        <v>2032</v>
      </c>
      <c r="E1565" s="10" t="s">
        <v>1523</v>
      </c>
      <c r="F1565" s="10" t="s">
        <v>516</v>
      </c>
      <c r="G1565" s="10" t="s">
        <v>6</v>
      </c>
      <c r="H1565" s="10" t="s">
        <v>1305</v>
      </c>
      <c r="I1565" s="10" t="s">
        <v>1521</v>
      </c>
      <c r="J1565" s="10" t="s">
        <v>1522</v>
      </c>
      <c r="K1565" s="10" t="s">
        <v>1525</v>
      </c>
      <c r="L1565" s="10">
        <v>50</v>
      </c>
      <c r="M1565" s="11">
        <v>1</v>
      </c>
      <c r="N1565" s="10">
        <v>3</v>
      </c>
      <c r="O1565" s="12">
        <v>8058273890233</v>
      </c>
      <c r="P1565" s="12">
        <v>2000053977234</v>
      </c>
      <c r="Q1565" s="13">
        <v>495</v>
      </c>
      <c r="R1565" s="13">
        <f t="shared" si="96"/>
        <v>495</v>
      </c>
      <c r="S1565" s="13">
        <v>96.525000000000006</v>
      </c>
      <c r="T1565" s="13">
        <f t="shared" si="97"/>
        <v>96.525000000000006</v>
      </c>
      <c r="U1565" s="14">
        <f t="shared" si="99"/>
        <v>86.183035714285708</v>
      </c>
      <c r="V1565" s="14">
        <f t="shared" si="98"/>
        <v>86.183035714285708</v>
      </c>
    </row>
    <row r="1566" spans="1:22" ht="31.5" x14ac:dyDescent="0.45">
      <c r="A1566" s="10"/>
      <c r="B1566" s="10" t="s">
        <v>2018</v>
      </c>
      <c r="C1566" s="10" t="s">
        <v>8</v>
      </c>
      <c r="D1566" s="10" t="s">
        <v>2032</v>
      </c>
      <c r="E1566" s="10" t="s">
        <v>1523</v>
      </c>
      <c r="F1566" s="10" t="s">
        <v>516</v>
      </c>
      <c r="G1566" s="10" t="s">
        <v>6</v>
      </c>
      <c r="H1566" s="10" t="s">
        <v>1305</v>
      </c>
      <c r="I1566" s="10" t="s">
        <v>1521</v>
      </c>
      <c r="J1566" s="10" t="s">
        <v>1522</v>
      </c>
      <c r="K1566" s="10" t="s">
        <v>1525</v>
      </c>
      <c r="L1566" s="10">
        <v>52</v>
      </c>
      <c r="M1566" s="11">
        <v>1</v>
      </c>
      <c r="N1566" s="10" t="s">
        <v>2016</v>
      </c>
      <c r="O1566" s="12">
        <v>8058273890240</v>
      </c>
      <c r="P1566" s="12">
        <v>2000053977241</v>
      </c>
      <c r="Q1566" s="13">
        <v>495</v>
      </c>
      <c r="R1566" s="13">
        <f t="shared" si="96"/>
        <v>495</v>
      </c>
      <c r="S1566" s="13">
        <v>96.525000000000006</v>
      </c>
      <c r="T1566" s="13">
        <f t="shared" si="97"/>
        <v>96.525000000000006</v>
      </c>
      <c r="U1566" s="14">
        <f t="shared" si="99"/>
        <v>86.183035714285708</v>
      </c>
      <c r="V1566" s="14">
        <f t="shared" si="98"/>
        <v>86.183035714285708</v>
      </c>
    </row>
    <row r="1567" spans="1:22" ht="31.5" x14ac:dyDescent="0.45">
      <c r="A1567" s="10"/>
      <c r="B1567" s="10" t="s">
        <v>2018</v>
      </c>
      <c r="C1567" s="10" t="s">
        <v>8</v>
      </c>
      <c r="D1567" s="10" t="s">
        <v>2032</v>
      </c>
      <c r="E1567" s="10" t="s">
        <v>1523</v>
      </c>
      <c r="F1567" s="10" t="s">
        <v>516</v>
      </c>
      <c r="G1567" s="10" t="s">
        <v>6</v>
      </c>
      <c r="H1567" s="10" t="s">
        <v>1305</v>
      </c>
      <c r="I1567" s="10" t="s">
        <v>1521</v>
      </c>
      <c r="J1567" s="10" t="s">
        <v>1522</v>
      </c>
      <c r="K1567" s="10" t="s">
        <v>1525</v>
      </c>
      <c r="L1567" s="10">
        <v>54</v>
      </c>
      <c r="M1567" s="11">
        <v>1</v>
      </c>
      <c r="N1567" s="10" t="s">
        <v>2016</v>
      </c>
      <c r="O1567" s="12">
        <v>8058273890257</v>
      </c>
      <c r="P1567" s="12">
        <v>2000053977258</v>
      </c>
      <c r="Q1567" s="13">
        <v>495</v>
      </c>
      <c r="R1567" s="13">
        <f t="shared" si="96"/>
        <v>495</v>
      </c>
      <c r="S1567" s="13">
        <v>96.525000000000006</v>
      </c>
      <c r="T1567" s="13">
        <f t="shared" si="97"/>
        <v>96.525000000000006</v>
      </c>
      <c r="U1567" s="14">
        <f t="shared" si="99"/>
        <v>86.183035714285708</v>
      </c>
      <c r="V1567" s="14">
        <f t="shared" si="98"/>
        <v>86.183035714285708</v>
      </c>
    </row>
    <row r="1568" spans="1:22" ht="100.05" customHeight="1" x14ac:dyDescent="0.45">
      <c r="A1568" s="10"/>
      <c r="B1568" s="10" t="s">
        <v>2018</v>
      </c>
      <c r="C1568" s="10" t="s">
        <v>8</v>
      </c>
      <c r="D1568" s="10" t="s">
        <v>2032</v>
      </c>
      <c r="E1568" s="10" t="s">
        <v>1523</v>
      </c>
      <c r="F1568" s="10" t="s">
        <v>516</v>
      </c>
      <c r="G1568" s="10" t="s">
        <v>6</v>
      </c>
      <c r="H1568" s="10" t="s">
        <v>1305</v>
      </c>
      <c r="I1568" s="10" t="s">
        <v>1521</v>
      </c>
      <c r="J1568" s="10" t="s">
        <v>1522</v>
      </c>
      <c r="K1568" s="10" t="s">
        <v>1512</v>
      </c>
      <c r="L1568" s="10">
        <v>50</v>
      </c>
      <c r="M1568" s="11">
        <v>1</v>
      </c>
      <c r="N1568" s="10">
        <v>1</v>
      </c>
      <c r="O1568" s="12">
        <v>8058273727966</v>
      </c>
      <c r="P1568" s="12">
        <v>2000053977074</v>
      </c>
      <c r="Q1568" s="13">
        <v>495</v>
      </c>
      <c r="R1568" s="13">
        <f t="shared" si="96"/>
        <v>495</v>
      </c>
      <c r="S1568" s="13">
        <v>96.525000000000006</v>
      </c>
      <c r="T1568" s="13">
        <f t="shared" si="97"/>
        <v>96.525000000000006</v>
      </c>
      <c r="U1568" s="14">
        <f t="shared" si="99"/>
        <v>86.183035714285708</v>
      </c>
      <c r="V1568" s="14">
        <f t="shared" si="98"/>
        <v>86.183035714285708</v>
      </c>
    </row>
    <row r="1569" spans="1:22" ht="100.05" customHeight="1" x14ac:dyDescent="0.45">
      <c r="A1569" s="10"/>
      <c r="B1569" s="10" t="s">
        <v>2018</v>
      </c>
      <c r="C1569" s="10" t="s">
        <v>8</v>
      </c>
      <c r="D1569" s="10" t="s">
        <v>2032</v>
      </c>
      <c r="E1569" s="10" t="s">
        <v>1528</v>
      </c>
      <c r="F1569" s="10" t="s">
        <v>78</v>
      </c>
      <c r="G1569" s="10" t="s">
        <v>6</v>
      </c>
      <c r="H1569" s="10" t="s">
        <v>1305</v>
      </c>
      <c r="I1569" s="10" t="s">
        <v>1526</v>
      </c>
      <c r="J1569" s="10" t="s">
        <v>1527</v>
      </c>
      <c r="K1569" s="10" t="s">
        <v>182</v>
      </c>
      <c r="L1569" s="10">
        <v>50</v>
      </c>
      <c r="M1569" s="11">
        <v>1</v>
      </c>
      <c r="N1569" s="10">
        <v>1</v>
      </c>
      <c r="O1569" s="12">
        <v>8058273735541</v>
      </c>
      <c r="P1569" s="12">
        <v>2000053977876</v>
      </c>
      <c r="Q1569" s="13">
        <v>462</v>
      </c>
      <c r="R1569" s="13">
        <f t="shared" si="96"/>
        <v>462</v>
      </c>
      <c r="S1569" s="13">
        <v>90.09</v>
      </c>
      <c r="T1569" s="13">
        <f t="shared" si="97"/>
        <v>90.09</v>
      </c>
      <c r="U1569" s="14">
        <f t="shared" si="99"/>
        <v>80.4375</v>
      </c>
      <c r="V1569" s="14">
        <f t="shared" si="98"/>
        <v>80.4375</v>
      </c>
    </row>
    <row r="1570" spans="1:22" ht="100.05" customHeight="1" x14ac:dyDescent="0.45">
      <c r="A1570" s="10"/>
      <c r="B1570" s="10" t="s">
        <v>2018</v>
      </c>
      <c r="C1570" s="10" t="s">
        <v>8</v>
      </c>
      <c r="D1570" s="10" t="s">
        <v>2032</v>
      </c>
      <c r="E1570" s="10" t="s">
        <v>1531</v>
      </c>
      <c r="F1570" s="10" t="s">
        <v>506</v>
      </c>
      <c r="G1570" s="10" t="s">
        <v>6</v>
      </c>
      <c r="H1570" s="10" t="s">
        <v>1305</v>
      </c>
      <c r="I1570" s="10" t="s">
        <v>1529</v>
      </c>
      <c r="J1570" s="10" t="s">
        <v>1530</v>
      </c>
      <c r="K1570" s="10" t="s">
        <v>87</v>
      </c>
      <c r="L1570" s="10">
        <v>50</v>
      </c>
      <c r="M1570" s="11">
        <v>1</v>
      </c>
      <c r="N1570" s="10">
        <v>1</v>
      </c>
      <c r="O1570" s="12">
        <v>8058273856222</v>
      </c>
      <c r="P1570" s="12">
        <v>2000053978033</v>
      </c>
      <c r="Q1570" s="13">
        <v>374</v>
      </c>
      <c r="R1570" s="13">
        <f t="shared" si="96"/>
        <v>374</v>
      </c>
      <c r="S1570" s="13">
        <v>72.930000000000007</v>
      </c>
      <c r="T1570" s="13">
        <f t="shared" si="97"/>
        <v>72.930000000000007</v>
      </c>
      <c r="U1570" s="14">
        <f t="shared" si="99"/>
        <v>65.116071428571431</v>
      </c>
      <c r="V1570" s="14">
        <f t="shared" si="98"/>
        <v>65.116071428571431</v>
      </c>
    </row>
    <row r="1571" spans="1:22" ht="100.05" customHeight="1" x14ac:dyDescent="0.45">
      <c r="A1571" s="10"/>
      <c r="B1571" s="10" t="s">
        <v>2018</v>
      </c>
      <c r="C1571" s="10" t="s">
        <v>8</v>
      </c>
      <c r="D1571" s="10" t="s">
        <v>2032</v>
      </c>
      <c r="E1571" s="10" t="s">
        <v>1531</v>
      </c>
      <c r="F1571" s="10" t="s">
        <v>506</v>
      </c>
      <c r="G1571" s="10" t="s">
        <v>6</v>
      </c>
      <c r="H1571" s="10" t="s">
        <v>1305</v>
      </c>
      <c r="I1571" s="10" t="s">
        <v>1529</v>
      </c>
      <c r="J1571" s="10" t="s">
        <v>1530</v>
      </c>
      <c r="K1571" s="10" t="s">
        <v>93</v>
      </c>
      <c r="L1571" s="10">
        <v>48</v>
      </c>
      <c r="M1571" s="11">
        <v>1</v>
      </c>
      <c r="N1571" s="10">
        <v>1</v>
      </c>
      <c r="O1571" s="12">
        <v>8058273907481</v>
      </c>
      <c r="P1571" s="12">
        <v>2000053978187</v>
      </c>
      <c r="Q1571" s="13">
        <v>374</v>
      </c>
      <c r="R1571" s="13">
        <f t="shared" si="96"/>
        <v>374</v>
      </c>
      <c r="S1571" s="13">
        <v>72.930000000000007</v>
      </c>
      <c r="T1571" s="13">
        <f t="shared" si="97"/>
        <v>72.930000000000007</v>
      </c>
      <c r="U1571" s="14">
        <f t="shared" si="99"/>
        <v>65.116071428571431</v>
      </c>
      <c r="V1571" s="14">
        <f t="shared" si="98"/>
        <v>65.116071428571431</v>
      </c>
    </row>
    <row r="1572" spans="1:22" ht="100.05" customHeight="1" x14ac:dyDescent="0.45">
      <c r="A1572" s="10"/>
      <c r="B1572" s="10" t="s">
        <v>2018</v>
      </c>
      <c r="C1572" s="10" t="s">
        <v>8</v>
      </c>
      <c r="D1572" s="10" t="s">
        <v>2032</v>
      </c>
      <c r="E1572" s="10" t="s">
        <v>1531</v>
      </c>
      <c r="F1572" s="10" t="s">
        <v>506</v>
      </c>
      <c r="G1572" s="10" t="s">
        <v>6</v>
      </c>
      <c r="H1572" s="10" t="s">
        <v>1305</v>
      </c>
      <c r="I1572" s="10" t="s">
        <v>1529</v>
      </c>
      <c r="J1572" s="10" t="s">
        <v>1530</v>
      </c>
      <c r="K1572" s="10" t="s">
        <v>88</v>
      </c>
      <c r="L1572" s="10">
        <v>54</v>
      </c>
      <c r="M1572" s="11">
        <v>1</v>
      </c>
      <c r="N1572" s="10">
        <v>1</v>
      </c>
      <c r="O1572" s="12">
        <v>8058273820940</v>
      </c>
      <c r="P1572" s="12">
        <v>2000053978378</v>
      </c>
      <c r="Q1572" s="13">
        <v>374</v>
      </c>
      <c r="R1572" s="13">
        <f t="shared" si="96"/>
        <v>374</v>
      </c>
      <c r="S1572" s="13">
        <v>72.930000000000007</v>
      </c>
      <c r="T1572" s="13">
        <f t="shared" si="97"/>
        <v>72.930000000000007</v>
      </c>
      <c r="U1572" s="14">
        <f t="shared" si="99"/>
        <v>65.116071428571431</v>
      </c>
      <c r="V1572" s="14">
        <f t="shared" si="98"/>
        <v>65.116071428571431</v>
      </c>
    </row>
    <row r="1573" spans="1:22" ht="100.05" customHeight="1" x14ac:dyDescent="0.45">
      <c r="A1573" s="10"/>
      <c r="B1573" s="10" t="s">
        <v>2018</v>
      </c>
      <c r="C1573" s="10" t="s">
        <v>8</v>
      </c>
      <c r="D1573" s="10" t="s">
        <v>2032</v>
      </c>
      <c r="E1573" s="10" t="s">
        <v>1534</v>
      </c>
      <c r="F1573" s="10" t="s">
        <v>78</v>
      </c>
      <c r="G1573" s="10" t="s">
        <v>6</v>
      </c>
      <c r="H1573" s="10" t="s">
        <v>1305</v>
      </c>
      <c r="I1573" s="10" t="s">
        <v>1532</v>
      </c>
      <c r="J1573" s="10" t="s">
        <v>1533</v>
      </c>
      <c r="K1573" s="10" t="s">
        <v>494</v>
      </c>
      <c r="L1573" s="10">
        <v>50</v>
      </c>
      <c r="M1573" s="11">
        <v>1</v>
      </c>
      <c r="N1573" s="10">
        <v>1</v>
      </c>
      <c r="O1573" s="12">
        <v>8058273730904</v>
      </c>
      <c r="P1573" s="12">
        <v>2000053978514</v>
      </c>
      <c r="Q1573" s="13">
        <v>479</v>
      </c>
      <c r="R1573" s="13">
        <f t="shared" si="96"/>
        <v>479</v>
      </c>
      <c r="S1573" s="13">
        <v>93.405000000000001</v>
      </c>
      <c r="T1573" s="13">
        <f t="shared" si="97"/>
        <v>93.405000000000001</v>
      </c>
      <c r="U1573" s="14">
        <f t="shared" si="99"/>
        <v>83.397321428571416</v>
      </c>
      <c r="V1573" s="14">
        <f t="shared" si="98"/>
        <v>83.397321428571416</v>
      </c>
    </row>
    <row r="1574" spans="1:22" ht="100.05" customHeight="1" x14ac:dyDescent="0.45">
      <c r="A1574" s="10"/>
      <c r="B1574" s="10" t="s">
        <v>2018</v>
      </c>
      <c r="C1574" s="10" t="s">
        <v>8</v>
      </c>
      <c r="D1574" s="10" t="s">
        <v>2032</v>
      </c>
      <c r="E1574" s="10" t="s">
        <v>1308</v>
      </c>
      <c r="F1574" s="10" t="s">
        <v>565</v>
      </c>
      <c r="G1574" s="10" t="s">
        <v>6</v>
      </c>
      <c r="H1574" s="10" t="s">
        <v>1305</v>
      </c>
      <c r="I1574" s="10" t="s">
        <v>1535</v>
      </c>
      <c r="J1574" s="10" t="s">
        <v>1536</v>
      </c>
      <c r="K1574" s="10" t="s">
        <v>1386</v>
      </c>
      <c r="L1574" s="10">
        <v>50</v>
      </c>
      <c r="M1574" s="11">
        <v>2</v>
      </c>
      <c r="N1574" s="10">
        <v>2</v>
      </c>
      <c r="O1574" s="12">
        <v>2058273454561</v>
      </c>
      <c r="P1574" s="12">
        <v>2000053978835</v>
      </c>
      <c r="Q1574" s="13">
        <v>374</v>
      </c>
      <c r="R1574" s="13">
        <f t="shared" si="96"/>
        <v>748</v>
      </c>
      <c r="S1574" s="13">
        <v>72.930000000000007</v>
      </c>
      <c r="T1574" s="13">
        <f t="shared" si="97"/>
        <v>145.86000000000001</v>
      </c>
      <c r="U1574" s="14">
        <f t="shared" si="99"/>
        <v>65.116071428571431</v>
      </c>
      <c r="V1574" s="14">
        <f t="shared" si="98"/>
        <v>130.23214285714286</v>
      </c>
    </row>
    <row r="1575" spans="1:22" ht="100.05" customHeight="1" x14ac:dyDescent="0.45">
      <c r="A1575" s="10"/>
      <c r="B1575" s="10" t="s">
        <v>2018</v>
      </c>
      <c r="C1575" s="10" t="s">
        <v>8</v>
      </c>
      <c r="D1575" s="10" t="s">
        <v>2032</v>
      </c>
      <c r="E1575" s="10" t="s">
        <v>1308</v>
      </c>
      <c r="F1575" s="10" t="s">
        <v>565</v>
      </c>
      <c r="G1575" s="10" t="s">
        <v>6</v>
      </c>
      <c r="H1575" s="10" t="s">
        <v>1305</v>
      </c>
      <c r="I1575" s="10" t="s">
        <v>1535</v>
      </c>
      <c r="J1575" s="10" t="s">
        <v>1536</v>
      </c>
      <c r="K1575" s="10" t="s">
        <v>1537</v>
      </c>
      <c r="L1575" s="10">
        <v>50</v>
      </c>
      <c r="M1575" s="11">
        <v>2</v>
      </c>
      <c r="N1575" s="10">
        <v>2</v>
      </c>
      <c r="O1575" s="12">
        <v>2058273063121</v>
      </c>
      <c r="P1575" s="12">
        <v>2000053979474</v>
      </c>
      <c r="Q1575" s="13">
        <v>374</v>
      </c>
      <c r="R1575" s="13">
        <f t="shared" si="96"/>
        <v>748</v>
      </c>
      <c r="S1575" s="13">
        <v>72.930000000000007</v>
      </c>
      <c r="T1575" s="13">
        <f t="shared" si="97"/>
        <v>145.86000000000001</v>
      </c>
      <c r="U1575" s="14">
        <f t="shared" si="99"/>
        <v>65.116071428571431</v>
      </c>
      <c r="V1575" s="14">
        <f t="shared" si="98"/>
        <v>130.23214285714286</v>
      </c>
    </row>
    <row r="1576" spans="1:22" ht="100.05" customHeight="1" x14ac:dyDescent="0.45">
      <c r="A1576" s="10"/>
      <c r="B1576" s="10" t="s">
        <v>2018</v>
      </c>
      <c r="C1576" s="10" t="s">
        <v>8</v>
      </c>
      <c r="D1576" s="10" t="s">
        <v>2032</v>
      </c>
      <c r="E1576" s="10" t="s">
        <v>1308</v>
      </c>
      <c r="F1576" s="10" t="s">
        <v>565</v>
      </c>
      <c r="G1576" s="10" t="s">
        <v>6</v>
      </c>
      <c r="H1576" s="10" t="s">
        <v>1305</v>
      </c>
      <c r="I1576" s="10" t="s">
        <v>1535</v>
      </c>
      <c r="J1576" s="10" t="s">
        <v>1536</v>
      </c>
      <c r="K1576" s="10" t="s">
        <v>1538</v>
      </c>
      <c r="L1576" s="10">
        <v>50</v>
      </c>
      <c r="M1576" s="11">
        <v>1</v>
      </c>
      <c r="N1576" s="10">
        <v>1</v>
      </c>
      <c r="O1576" s="12">
        <v>2058273063060</v>
      </c>
      <c r="P1576" s="12">
        <v>2000053979313</v>
      </c>
      <c r="Q1576" s="13">
        <v>374</v>
      </c>
      <c r="R1576" s="13">
        <f t="shared" si="96"/>
        <v>374</v>
      </c>
      <c r="S1576" s="13">
        <v>72.930000000000007</v>
      </c>
      <c r="T1576" s="13">
        <f t="shared" si="97"/>
        <v>72.930000000000007</v>
      </c>
      <c r="U1576" s="14">
        <f t="shared" si="99"/>
        <v>65.116071428571431</v>
      </c>
      <c r="V1576" s="14">
        <f t="shared" si="98"/>
        <v>65.116071428571431</v>
      </c>
    </row>
    <row r="1577" spans="1:22" ht="100.05" customHeight="1" x14ac:dyDescent="0.45">
      <c r="A1577" s="10"/>
      <c r="B1577" s="10" t="s">
        <v>2018</v>
      </c>
      <c r="C1577" s="10" t="s">
        <v>8</v>
      </c>
      <c r="D1577" s="10" t="s">
        <v>2032</v>
      </c>
      <c r="E1577" s="10" t="s">
        <v>1404</v>
      </c>
      <c r="F1577" s="10" t="s">
        <v>78</v>
      </c>
      <c r="G1577" s="10" t="s">
        <v>6</v>
      </c>
      <c r="H1577" s="10" t="s">
        <v>1305</v>
      </c>
      <c r="I1577" s="10" t="s">
        <v>1539</v>
      </c>
      <c r="J1577" s="10" t="s">
        <v>1540</v>
      </c>
      <c r="K1577" s="10" t="s">
        <v>93</v>
      </c>
      <c r="L1577" s="10">
        <v>48</v>
      </c>
      <c r="M1577" s="11">
        <v>1</v>
      </c>
      <c r="N1577" s="10">
        <v>1</v>
      </c>
      <c r="O1577" s="12">
        <v>2058273128004</v>
      </c>
      <c r="P1577" s="12">
        <v>2000053979627</v>
      </c>
      <c r="Q1577" s="13">
        <v>450</v>
      </c>
      <c r="R1577" s="13">
        <f t="shared" si="96"/>
        <v>450</v>
      </c>
      <c r="S1577" s="13">
        <v>87.75</v>
      </c>
      <c r="T1577" s="13">
        <f t="shared" si="97"/>
        <v>87.75</v>
      </c>
      <c r="U1577" s="14">
        <f t="shared" si="99"/>
        <v>78.348214285714278</v>
      </c>
      <c r="V1577" s="14">
        <f t="shared" si="98"/>
        <v>78.348214285714278</v>
      </c>
    </row>
    <row r="1578" spans="1:22" ht="100.05" customHeight="1" x14ac:dyDescent="0.45">
      <c r="A1578" s="10"/>
      <c r="B1578" s="10" t="s">
        <v>2018</v>
      </c>
      <c r="C1578" s="10" t="s">
        <v>8</v>
      </c>
      <c r="D1578" s="10" t="s">
        <v>2032</v>
      </c>
      <c r="E1578" s="10" t="s">
        <v>1404</v>
      </c>
      <c r="F1578" s="10" t="s">
        <v>78</v>
      </c>
      <c r="G1578" s="10" t="s">
        <v>6</v>
      </c>
      <c r="H1578" s="10" t="s">
        <v>1305</v>
      </c>
      <c r="I1578" s="10" t="s">
        <v>1539</v>
      </c>
      <c r="J1578" s="10" t="s">
        <v>1540</v>
      </c>
      <c r="K1578" s="10" t="s">
        <v>149</v>
      </c>
      <c r="L1578" s="10">
        <v>56</v>
      </c>
      <c r="M1578" s="11">
        <v>1</v>
      </c>
      <c r="N1578" s="10">
        <v>1</v>
      </c>
      <c r="O1578" s="12">
        <v>2058273159886</v>
      </c>
      <c r="P1578" s="12">
        <v>2000053979825</v>
      </c>
      <c r="Q1578" s="13">
        <v>450</v>
      </c>
      <c r="R1578" s="13">
        <f t="shared" si="96"/>
        <v>450</v>
      </c>
      <c r="S1578" s="13">
        <v>87.75</v>
      </c>
      <c r="T1578" s="13">
        <f t="shared" si="97"/>
        <v>87.75</v>
      </c>
      <c r="U1578" s="14">
        <f t="shared" si="99"/>
        <v>78.348214285714278</v>
      </c>
      <c r="V1578" s="14">
        <f t="shared" si="98"/>
        <v>78.348214285714278</v>
      </c>
    </row>
    <row r="1579" spans="1:22" ht="100.05" customHeight="1" x14ac:dyDescent="0.45">
      <c r="A1579" s="10"/>
      <c r="B1579" s="10" t="s">
        <v>2018</v>
      </c>
      <c r="C1579" s="10" t="s">
        <v>8</v>
      </c>
      <c r="D1579" s="10" t="s">
        <v>2032</v>
      </c>
      <c r="E1579" s="10" t="s">
        <v>1404</v>
      </c>
      <c r="F1579" s="10" t="s">
        <v>78</v>
      </c>
      <c r="G1579" s="10" t="s">
        <v>6</v>
      </c>
      <c r="H1579" s="10" t="s">
        <v>1305</v>
      </c>
      <c r="I1579" s="10" t="s">
        <v>1539</v>
      </c>
      <c r="J1579" s="10" t="s">
        <v>1540</v>
      </c>
      <c r="K1579" s="10" t="s">
        <v>1541</v>
      </c>
      <c r="L1579" s="10">
        <v>48</v>
      </c>
      <c r="M1579" s="11">
        <v>1</v>
      </c>
      <c r="N1579" s="10">
        <v>1</v>
      </c>
      <c r="O1579" s="12">
        <v>2058273105388</v>
      </c>
      <c r="P1579" s="12">
        <v>2000053979948</v>
      </c>
      <c r="Q1579" s="13">
        <v>450</v>
      </c>
      <c r="R1579" s="13">
        <f t="shared" si="96"/>
        <v>450</v>
      </c>
      <c r="S1579" s="13">
        <v>87.75</v>
      </c>
      <c r="T1579" s="13">
        <f t="shared" si="97"/>
        <v>87.75</v>
      </c>
      <c r="U1579" s="14">
        <f t="shared" si="99"/>
        <v>78.348214285714278</v>
      </c>
      <c r="V1579" s="14">
        <f t="shared" si="98"/>
        <v>78.348214285714278</v>
      </c>
    </row>
    <row r="1580" spans="1:22" ht="100.05" customHeight="1" x14ac:dyDescent="0.45">
      <c r="A1580" s="10"/>
      <c r="B1580" s="10" t="s">
        <v>2018</v>
      </c>
      <c r="C1580" s="10" t="s">
        <v>8</v>
      </c>
      <c r="D1580" s="10" t="s">
        <v>2032</v>
      </c>
      <c r="E1580" s="10" t="s">
        <v>1404</v>
      </c>
      <c r="F1580" s="10" t="s">
        <v>78</v>
      </c>
      <c r="G1580" s="10" t="s">
        <v>6</v>
      </c>
      <c r="H1580" s="10" t="s">
        <v>1305</v>
      </c>
      <c r="I1580" s="10" t="s">
        <v>1539</v>
      </c>
      <c r="J1580" s="10" t="s">
        <v>1540</v>
      </c>
      <c r="K1580" s="10" t="s">
        <v>1542</v>
      </c>
      <c r="L1580" s="10">
        <v>50</v>
      </c>
      <c r="M1580" s="11">
        <v>1</v>
      </c>
      <c r="N1580" s="10">
        <v>1</v>
      </c>
      <c r="O1580" s="12">
        <v>2000054018370</v>
      </c>
      <c r="P1580" s="12">
        <v>2058274010926</v>
      </c>
      <c r="Q1580" s="13">
        <v>450</v>
      </c>
      <c r="R1580" s="13">
        <f t="shared" si="96"/>
        <v>450</v>
      </c>
      <c r="S1580" s="13">
        <v>87.75</v>
      </c>
      <c r="T1580" s="13">
        <f t="shared" si="97"/>
        <v>87.75</v>
      </c>
      <c r="U1580" s="14">
        <f t="shared" si="99"/>
        <v>78.348214285714278</v>
      </c>
      <c r="V1580" s="14">
        <f t="shared" si="98"/>
        <v>78.348214285714278</v>
      </c>
    </row>
    <row r="1581" spans="1:22" ht="100.05" customHeight="1" x14ac:dyDescent="0.45">
      <c r="A1581" s="10"/>
      <c r="B1581" s="10" t="s">
        <v>2018</v>
      </c>
      <c r="C1581" s="10" t="s">
        <v>8</v>
      </c>
      <c r="D1581" s="10" t="s">
        <v>2032</v>
      </c>
      <c r="E1581" s="10" t="s">
        <v>1545</v>
      </c>
      <c r="F1581" s="10" t="s">
        <v>1546</v>
      </c>
      <c r="G1581" s="10" t="s">
        <v>6</v>
      </c>
      <c r="H1581" s="10" t="s">
        <v>1305</v>
      </c>
      <c r="I1581" s="10" t="s">
        <v>1543</v>
      </c>
      <c r="J1581" s="10" t="s">
        <v>1544</v>
      </c>
      <c r="K1581" s="10" t="s">
        <v>1547</v>
      </c>
      <c r="L1581" s="10">
        <v>48</v>
      </c>
      <c r="M1581" s="11">
        <v>1</v>
      </c>
      <c r="N1581" s="10">
        <v>2</v>
      </c>
      <c r="O1581" s="12">
        <v>2058273157912</v>
      </c>
      <c r="P1581" s="12">
        <v>2000053980265</v>
      </c>
      <c r="Q1581" s="13">
        <v>627</v>
      </c>
      <c r="R1581" s="13">
        <f t="shared" si="96"/>
        <v>627</v>
      </c>
      <c r="S1581" s="13">
        <v>122.265</v>
      </c>
      <c r="T1581" s="13">
        <f t="shared" si="97"/>
        <v>122.265</v>
      </c>
      <c r="U1581" s="14">
        <f t="shared" si="99"/>
        <v>109.16517857142856</v>
      </c>
      <c r="V1581" s="14">
        <f t="shared" si="98"/>
        <v>109.16517857142856</v>
      </c>
    </row>
    <row r="1582" spans="1:22" ht="31.5" x14ac:dyDescent="0.45">
      <c r="A1582" s="10"/>
      <c r="B1582" s="10" t="s">
        <v>2018</v>
      </c>
      <c r="C1582" s="10" t="s">
        <v>8</v>
      </c>
      <c r="D1582" s="10" t="s">
        <v>2032</v>
      </c>
      <c r="E1582" s="10" t="s">
        <v>1545</v>
      </c>
      <c r="F1582" s="10" t="s">
        <v>1546</v>
      </c>
      <c r="G1582" s="10" t="s">
        <v>6</v>
      </c>
      <c r="H1582" s="10" t="s">
        <v>1305</v>
      </c>
      <c r="I1582" s="10" t="s">
        <v>1543</v>
      </c>
      <c r="J1582" s="10" t="s">
        <v>1544</v>
      </c>
      <c r="K1582" s="10" t="s">
        <v>1547</v>
      </c>
      <c r="L1582" s="10">
        <v>50</v>
      </c>
      <c r="M1582" s="11">
        <v>1</v>
      </c>
      <c r="N1582" s="10" t="s">
        <v>2016</v>
      </c>
      <c r="O1582" s="12">
        <v>2058273005855</v>
      </c>
      <c r="P1582" s="12">
        <v>2000053980272</v>
      </c>
      <c r="Q1582" s="13">
        <v>627</v>
      </c>
      <c r="R1582" s="13">
        <f t="shared" si="96"/>
        <v>627</v>
      </c>
      <c r="S1582" s="13">
        <v>122.265</v>
      </c>
      <c r="T1582" s="13">
        <f t="shared" si="97"/>
        <v>122.265</v>
      </c>
      <c r="U1582" s="14">
        <f t="shared" si="99"/>
        <v>109.16517857142856</v>
      </c>
      <c r="V1582" s="14">
        <f t="shared" si="98"/>
        <v>109.16517857142856</v>
      </c>
    </row>
    <row r="1583" spans="1:22" ht="100.05" customHeight="1" x14ac:dyDescent="0.45">
      <c r="A1583" s="10"/>
      <c r="B1583" s="10" t="s">
        <v>2018</v>
      </c>
      <c r="C1583" s="10" t="s">
        <v>8</v>
      </c>
      <c r="D1583" s="10" t="s">
        <v>2032</v>
      </c>
      <c r="E1583" s="10" t="s">
        <v>1545</v>
      </c>
      <c r="F1583" s="10" t="s">
        <v>1546</v>
      </c>
      <c r="G1583" s="10" t="s">
        <v>6</v>
      </c>
      <c r="H1583" s="10" t="s">
        <v>1305</v>
      </c>
      <c r="I1583" s="10" t="s">
        <v>1543</v>
      </c>
      <c r="J1583" s="10" t="s">
        <v>1544</v>
      </c>
      <c r="K1583" s="10" t="s">
        <v>1548</v>
      </c>
      <c r="L1583" s="10">
        <v>48</v>
      </c>
      <c r="M1583" s="11">
        <v>1</v>
      </c>
      <c r="N1583" s="10">
        <v>2</v>
      </c>
      <c r="O1583" s="12">
        <v>2058273157943</v>
      </c>
      <c r="P1583" s="12">
        <v>2000053980425</v>
      </c>
      <c r="Q1583" s="13">
        <v>627</v>
      </c>
      <c r="R1583" s="13">
        <f t="shared" si="96"/>
        <v>627</v>
      </c>
      <c r="S1583" s="13">
        <v>122.265</v>
      </c>
      <c r="T1583" s="13">
        <f t="shared" si="97"/>
        <v>122.265</v>
      </c>
      <c r="U1583" s="14">
        <f t="shared" si="99"/>
        <v>109.16517857142856</v>
      </c>
      <c r="V1583" s="14">
        <f t="shared" si="98"/>
        <v>109.16517857142856</v>
      </c>
    </row>
    <row r="1584" spans="1:22" ht="31.5" x14ac:dyDescent="0.45">
      <c r="A1584" s="10"/>
      <c r="B1584" s="10" t="s">
        <v>2018</v>
      </c>
      <c r="C1584" s="10" t="s">
        <v>8</v>
      </c>
      <c r="D1584" s="10" t="s">
        <v>2032</v>
      </c>
      <c r="E1584" s="10" t="s">
        <v>1545</v>
      </c>
      <c r="F1584" s="10" t="s">
        <v>1546</v>
      </c>
      <c r="G1584" s="10" t="s">
        <v>6</v>
      </c>
      <c r="H1584" s="10" t="s">
        <v>1305</v>
      </c>
      <c r="I1584" s="10" t="s">
        <v>1543</v>
      </c>
      <c r="J1584" s="10" t="s">
        <v>1544</v>
      </c>
      <c r="K1584" s="10" t="s">
        <v>1548</v>
      </c>
      <c r="L1584" s="10">
        <v>52</v>
      </c>
      <c r="M1584" s="11">
        <v>1</v>
      </c>
      <c r="N1584" s="10" t="s">
        <v>2016</v>
      </c>
      <c r="O1584" s="12">
        <v>2058273157950</v>
      </c>
      <c r="P1584" s="12">
        <v>2000053980449</v>
      </c>
      <c r="Q1584" s="13">
        <v>627</v>
      </c>
      <c r="R1584" s="13">
        <f t="shared" si="96"/>
        <v>627</v>
      </c>
      <c r="S1584" s="13">
        <v>122.265</v>
      </c>
      <c r="T1584" s="13">
        <f t="shared" si="97"/>
        <v>122.265</v>
      </c>
      <c r="U1584" s="14">
        <f t="shared" si="99"/>
        <v>109.16517857142856</v>
      </c>
      <c r="V1584" s="14">
        <f t="shared" si="98"/>
        <v>109.16517857142856</v>
      </c>
    </row>
    <row r="1585" spans="1:22" ht="100.05" customHeight="1" x14ac:dyDescent="0.45">
      <c r="A1585" s="10"/>
      <c r="B1585" s="10" t="s">
        <v>2018</v>
      </c>
      <c r="C1585" s="10" t="s">
        <v>8</v>
      </c>
      <c r="D1585" s="10" t="s">
        <v>2032</v>
      </c>
      <c r="E1585" s="10" t="s">
        <v>1545</v>
      </c>
      <c r="F1585" s="10" t="s">
        <v>1546</v>
      </c>
      <c r="G1585" s="10" t="s">
        <v>6</v>
      </c>
      <c r="H1585" s="10" t="s">
        <v>1305</v>
      </c>
      <c r="I1585" s="10" t="s">
        <v>1543</v>
      </c>
      <c r="J1585" s="10" t="s">
        <v>1544</v>
      </c>
      <c r="K1585" s="10" t="s">
        <v>1549</v>
      </c>
      <c r="L1585" s="10">
        <v>52</v>
      </c>
      <c r="M1585" s="11">
        <v>1</v>
      </c>
      <c r="N1585" s="10">
        <v>1</v>
      </c>
      <c r="O1585" s="12">
        <v>2058273157820</v>
      </c>
      <c r="P1585" s="12">
        <v>2000053980128</v>
      </c>
      <c r="Q1585" s="13">
        <v>627</v>
      </c>
      <c r="R1585" s="13">
        <f t="shared" si="96"/>
        <v>627</v>
      </c>
      <c r="S1585" s="13">
        <v>122.265</v>
      </c>
      <c r="T1585" s="13">
        <f t="shared" si="97"/>
        <v>122.265</v>
      </c>
      <c r="U1585" s="14">
        <f t="shared" si="99"/>
        <v>109.16517857142856</v>
      </c>
      <c r="V1585" s="14">
        <f t="shared" si="98"/>
        <v>109.16517857142856</v>
      </c>
    </row>
    <row r="1586" spans="1:22" ht="100.05" customHeight="1" x14ac:dyDescent="0.45">
      <c r="A1586" s="10"/>
      <c r="B1586" s="10" t="s">
        <v>2018</v>
      </c>
      <c r="C1586" s="10" t="s">
        <v>8</v>
      </c>
      <c r="D1586" s="10" t="s">
        <v>2032</v>
      </c>
      <c r="E1586" s="10" t="s">
        <v>1552</v>
      </c>
      <c r="F1586" s="10" t="s">
        <v>83</v>
      </c>
      <c r="G1586" s="10" t="s">
        <v>6</v>
      </c>
      <c r="H1586" s="10" t="s">
        <v>1305</v>
      </c>
      <c r="I1586" s="10" t="s">
        <v>1550</v>
      </c>
      <c r="J1586" s="10" t="s">
        <v>1551</v>
      </c>
      <c r="K1586" s="10" t="s">
        <v>557</v>
      </c>
      <c r="L1586" s="10">
        <v>54</v>
      </c>
      <c r="M1586" s="11">
        <v>1</v>
      </c>
      <c r="N1586" s="10">
        <v>2</v>
      </c>
      <c r="O1586" s="12">
        <v>2058273413049</v>
      </c>
      <c r="P1586" s="12">
        <v>2000053980616</v>
      </c>
      <c r="Q1586" s="13">
        <v>605</v>
      </c>
      <c r="R1586" s="13">
        <f t="shared" si="96"/>
        <v>605</v>
      </c>
      <c r="S1586" s="13">
        <v>117.97500000000001</v>
      </c>
      <c r="T1586" s="13">
        <f t="shared" si="97"/>
        <v>117.97500000000001</v>
      </c>
      <c r="U1586" s="14">
        <f t="shared" si="99"/>
        <v>105.33482142857143</v>
      </c>
      <c r="V1586" s="14">
        <f t="shared" si="98"/>
        <v>105.33482142857143</v>
      </c>
    </row>
    <row r="1587" spans="1:22" ht="31.5" x14ac:dyDescent="0.45">
      <c r="A1587" s="10"/>
      <c r="B1587" s="10" t="s">
        <v>2018</v>
      </c>
      <c r="C1587" s="10" t="s">
        <v>8</v>
      </c>
      <c r="D1587" s="10" t="s">
        <v>2032</v>
      </c>
      <c r="E1587" s="10" t="s">
        <v>1552</v>
      </c>
      <c r="F1587" s="10" t="s">
        <v>83</v>
      </c>
      <c r="G1587" s="10" t="s">
        <v>6</v>
      </c>
      <c r="H1587" s="10" t="s">
        <v>1305</v>
      </c>
      <c r="I1587" s="10" t="s">
        <v>1550</v>
      </c>
      <c r="J1587" s="10" t="s">
        <v>1551</v>
      </c>
      <c r="K1587" s="10" t="s">
        <v>557</v>
      </c>
      <c r="L1587" s="10">
        <v>56</v>
      </c>
      <c r="M1587" s="11">
        <v>1</v>
      </c>
      <c r="N1587" s="10" t="s">
        <v>2016</v>
      </c>
      <c r="O1587" s="12">
        <v>2058273413056</v>
      </c>
      <c r="P1587" s="12">
        <v>2000053980623</v>
      </c>
      <c r="Q1587" s="13">
        <v>605</v>
      </c>
      <c r="R1587" s="13">
        <f t="shared" si="96"/>
        <v>605</v>
      </c>
      <c r="S1587" s="13">
        <v>117.97500000000001</v>
      </c>
      <c r="T1587" s="13">
        <f t="shared" si="97"/>
        <v>117.97500000000001</v>
      </c>
      <c r="U1587" s="14">
        <f t="shared" si="99"/>
        <v>105.33482142857143</v>
      </c>
      <c r="V1587" s="14">
        <f t="shared" si="98"/>
        <v>105.33482142857143</v>
      </c>
    </row>
    <row r="1588" spans="1:22" ht="100.05" customHeight="1" x14ac:dyDescent="0.45">
      <c r="A1588" s="10"/>
      <c r="B1588" s="10" t="s">
        <v>2018</v>
      </c>
      <c r="C1588" s="10" t="s">
        <v>8</v>
      </c>
      <c r="D1588" s="10" t="s">
        <v>2032</v>
      </c>
      <c r="E1588" s="10" t="s">
        <v>1552</v>
      </c>
      <c r="F1588" s="10" t="s">
        <v>83</v>
      </c>
      <c r="G1588" s="10" t="s">
        <v>6</v>
      </c>
      <c r="H1588" s="10" t="s">
        <v>1305</v>
      </c>
      <c r="I1588" s="10" t="s">
        <v>1550</v>
      </c>
      <c r="J1588" s="10" t="s">
        <v>1551</v>
      </c>
      <c r="K1588" s="10" t="s">
        <v>1401</v>
      </c>
      <c r="L1588" s="10">
        <v>48</v>
      </c>
      <c r="M1588" s="11">
        <v>1</v>
      </c>
      <c r="N1588" s="10">
        <v>2</v>
      </c>
      <c r="O1588" s="12">
        <v>2058273412974</v>
      </c>
      <c r="P1588" s="12">
        <v>2000053981224</v>
      </c>
      <c r="Q1588" s="13">
        <v>605</v>
      </c>
      <c r="R1588" s="13">
        <f t="shared" si="96"/>
        <v>605</v>
      </c>
      <c r="S1588" s="13">
        <v>117.97500000000001</v>
      </c>
      <c r="T1588" s="13">
        <f t="shared" si="97"/>
        <v>117.97500000000001</v>
      </c>
      <c r="U1588" s="14">
        <f t="shared" si="99"/>
        <v>105.33482142857143</v>
      </c>
      <c r="V1588" s="14">
        <f t="shared" si="98"/>
        <v>105.33482142857143</v>
      </c>
    </row>
    <row r="1589" spans="1:22" ht="31.5" x14ac:dyDescent="0.45">
      <c r="A1589" s="10"/>
      <c r="B1589" s="10" t="s">
        <v>2018</v>
      </c>
      <c r="C1589" s="10" t="s">
        <v>8</v>
      </c>
      <c r="D1589" s="10" t="s">
        <v>2032</v>
      </c>
      <c r="E1589" s="10" t="s">
        <v>1552</v>
      </c>
      <c r="F1589" s="10" t="s">
        <v>83</v>
      </c>
      <c r="G1589" s="10" t="s">
        <v>6</v>
      </c>
      <c r="H1589" s="10" t="s">
        <v>1305</v>
      </c>
      <c r="I1589" s="10" t="s">
        <v>1550</v>
      </c>
      <c r="J1589" s="10" t="s">
        <v>1551</v>
      </c>
      <c r="K1589" s="10" t="s">
        <v>1401</v>
      </c>
      <c r="L1589" s="10">
        <v>50</v>
      </c>
      <c r="M1589" s="11">
        <v>1</v>
      </c>
      <c r="N1589" s="10" t="s">
        <v>2016</v>
      </c>
      <c r="O1589" s="12">
        <v>2058273270383</v>
      </c>
      <c r="P1589" s="12">
        <v>2000053981231</v>
      </c>
      <c r="Q1589" s="13">
        <v>605</v>
      </c>
      <c r="R1589" s="13">
        <f t="shared" si="96"/>
        <v>605</v>
      </c>
      <c r="S1589" s="13">
        <v>117.97500000000001</v>
      </c>
      <c r="T1589" s="13">
        <f t="shared" si="97"/>
        <v>117.97500000000001</v>
      </c>
      <c r="U1589" s="14">
        <f t="shared" si="99"/>
        <v>105.33482142857143</v>
      </c>
      <c r="V1589" s="14">
        <f t="shared" si="98"/>
        <v>105.33482142857143</v>
      </c>
    </row>
    <row r="1590" spans="1:22" ht="100.05" customHeight="1" x14ac:dyDescent="0.45">
      <c r="A1590" s="10"/>
      <c r="B1590" s="10" t="s">
        <v>2018</v>
      </c>
      <c r="C1590" s="10" t="s">
        <v>8</v>
      </c>
      <c r="D1590" s="10" t="s">
        <v>2032</v>
      </c>
      <c r="E1590" s="10" t="s">
        <v>1552</v>
      </c>
      <c r="F1590" s="10" t="s">
        <v>83</v>
      </c>
      <c r="G1590" s="10" t="s">
        <v>6</v>
      </c>
      <c r="H1590" s="10" t="s">
        <v>1305</v>
      </c>
      <c r="I1590" s="10" t="s">
        <v>1550</v>
      </c>
      <c r="J1590" s="10" t="s">
        <v>1551</v>
      </c>
      <c r="K1590" s="10" t="s">
        <v>1553</v>
      </c>
      <c r="L1590" s="10">
        <v>48</v>
      </c>
      <c r="M1590" s="11">
        <v>1</v>
      </c>
      <c r="N1590" s="10">
        <v>2</v>
      </c>
      <c r="O1590" s="12">
        <v>2058273369865</v>
      </c>
      <c r="P1590" s="12">
        <v>2000053980906</v>
      </c>
      <c r="Q1590" s="13">
        <v>605</v>
      </c>
      <c r="R1590" s="13">
        <f t="shared" si="96"/>
        <v>605</v>
      </c>
      <c r="S1590" s="13">
        <v>117.97500000000001</v>
      </c>
      <c r="T1590" s="13">
        <f t="shared" si="97"/>
        <v>117.97500000000001</v>
      </c>
      <c r="U1590" s="14">
        <f t="shared" si="99"/>
        <v>105.33482142857143</v>
      </c>
      <c r="V1590" s="14">
        <f t="shared" si="98"/>
        <v>105.33482142857143</v>
      </c>
    </row>
    <row r="1591" spans="1:22" ht="31.5" x14ac:dyDescent="0.45">
      <c r="A1591" s="10"/>
      <c r="B1591" s="10" t="s">
        <v>2018</v>
      </c>
      <c r="C1591" s="10" t="s">
        <v>8</v>
      </c>
      <c r="D1591" s="10" t="s">
        <v>2032</v>
      </c>
      <c r="E1591" s="10" t="s">
        <v>1552</v>
      </c>
      <c r="F1591" s="10" t="s">
        <v>83</v>
      </c>
      <c r="G1591" s="10" t="s">
        <v>6</v>
      </c>
      <c r="H1591" s="10" t="s">
        <v>1305</v>
      </c>
      <c r="I1591" s="10" t="s">
        <v>1550</v>
      </c>
      <c r="J1591" s="10" t="s">
        <v>1551</v>
      </c>
      <c r="K1591" s="10" t="s">
        <v>1553</v>
      </c>
      <c r="L1591" s="10">
        <v>50</v>
      </c>
      <c r="M1591" s="11">
        <v>1</v>
      </c>
      <c r="N1591" s="10" t="s">
        <v>2016</v>
      </c>
      <c r="O1591" s="12">
        <v>2058273270369</v>
      </c>
      <c r="P1591" s="12">
        <v>2000053980913</v>
      </c>
      <c r="Q1591" s="13">
        <v>605</v>
      </c>
      <c r="R1591" s="13">
        <f t="shared" si="96"/>
        <v>605</v>
      </c>
      <c r="S1591" s="13">
        <v>117.97500000000001</v>
      </c>
      <c r="T1591" s="13">
        <f t="shared" si="97"/>
        <v>117.97500000000001</v>
      </c>
      <c r="U1591" s="14">
        <f t="shared" si="99"/>
        <v>105.33482142857143</v>
      </c>
      <c r="V1591" s="14">
        <f t="shared" si="98"/>
        <v>105.33482142857143</v>
      </c>
    </row>
    <row r="1592" spans="1:22" ht="100.05" customHeight="1" x14ac:dyDescent="0.45">
      <c r="A1592" s="10"/>
      <c r="B1592" s="10" t="s">
        <v>2018</v>
      </c>
      <c r="C1592" s="10" t="s">
        <v>8</v>
      </c>
      <c r="D1592" s="10" t="s">
        <v>2032</v>
      </c>
      <c r="E1592" s="10" t="s">
        <v>1552</v>
      </c>
      <c r="F1592" s="10" t="s">
        <v>83</v>
      </c>
      <c r="G1592" s="10" t="s">
        <v>6</v>
      </c>
      <c r="H1592" s="10" t="s">
        <v>1305</v>
      </c>
      <c r="I1592" s="10" t="s">
        <v>1550</v>
      </c>
      <c r="J1592" s="10" t="s">
        <v>1551</v>
      </c>
      <c r="K1592" s="10" t="s">
        <v>1270</v>
      </c>
      <c r="L1592" s="10">
        <v>50</v>
      </c>
      <c r="M1592" s="11">
        <v>1</v>
      </c>
      <c r="N1592" s="10">
        <v>1</v>
      </c>
      <c r="O1592" s="12">
        <v>2058273270314</v>
      </c>
      <c r="P1592" s="12">
        <v>2000053981071</v>
      </c>
      <c r="Q1592" s="13">
        <v>605</v>
      </c>
      <c r="R1592" s="13">
        <f t="shared" si="96"/>
        <v>605</v>
      </c>
      <c r="S1592" s="13">
        <v>117.97500000000001</v>
      </c>
      <c r="T1592" s="13">
        <f t="shared" si="97"/>
        <v>117.97500000000001</v>
      </c>
      <c r="U1592" s="14">
        <f t="shared" si="99"/>
        <v>105.33482142857143</v>
      </c>
      <c r="V1592" s="14">
        <f t="shared" si="98"/>
        <v>105.33482142857143</v>
      </c>
    </row>
    <row r="1593" spans="1:22" ht="100.05" customHeight="1" x14ac:dyDescent="0.45">
      <c r="A1593" s="10"/>
      <c r="B1593" s="10" t="s">
        <v>2018</v>
      </c>
      <c r="C1593" s="10" t="s">
        <v>8</v>
      </c>
      <c r="D1593" s="10" t="s">
        <v>2032</v>
      </c>
      <c r="E1593" s="10" t="s">
        <v>1552</v>
      </c>
      <c r="F1593" s="10" t="s">
        <v>83</v>
      </c>
      <c r="G1593" s="10" t="s">
        <v>6</v>
      </c>
      <c r="H1593" s="10" t="s">
        <v>1305</v>
      </c>
      <c r="I1593" s="10" t="s">
        <v>1550</v>
      </c>
      <c r="J1593" s="10" t="s">
        <v>1551</v>
      </c>
      <c r="K1593" s="10" t="s">
        <v>1554</v>
      </c>
      <c r="L1593" s="10">
        <v>48</v>
      </c>
      <c r="M1593" s="11">
        <v>1</v>
      </c>
      <c r="N1593" s="10">
        <v>1</v>
      </c>
      <c r="O1593" s="12">
        <v>2058273369933</v>
      </c>
      <c r="P1593" s="12">
        <v>2000053981385</v>
      </c>
      <c r="Q1593" s="13">
        <v>605</v>
      </c>
      <c r="R1593" s="13">
        <f t="shared" si="96"/>
        <v>605</v>
      </c>
      <c r="S1593" s="13">
        <v>117.97500000000001</v>
      </c>
      <c r="T1593" s="13">
        <f t="shared" si="97"/>
        <v>117.97500000000001</v>
      </c>
      <c r="U1593" s="14">
        <f t="shared" si="99"/>
        <v>105.33482142857143</v>
      </c>
      <c r="V1593" s="14">
        <f t="shared" si="98"/>
        <v>105.33482142857143</v>
      </c>
    </row>
    <row r="1594" spans="1:22" ht="100.05" customHeight="1" x14ac:dyDescent="0.45">
      <c r="A1594" s="10"/>
      <c r="B1594" s="10" t="s">
        <v>2018</v>
      </c>
      <c r="C1594" s="10" t="s">
        <v>8</v>
      </c>
      <c r="D1594" s="10" t="s">
        <v>2032</v>
      </c>
      <c r="E1594" s="10" t="s">
        <v>1552</v>
      </c>
      <c r="F1594" s="10" t="s">
        <v>83</v>
      </c>
      <c r="G1594" s="10" t="s">
        <v>6</v>
      </c>
      <c r="H1594" s="10" t="s">
        <v>1305</v>
      </c>
      <c r="I1594" s="10" t="s">
        <v>1550</v>
      </c>
      <c r="J1594" s="10" t="s">
        <v>1551</v>
      </c>
      <c r="K1594" s="10" t="s">
        <v>629</v>
      </c>
      <c r="L1594" s="10">
        <v>50</v>
      </c>
      <c r="M1594" s="11">
        <v>1</v>
      </c>
      <c r="N1594" s="10">
        <v>1</v>
      </c>
      <c r="O1594" s="12">
        <v>2058273540141</v>
      </c>
      <c r="P1594" s="12">
        <v>2000053980753</v>
      </c>
      <c r="Q1594" s="13">
        <v>605</v>
      </c>
      <c r="R1594" s="13">
        <f t="shared" si="96"/>
        <v>605</v>
      </c>
      <c r="S1594" s="13">
        <v>117.97500000000001</v>
      </c>
      <c r="T1594" s="13">
        <f t="shared" si="97"/>
        <v>117.97500000000001</v>
      </c>
      <c r="U1594" s="14">
        <f t="shared" si="99"/>
        <v>105.33482142857143</v>
      </c>
      <c r="V1594" s="14">
        <f t="shared" si="98"/>
        <v>105.33482142857143</v>
      </c>
    </row>
    <row r="1595" spans="1:22" ht="100.05" customHeight="1" x14ac:dyDescent="0.45">
      <c r="A1595" s="10"/>
      <c r="B1595" s="10" t="s">
        <v>2018</v>
      </c>
      <c r="C1595" s="10" t="s">
        <v>8</v>
      </c>
      <c r="D1595" s="10" t="s">
        <v>2032</v>
      </c>
      <c r="E1595" s="10" t="s">
        <v>1557</v>
      </c>
      <c r="F1595" s="10" t="s">
        <v>78</v>
      </c>
      <c r="G1595" s="10" t="s">
        <v>6</v>
      </c>
      <c r="H1595" s="10" t="s">
        <v>1305</v>
      </c>
      <c r="I1595" s="10" t="s">
        <v>1555</v>
      </c>
      <c r="J1595" s="10" t="s">
        <v>1556</v>
      </c>
      <c r="K1595" s="10" t="s">
        <v>557</v>
      </c>
      <c r="L1595" s="10">
        <v>48</v>
      </c>
      <c r="M1595" s="11">
        <v>1</v>
      </c>
      <c r="N1595" s="10">
        <v>3</v>
      </c>
      <c r="O1595" s="12">
        <v>2058273360770</v>
      </c>
      <c r="P1595" s="12">
        <v>2000053981545</v>
      </c>
      <c r="Q1595" s="13">
        <v>660</v>
      </c>
      <c r="R1595" s="13">
        <f t="shared" si="96"/>
        <v>660</v>
      </c>
      <c r="S1595" s="13">
        <v>128.70000000000002</v>
      </c>
      <c r="T1595" s="13">
        <f t="shared" si="97"/>
        <v>128.70000000000002</v>
      </c>
      <c r="U1595" s="14">
        <f t="shared" si="99"/>
        <v>114.91071428571429</v>
      </c>
      <c r="V1595" s="14">
        <f t="shared" si="98"/>
        <v>114.91071428571429</v>
      </c>
    </row>
    <row r="1596" spans="1:22" ht="31.5" x14ac:dyDescent="0.45">
      <c r="A1596" s="10"/>
      <c r="B1596" s="10" t="s">
        <v>2018</v>
      </c>
      <c r="C1596" s="10" t="s">
        <v>8</v>
      </c>
      <c r="D1596" s="10" t="s">
        <v>2032</v>
      </c>
      <c r="E1596" s="10" t="s">
        <v>1557</v>
      </c>
      <c r="F1596" s="10" t="s">
        <v>78</v>
      </c>
      <c r="G1596" s="10" t="s">
        <v>6</v>
      </c>
      <c r="H1596" s="10" t="s">
        <v>1305</v>
      </c>
      <c r="I1596" s="10" t="s">
        <v>1555</v>
      </c>
      <c r="J1596" s="10" t="s">
        <v>1556</v>
      </c>
      <c r="K1596" s="10" t="s">
        <v>557</v>
      </c>
      <c r="L1596" s="10">
        <v>50</v>
      </c>
      <c r="M1596" s="11">
        <v>2</v>
      </c>
      <c r="N1596" s="10" t="s">
        <v>2016</v>
      </c>
      <c r="O1596" s="12">
        <v>2058273268755</v>
      </c>
      <c r="P1596" s="12">
        <v>2000053981552</v>
      </c>
      <c r="Q1596" s="13">
        <v>660</v>
      </c>
      <c r="R1596" s="13">
        <f t="shared" si="96"/>
        <v>1320</v>
      </c>
      <c r="S1596" s="13">
        <v>128.70000000000002</v>
      </c>
      <c r="T1596" s="13">
        <f t="shared" si="97"/>
        <v>257.40000000000003</v>
      </c>
      <c r="U1596" s="14">
        <f t="shared" si="99"/>
        <v>114.91071428571429</v>
      </c>
      <c r="V1596" s="14">
        <f t="shared" si="98"/>
        <v>229.82142857142858</v>
      </c>
    </row>
    <row r="1597" spans="1:22" ht="100.05" customHeight="1" x14ac:dyDescent="0.45">
      <c r="A1597" s="10"/>
      <c r="B1597" s="10" t="s">
        <v>2018</v>
      </c>
      <c r="C1597" s="10" t="s">
        <v>8</v>
      </c>
      <c r="D1597" s="10" t="s">
        <v>2032</v>
      </c>
      <c r="E1597" s="10" t="s">
        <v>1560</v>
      </c>
      <c r="F1597" s="10" t="s">
        <v>448</v>
      </c>
      <c r="G1597" s="10" t="s">
        <v>6</v>
      </c>
      <c r="H1597" s="10" t="s">
        <v>1305</v>
      </c>
      <c r="I1597" s="10" t="s">
        <v>1558</v>
      </c>
      <c r="J1597" s="10" t="s">
        <v>1559</v>
      </c>
      <c r="K1597" s="10" t="s">
        <v>1561</v>
      </c>
      <c r="L1597" s="10">
        <v>48</v>
      </c>
      <c r="M1597" s="11">
        <v>1</v>
      </c>
      <c r="N1597" s="10">
        <v>2</v>
      </c>
      <c r="O1597" s="12">
        <v>2058273439926</v>
      </c>
      <c r="P1597" s="12">
        <v>2000053981705</v>
      </c>
      <c r="Q1597" s="13">
        <v>1034</v>
      </c>
      <c r="R1597" s="13">
        <f t="shared" si="96"/>
        <v>1034</v>
      </c>
      <c r="S1597" s="13">
        <v>201.63</v>
      </c>
      <c r="T1597" s="13">
        <f t="shared" si="97"/>
        <v>201.63</v>
      </c>
      <c r="U1597" s="14">
        <f t="shared" si="99"/>
        <v>180.02678571428569</v>
      </c>
      <c r="V1597" s="14">
        <f t="shared" si="98"/>
        <v>180.02678571428569</v>
      </c>
    </row>
    <row r="1598" spans="1:22" ht="31.5" x14ac:dyDescent="0.45">
      <c r="A1598" s="10"/>
      <c r="B1598" s="10" t="s">
        <v>2018</v>
      </c>
      <c r="C1598" s="10" t="s">
        <v>8</v>
      </c>
      <c r="D1598" s="10" t="s">
        <v>2032</v>
      </c>
      <c r="E1598" s="10" t="s">
        <v>1560</v>
      </c>
      <c r="F1598" s="10" t="s">
        <v>448</v>
      </c>
      <c r="G1598" s="10" t="s">
        <v>6</v>
      </c>
      <c r="H1598" s="10" t="s">
        <v>1305</v>
      </c>
      <c r="I1598" s="10" t="s">
        <v>1558</v>
      </c>
      <c r="J1598" s="10" t="s">
        <v>1559</v>
      </c>
      <c r="K1598" s="10" t="s">
        <v>1561</v>
      </c>
      <c r="L1598" s="10">
        <v>56</v>
      </c>
      <c r="M1598" s="11">
        <v>1</v>
      </c>
      <c r="N1598" s="10" t="s">
        <v>2016</v>
      </c>
      <c r="O1598" s="12">
        <v>2058273439865</v>
      </c>
      <c r="P1598" s="12">
        <v>2000053981743</v>
      </c>
      <c r="Q1598" s="13">
        <v>1034</v>
      </c>
      <c r="R1598" s="13">
        <f t="shared" si="96"/>
        <v>1034</v>
      </c>
      <c r="S1598" s="13">
        <v>201.63</v>
      </c>
      <c r="T1598" s="13">
        <f t="shared" si="97"/>
        <v>201.63</v>
      </c>
      <c r="U1598" s="14">
        <f t="shared" si="99"/>
        <v>180.02678571428569</v>
      </c>
      <c r="V1598" s="14">
        <f t="shared" si="98"/>
        <v>180.02678571428569</v>
      </c>
    </row>
    <row r="1599" spans="1:22" ht="100.05" customHeight="1" x14ac:dyDescent="0.45">
      <c r="A1599" s="10"/>
      <c r="B1599" s="10" t="s">
        <v>2018</v>
      </c>
      <c r="C1599" s="10" t="s">
        <v>8</v>
      </c>
      <c r="D1599" s="10" t="s">
        <v>2032</v>
      </c>
      <c r="E1599" s="10" t="s">
        <v>1564</v>
      </c>
      <c r="F1599" s="10" t="s">
        <v>78</v>
      </c>
      <c r="G1599" s="10" t="s">
        <v>6</v>
      </c>
      <c r="H1599" s="10" t="s">
        <v>1305</v>
      </c>
      <c r="I1599" s="10" t="s">
        <v>1562</v>
      </c>
      <c r="J1599" s="10" t="s">
        <v>1563</v>
      </c>
      <c r="K1599" s="10" t="s">
        <v>1565</v>
      </c>
      <c r="L1599" s="10">
        <v>48</v>
      </c>
      <c r="M1599" s="11">
        <v>2</v>
      </c>
      <c r="N1599" s="10">
        <v>6</v>
      </c>
      <c r="O1599" s="12">
        <v>2058273272103</v>
      </c>
      <c r="P1599" s="12">
        <v>2000053981866</v>
      </c>
      <c r="Q1599" s="13">
        <v>710</v>
      </c>
      <c r="R1599" s="13">
        <f t="shared" si="96"/>
        <v>1420</v>
      </c>
      <c r="S1599" s="13">
        <v>138.45000000000002</v>
      </c>
      <c r="T1599" s="13">
        <f t="shared" si="97"/>
        <v>276.90000000000003</v>
      </c>
      <c r="U1599" s="14">
        <f t="shared" si="99"/>
        <v>123.61607142857143</v>
      </c>
      <c r="V1599" s="14">
        <f t="shared" si="98"/>
        <v>247.23214285714286</v>
      </c>
    </row>
    <row r="1600" spans="1:22" ht="31.5" x14ac:dyDescent="0.45">
      <c r="A1600" s="10"/>
      <c r="B1600" s="10" t="s">
        <v>2018</v>
      </c>
      <c r="C1600" s="10" t="s">
        <v>8</v>
      </c>
      <c r="D1600" s="10" t="s">
        <v>2032</v>
      </c>
      <c r="E1600" s="10" t="s">
        <v>1564</v>
      </c>
      <c r="F1600" s="10" t="s">
        <v>78</v>
      </c>
      <c r="G1600" s="10" t="s">
        <v>6</v>
      </c>
      <c r="H1600" s="10" t="s">
        <v>1305</v>
      </c>
      <c r="I1600" s="10" t="s">
        <v>1562</v>
      </c>
      <c r="J1600" s="10" t="s">
        <v>1563</v>
      </c>
      <c r="K1600" s="10" t="s">
        <v>1565</v>
      </c>
      <c r="L1600" s="10">
        <v>50</v>
      </c>
      <c r="M1600" s="11">
        <v>3</v>
      </c>
      <c r="N1600" s="10" t="s">
        <v>2016</v>
      </c>
      <c r="O1600" s="12">
        <v>2058273272110</v>
      </c>
      <c r="P1600" s="12">
        <v>2000053981873</v>
      </c>
      <c r="Q1600" s="13">
        <v>710</v>
      </c>
      <c r="R1600" s="13">
        <f t="shared" si="96"/>
        <v>2130</v>
      </c>
      <c r="S1600" s="13">
        <v>138.45000000000002</v>
      </c>
      <c r="T1600" s="13">
        <f t="shared" si="97"/>
        <v>415.35</v>
      </c>
      <c r="U1600" s="14">
        <f t="shared" si="99"/>
        <v>123.61607142857143</v>
      </c>
      <c r="V1600" s="14">
        <f t="shared" si="98"/>
        <v>370.84821428571428</v>
      </c>
    </row>
    <row r="1601" spans="1:22" ht="31.5" x14ac:dyDescent="0.45">
      <c r="A1601" s="10"/>
      <c r="B1601" s="10" t="s">
        <v>2018</v>
      </c>
      <c r="C1601" s="10" t="s">
        <v>8</v>
      </c>
      <c r="D1601" s="10" t="s">
        <v>2032</v>
      </c>
      <c r="E1601" s="10" t="s">
        <v>1564</v>
      </c>
      <c r="F1601" s="10" t="s">
        <v>78</v>
      </c>
      <c r="G1601" s="10" t="s">
        <v>6</v>
      </c>
      <c r="H1601" s="10" t="s">
        <v>1305</v>
      </c>
      <c r="I1601" s="10" t="s">
        <v>1562</v>
      </c>
      <c r="J1601" s="10" t="s">
        <v>1563</v>
      </c>
      <c r="K1601" s="10" t="s">
        <v>1565</v>
      </c>
      <c r="L1601" s="10">
        <v>52</v>
      </c>
      <c r="M1601" s="11">
        <v>1</v>
      </c>
      <c r="N1601" s="10" t="s">
        <v>2016</v>
      </c>
      <c r="O1601" s="12">
        <v>2058273272127</v>
      </c>
      <c r="P1601" s="12">
        <v>2000053981880</v>
      </c>
      <c r="Q1601" s="13">
        <v>710</v>
      </c>
      <c r="R1601" s="13">
        <f t="shared" si="96"/>
        <v>710</v>
      </c>
      <c r="S1601" s="13">
        <v>138.45000000000002</v>
      </c>
      <c r="T1601" s="13">
        <f t="shared" si="97"/>
        <v>138.45000000000002</v>
      </c>
      <c r="U1601" s="14">
        <f t="shared" si="99"/>
        <v>123.61607142857143</v>
      </c>
      <c r="V1601" s="14">
        <f t="shared" si="98"/>
        <v>123.61607142857143</v>
      </c>
    </row>
    <row r="1602" spans="1:22" ht="100.05" customHeight="1" x14ac:dyDescent="0.45">
      <c r="A1602" s="10"/>
      <c r="B1602" s="10" t="s">
        <v>2018</v>
      </c>
      <c r="C1602" s="10" t="s">
        <v>8</v>
      </c>
      <c r="D1602" s="10" t="s">
        <v>2032</v>
      </c>
      <c r="E1602" s="10" t="s">
        <v>1564</v>
      </c>
      <c r="F1602" s="10" t="s">
        <v>78</v>
      </c>
      <c r="G1602" s="10" t="s">
        <v>6</v>
      </c>
      <c r="H1602" s="10" t="s">
        <v>1305</v>
      </c>
      <c r="I1602" s="10" t="s">
        <v>1562</v>
      </c>
      <c r="J1602" s="10" t="s">
        <v>1563</v>
      </c>
      <c r="K1602" s="10" t="s">
        <v>1566</v>
      </c>
      <c r="L1602" s="10">
        <v>52</v>
      </c>
      <c r="M1602" s="11">
        <v>1</v>
      </c>
      <c r="N1602" s="10">
        <v>2</v>
      </c>
      <c r="O1602" s="12">
        <v>2000054019667</v>
      </c>
      <c r="P1602" s="12">
        <v>2058273512131</v>
      </c>
      <c r="Q1602" s="13">
        <v>710</v>
      </c>
      <c r="R1602" s="13">
        <f t="shared" si="96"/>
        <v>710</v>
      </c>
      <c r="S1602" s="13">
        <v>138.45000000000002</v>
      </c>
      <c r="T1602" s="13">
        <f t="shared" si="97"/>
        <v>138.45000000000002</v>
      </c>
      <c r="U1602" s="14">
        <f t="shared" si="99"/>
        <v>123.61607142857143</v>
      </c>
      <c r="V1602" s="14">
        <f t="shared" si="98"/>
        <v>123.61607142857143</v>
      </c>
    </row>
    <row r="1603" spans="1:22" ht="31.5" x14ac:dyDescent="0.45">
      <c r="A1603" s="10"/>
      <c r="B1603" s="10" t="s">
        <v>2018</v>
      </c>
      <c r="C1603" s="10" t="s">
        <v>8</v>
      </c>
      <c r="D1603" s="10" t="s">
        <v>2032</v>
      </c>
      <c r="E1603" s="10" t="s">
        <v>1564</v>
      </c>
      <c r="F1603" s="10" t="s">
        <v>78</v>
      </c>
      <c r="G1603" s="10" t="s">
        <v>6</v>
      </c>
      <c r="H1603" s="10" t="s">
        <v>1305</v>
      </c>
      <c r="I1603" s="10" t="s">
        <v>1562</v>
      </c>
      <c r="J1603" s="10" t="s">
        <v>1563</v>
      </c>
      <c r="K1603" s="10" t="s">
        <v>1566</v>
      </c>
      <c r="L1603" s="10">
        <v>54</v>
      </c>
      <c r="M1603" s="11">
        <v>1</v>
      </c>
      <c r="N1603" s="10" t="s">
        <v>2016</v>
      </c>
      <c r="O1603" s="12">
        <v>2000054019674</v>
      </c>
      <c r="P1603" s="12">
        <v>2058273512148</v>
      </c>
      <c r="Q1603" s="13">
        <v>710</v>
      </c>
      <c r="R1603" s="13">
        <f t="shared" si="96"/>
        <v>710</v>
      </c>
      <c r="S1603" s="13">
        <v>138.45000000000002</v>
      </c>
      <c r="T1603" s="13">
        <f t="shared" si="97"/>
        <v>138.45000000000002</v>
      </c>
      <c r="U1603" s="14">
        <f t="shared" si="99"/>
        <v>123.61607142857143</v>
      </c>
      <c r="V1603" s="14">
        <f t="shared" si="98"/>
        <v>123.61607142857143</v>
      </c>
    </row>
    <row r="1604" spans="1:22" ht="100.05" customHeight="1" x14ac:dyDescent="0.45">
      <c r="A1604" s="10"/>
      <c r="B1604" s="10" t="s">
        <v>2018</v>
      </c>
      <c r="C1604" s="10" t="s">
        <v>8</v>
      </c>
      <c r="D1604" s="10" t="s">
        <v>2032</v>
      </c>
      <c r="E1604" s="10" t="s">
        <v>1564</v>
      </c>
      <c r="F1604" s="10" t="s">
        <v>78</v>
      </c>
      <c r="G1604" s="10" t="s">
        <v>6</v>
      </c>
      <c r="H1604" s="10" t="s">
        <v>1305</v>
      </c>
      <c r="I1604" s="10" t="s">
        <v>1562</v>
      </c>
      <c r="J1604" s="10" t="s">
        <v>1563</v>
      </c>
      <c r="K1604" s="10" t="s">
        <v>1567</v>
      </c>
      <c r="L1604" s="10">
        <v>50</v>
      </c>
      <c r="M1604" s="11">
        <v>1</v>
      </c>
      <c r="N1604" s="10">
        <v>1</v>
      </c>
      <c r="O1604" s="12">
        <v>2000054019490</v>
      </c>
      <c r="P1604" s="12" t="s">
        <v>1258</v>
      </c>
      <c r="Q1604" s="13">
        <v>710</v>
      </c>
      <c r="R1604" s="13">
        <f t="shared" si="96"/>
        <v>710</v>
      </c>
      <c r="S1604" s="13">
        <v>138.45000000000002</v>
      </c>
      <c r="T1604" s="13">
        <f t="shared" si="97"/>
        <v>138.45000000000002</v>
      </c>
      <c r="U1604" s="14">
        <f t="shared" si="99"/>
        <v>123.61607142857143</v>
      </c>
      <c r="V1604" s="14">
        <f t="shared" si="98"/>
        <v>123.61607142857143</v>
      </c>
    </row>
    <row r="1605" spans="1:22" ht="100.05" customHeight="1" x14ac:dyDescent="0.45">
      <c r="A1605" s="10"/>
      <c r="B1605" s="10" t="s">
        <v>2018</v>
      </c>
      <c r="C1605" s="10" t="s">
        <v>8</v>
      </c>
      <c r="D1605" s="10" t="s">
        <v>2032</v>
      </c>
      <c r="E1605" s="10" t="s">
        <v>1570</v>
      </c>
      <c r="F1605" s="10" t="s">
        <v>1477</v>
      </c>
      <c r="G1605" s="10" t="s">
        <v>6</v>
      </c>
      <c r="H1605" s="10" t="s">
        <v>1305</v>
      </c>
      <c r="I1605" s="10" t="s">
        <v>1568</v>
      </c>
      <c r="J1605" s="10" t="s">
        <v>1569</v>
      </c>
      <c r="K1605" s="10" t="s">
        <v>88</v>
      </c>
      <c r="L1605" s="10">
        <v>50</v>
      </c>
      <c r="M1605" s="11">
        <v>1</v>
      </c>
      <c r="N1605" s="10">
        <v>1</v>
      </c>
      <c r="O1605" s="12">
        <v>2000053982030</v>
      </c>
      <c r="P1605" s="12">
        <v>8058273642955</v>
      </c>
      <c r="Q1605" s="13">
        <v>450</v>
      </c>
      <c r="R1605" s="13">
        <f t="shared" si="96"/>
        <v>450</v>
      </c>
      <c r="S1605" s="13">
        <v>87.75</v>
      </c>
      <c r="T1605" s="13">
        <f t="shared" si="97"/>
        <v>87.75</v>
      </c>
      <c r="U1605" s="14">
        <f t="shared" si="99"/>
        <v>78.348214285714278</v>
      </c>
      <c r="V1605" s="14">
        <f t="shared" si="98"/>
        <v>78.348214285714278</v>
      </c>
    </row>
    <row r="1606" spans="1:22" ht="100.05" customHeight="1" x14ac:dyDescent="0.45">
      <c r="A1606" s="10"/>
      <c r="B1606" s="10" t="s">
        <v>2018</v>
      </c>
      <c r="C1606" s="10" t="s">
        <v>8</v>
      </c>
      <c r="D1606" s="10" t="s">
        <v>2032</v>
      </c>
      <c r="E1606" s="10" t="s">
        <v>1573</v>
      </c>
      <c r="F1606" s="10" t="s">
        <v>78</v>
      </c>
      <c r="G1606" s="10" t="s">
        <v>6</v>
      </c>
      <c r="H1606" s="10" t="s">
        <v>1305</v>
      </c>
      <c r="I1606" s="10" t="s">
        <v>1571</v>
      </c>
      <c r="J1606" s="10" t="s">
        <v>1572</v>
      </c>
      <c r="K1606" s="10" t="s">
        <v>1574</v>
      </c>
      <c r="L1606" s="10">
        <v>50</v>
      </c>
      <c r="M1606" s="11">
        <v>1</v>
      </c>
      <c r="N1606" s="10">
        <v>1</v>
      </c>
      <c r="O1606" s="12">
        <v>8058273722343</v>
      </c>
      <c r="P1606" s="12">
        <v>2000053982191</v>
      </c>
      <c r="Q1606" s="13">
        <v>385</v>
      </c>
      <c r="R1606" s="13">
        <f t="shared" si="96"/>
        <v>385</v>
      </c>
      <c r="S1606" s="13">
        <v>75.075000000000003</v>
      </c>
      <c r="T1606" s="13">
        <f t="shared" si="97"/>
        <v>75.075000000000003</v>
      </c>
      <c r="U1606" s="14">
        <f t="shared" si="99"/>
        <v>67.03125</v>
      </c>
      <c r="V1606" s="14">
        <f t="shared" si="98"/>
        <v>67.03125</v>
      </c>
    </row>
    <row r="1607" spans="1:22" ht="100.05" customHeight="1" x14ac:dyDescent="0.45">
      <c r="A1607" s="10"/>
      <c r="B1607" s="10" t="s">
        <v>2018</v>
      </c>
      <c r="C1607" s="10" t="s">
        <v>8</v>
      </c>
      <c r="D1607" s="10" t="s">
        <v>2032</v>
      </c>
      <c r="E1607" s="10" t="s">
        <v>1573</v>
      </c>
      <c r="F1607" s="10" t="s">
        <v>78</v>
      </c>
      <c r="G1607" s="10" t="s">
        <v>6</v>
      </c>
      <c r="H1607" s="10" t="s">
        <v>1305</v>
      </c>
      <c r="I1607" s="10" t="s">
        <v>1571</v>
      </c>
      <c r="J1607" s="10" t="s">
        <v>1572</v>
      </c>
      <c r="K1607" s="10" t="s">
        <v>1575</v>
      </c>
      <c r="L1607" s="10">
        <v>50</v>
      </c>
      <c r="M1607" s="11">
        <v>1</v>
      </c>
      <c r="N1607" s="10">
        <v>1</v>
      </c>
      <c r="O1607" s="12">
        <v>8058273744314</v>
      </c>
      <c r="P1607" s="12">
        <v>2000053982351</v>
      </c>
      <c r="Q1607" s="13">
        <v>385</v>
      </c>
      <c r="R1607" s="13">
        <f t="shared" si="96"/>
        <v>385</v>
      </c>
      <c r="S1607" s="13">
        <v>75.075000000000003</v>
      </c>
      <c r="T1607" s="13">
        <f t="shared" si="97"/>
        <v>75.075000000000003</v>
      </c>
      <c r="U1607" s="14">
        <f t="shared" si="99"/>
        <v>67.03125</v>
      </c>
      <c r="V1607" s="14">
        <f t="shared" si="98"/>
        <v>67.03125</v>
      </c>
    </row>
    <row r="1608" spans="1:22" ht="100.05" customHeight="1" x14ac:dyDescent="0.45">
      <c r="A1608" s="10"/>
      <c r="B1608" s="10" t="s">
        <v>2018</v>
      </c>
      <c r="C1608" s="10" t="s">
        <v>8</v>
      </c>
      <c r="D1608" s="10" t="s">
        <v>2032</v>
      </c>
      <c r="E1608" s="10" t="s">
        <v>1578</v>
      </c>
      <c r="F1608" s="10" t="s">
        <v>78</v>
      </c>
      <c r="G1608" s="10" t="s">
        <v>6</v>
      </c>
      <c r="H1608" s="10" t="s">
        <v>1305</v>
      </c>
      <c r="I1608" s="10" t="s">
        <v>1576</v>
      </c>
      <c r="J1608" s="10" t="s">
        <v>1577</v>
      </c>
      <c r="K1608" s="10" t="s">
        <v>1579</v>
      </c>
      <c r="L1608" s="10">
        <v>50</v>
      </c>
      <c r="M1608" s="11">
        <v>1</v>
      </c>
      <c r="N1608" s="10">
        <v>1</v>
      </c>
      <c r="O1608" s="12">
        <v>8058273722381</v>
      </c>
      <c r="P1608" s="12">
        <v>2000053982511</v>
      </c>
      <c r="Q1608" s="13">
        <v>374</v>
      </c>
      <c r="R1608" s="13">
        <f t="shared" si="96"/>
        <v>374</v>
      </c>
      <c r="S1608" s="13">
        <v>72.930000000000007</v>
      </c>
      <c r="T1608" s="13">
        <f t="shared" si="97"/>
        <v>72.930000000000007</v>
      </c>
      <c r="U1608" s="14">
        <f t="shared" si="99"/>
        <v>65.116071428571431</v>
      </c>
      <c r="V1608" s="14">
        <f t="shared" si="98"/>
        <v>65.116071428571431</v>
      </c>
    </row>
    <row r="1609" spans="1:22" ht="100.05" customHeight="1" x14ac:dyDescent="0.45">
      <c r="A1609" s="10"/>
      <c r="B1609" s="10" t="s">
        <v>2018</v>
      </c>
      <c r="C1609" s="10" t="s">
        <v>8</v>
      </c>
      <c r="D1609" s="10" t="s">
        <v>2032</v>
      </c>
      <c r="E1609" s="10" t="s">
        <v>1582</v>
      </c>
      <c r="F1609" s="10" t="s">
        <v>654</v>
      </c>
      <c r="G1609" s="10" t="s">
        <v>6</v>
      </c>
      <c r="H1609" s="10" t="s">
        <v>1305</v>
      </c>
      <c r="I1609" s="10" t="s">
        <v>1580</v>
      </c>
      <c r="J1609" s="10" t="s">
        <v>1581</v>
      </c>
      <c r="K1609" s="10" t="s">
        <v>193</v>
      </c>
      <c r="L1609" s="10">
        <v>50</v>
      </c>
      <c r="M1609" s="11">
        <v>2</v>
      </c>
      <c r="N1609" s="10">
        <v>2</v>
      </c>
      <c r="O1609" s="12">
        <v>8058273991916</v>
      </c>
      <c r="P1609" s="12">
        <v>2000053982672</v>
      </c>
      <c r="Q1609" s="13">
        <v>1073</v>
      </c>
      <c r="R1609" s="13">
        <f t="shared" si="96"/>
        <v>2146</v>
      </c>
      <c r="S1609" s="13">
        <v>209.23499999999999</v>
      </c>
      <c r="T1609" s="13">
        <f t="shared" si="97"/>
        <v>418.46999999999997</v>
      </c>
      <c r="U1609" s="14">
        <f t="shared" si="99"/>
        <v>186.81696428571425</v>
      </c>
      <c r="V1609" s="14">
        <f t="shared" si="98"/>
        <v>373.6339285714285</v>
      </c>
    </row>
    <row r="1610" spans="1:22" ht="100.05" customHeight="1" x14ac:dyDescent="0.45">
      <c r="A1610" s="10"/>
      <c r="B1610" s="10" t="s">
        <v>2018</v>
      </c>
      <c r="C1610" s="10" t="s">
        <v>8</v>
      </c>
      <c r="D1610" s="10" t="s">
        <v>2032</v>
      </c>
      <c r="E1610" s="10" t="s">
        <v>1585</v>
      </c>
      <c r="F1610" s="10" t="s">
        <v>1586</v>
      </c>
      <c r="G1610" s="10" t="s">
        <v>6</v>
      </c>
      <c r="H1610" s="10" t="s">
        <v>1305</v>
      </c>
      <c r="I1610" s="10" t="s">
        <v>1583</v>
      </c>
      <c r="J1610" s="10" t="s">
        <v>1584</v>
      </c>
      <c r="K1610" s="10" t="s">
        <v>1587</v>
      </c>
      <c r="L1610" s="10">
        <v>50</v>
      </c>
      <c r="M1610" s="11">
        <v>1</v>
      </c>
      <c r="N1610" s="10">
        <v>1</v>
      </c>
      <c r="O1610" s="12">
        <v>8058273728109</v>
      </c>
      <c r="P1610" s="12">
        <v>2000053982832</v>
      </c>
      <c r="Q1610" s="13">
        <v>479</v>
      </c>
      <c r="R1610" s="13">
        <f t="shared" si="96"/>
        <v>479</v>
      </c>
      <c r="S1610" s="13">
        <v>93.405000000000001</v>
      </c>
      <c r="T1610" s="13">
        <f t="shared" si="97"/>
        <v>93.405000000000001</v>
      </c>
      <c r="U1610" s="14">
        <f t="shared" si="99"/>
        <v>83.397321428571416</v>
      </c>
      <c r="V1610" s="14">
        <f t="shared" si="98"/>
        <v>83.397321428571416</v>
      </c>
    </row>
    <row r="1611" spans="1:22" ht="100.05" customHeight="1" x14ac:dyDescent="0.45">
      <c r="A1611" s="10"/>
      <c r="B1611" s="10" t="s">
        <v>2018</v>
      </c>
      <c r="C1611" s="10" t="s">
        <v>8</v>
      </c>
      <c r="D1611" s="10" t="s">
        <v>2032</v>
      </c>
      <c r="E1611" s="10" t="s">
        <v>1590</v>
      </c>
      <c r="F1611" s="10" t="s">
        <v>78</v>
      </c>
      <c r="G1611" s="10" t="s">
        <v>6</v>
      </c>
      <c r="H1611" s="10" t="s">
        <v>1305</v>
      </c>
      <c r="I1611" s="10" t="s">
        <v>1588</v>
      </c>
      <c r="J1611" s="10" t="s">
        <v>1589</v>
      </c>
      <c r="K1611" s="10" t="s">
        <v>494</v>
      </c>
      <c r="L1611" s="10">
        <v>50</v>
      </c>
      <c r="M1611" s="11">
        <v>1</v>
      </c>
      <c r="N1611" s="10">
        <v>1</v>
      </c>
      <c r="O1611" s="12">
        <v>8058273727775</v>
      </c>
      <c r="P1611" s="12">
        <v>2000053982993</v>
      </c>
      <c r="Q1611" s="13">
        <v>385</v>
      </c>
      <c r="R1611" s="13">
        <f t="shared" si="96"/>
        <v>385</v>
      </c>
      <c r="S1611" s="13">
        <v>75.075000000000003</v>
      </c>
      <c r="T1611" s="13">
        <f t="shared" si="97"/>
        <v>75.075000000000003</v>
      </c>
      <c r="U1611" s="14">
        <f t="shared" si="99"/>
        <v>67.03125</v>
      </c>
      <c r="V1611" s="14">
        <f t="shared" si="98"/>
        <v>67.03125</v>
      </c>
    </row>
    <row r="1612" spans="1:22" ht="100.05" customHeight="1" x14ac:dyDescent="0.45">
      <c r="A1612" s="10"/>
      <c r="B1612" s="10" t="s">
        <v>2018</v>
      </c>
      <c r="C1612" s="10" t="s">
        <v>8</v>
      </c>
      <c r="D1612" s="10" t="s">
        <v>2032</v>
      </c>
      <c r="E1612" s="10" t="s">
        <v>1593</v>
      </c>
      <c r="F1612" s="10" t="s">
        <v>516</v>
      </c>
      <c r="G1612" s="10" t="s">
        <v>6</v>
      </c>
      <c r="H1612" s="10" t="s">
        <v>1305</v>
      </c>
      <c r="I1612" s="10" t="s">
        <v>1591</v>
      </c>
      <c r="J1612" s="10" t="s">
        <v>1592</v>
      </c>
      <c r="K1612" s="10" t="s">
        <v>1524</v>
      </c>
      <c r="L1612" s="10">
        <v>46</v>
      </c>
      <c r="M1612" s="11">
        <v>1</v>
      </c>
      <c r="N1612" s="10">
        <v>13</v>
      </c>
      <c r="O1612" s="12">
        <v>8058273953037</v>
      </c>
      <c r="P1612" s="12">
        <v>2000053983457</v>
      </c>
      <c r="Q1612" s="13">
        <v>418</v>
      </c>
      <c r="R1612" s="13">
        <f t="shared" si="96"/>
        <v>418</v>
      </c>
      <c r="S1612" s="13">
        <v>81.510000000000005</v>
      </c>
      <c r="T1612" s="13">
        <f t="shared" si="97"/>
        <v>81.510000000000005</v>
      </c>
      <c r="U1612" s="14">
        <f t="shared" si="99"/>
        <v>72.776785714285708</v>
      </c>
      <c r="V1612" s="14">
        <f t="shared" si="98"/>
        <v>72.776785714285708</v>
      </c>
    </row>
    <row r="1613" spans="1:22" ht="31.5" x14ac:dyDescent="0.45">
      <c r="A1613" s="10"/>
      <c r="B1613" s="10" t="s">
        <v>2018</v>
      </c>
      <c r="C1613" s="10" t="s">
        <v>8</v>
      </c>
      <c r="D1613" s="10" t="s">
        <v>2032</v>
      </c>
      <c r="E1613" s="10" t="s">
        <v>1593</v>
      </c>
      <c r="F1613" s="10" t="s">
        <v>516</v>
      </c>
      <c r="G1613" s="10" t="s">
        <v>6</v>
      </c>
      <c r="H1613" s="10" t="s">
        <v>1305</v>
      </c>
      <c r="I1613" s="10" t="s">
        <v>1591</v>
      </c>
      <c r="J1613" s="10" t="s">
        <v>1592</v>
      </c>
      <c r="K1613" s="10" t="s">
        <v>1524</v>
      </c>
      <c r="L1613" s="10">
        <v>48</v>
      </c>
      <c r="M1613" s="11">
        <v>2</v>
      </c>
      <c r="N1613" s="10" t="s">
        <v>2016</v>
      </c>
      <c r="O1613" s="12">
        <v>8058273953044</v>
      </c>
      <c r="P1613" s="12">
        <v>2000053983464</v>
      </c>
      <c r="Q1613" s="13">
        <v>418</v>
      </c>
      <c r="R1613" s="13">
        <f t="shared" si="96"/>
        <v>836</v>
      </c>
      <c r="S1613" s="13">
        <v>81.510000000000005</v>
      </c>
      <c r="T1613" s="13">
        <f t="shared" si="97"/>
        <v>163.02000000000001</v>
      </c>
      <c r="U1613" s="14">
        <f t="shared" si="99"/>
        <v>72.776785714285708</v>
      </c>
      <c r="V1613" s="14">
        <f t="shared" si="98"/>
        <v>145.55357142857142</v>
      </c>
    </row>
    <row r="1614" spans="1:22" ht="31.5" x14ac:dyDescent="0.45">
      <c r="A1614" s="10"/>
      <c r="B1614" s="10" t="s">
        <v>2018</v>
      </c>
      <c r="C1614" s="10" t="s">
        <v>8</v>
      </c>
      <c r="D1614" s="10" t="s">
        <v>2032</v>
      </c>
      <c r="E1614" s="10" t="s">
        <v>1593</v>
      </c>
      <c r="F1614" s="10" t="s">
        <v>516</v>
      </c>
      <c r="G1614" s="10" t="s">
        <v>6</v>
      </c>
      <c r="H1614" s="10" t="s">
        <v>1305</v>
      </c>
      <c r="I1614" s="10" t="s">
        <v>1591</v>
      </c>
      <c r="J1614" s="10" t="s">
        <v>1592</v>
      </c>
      <c r="K1614" s="10" t="s">
        <v>1524</v>
      </c>
      <c r="L1614" s="10">
        <v>50</v>
      </c>
      <c r="M1614" s="11">
        <v>2</v>
      </c>
      <c r="N1614" s="10" t="s">
        <v>2016</v>
      </c>
      <c r="O1614" s="12">
        <v>8058273953051</v>
      </c>
      <c r="P1614" s="12">
        <v>2000053983471</v>
      </c>
      <c r="Q1614" s="13">
        <v>418</v>
      </c>
      <c r="R1614" s="13">
        <f t="shared" si="96"/>
        <v>836</v>
      </c>
      <c r="S1614" s="13">
        <v>81.510000000000005</v>
      </c>
      <c r="T1614" s="13">
        <f t="shared" si="97"/>
        <v>163.02000000000001</v>
      </c>
      <c r="U1614" s="14">
        <f t="shared" si="99"/>
        <v>72.776785714285708</v>
      </c>
      <c r="V1614" s="14">
        <f t="shared" si="98"/>
        <v>145.55357142857142</v>
      </c>
    </row>
    <row r="1615" spans="1:22" ht="31.5" x14ac:dyDescent="0.45">
      <c r="A1615" s="10"/>
      <c r="B1615" s="10" t="s">
        <v>2018</v>
      </c>
      <c r="C1615" s="10" t="s">
        <v>8</v>
      </c>
      <c r="D1615" s="10" t="s">
        <v>2032</v>
      </c>
      <c r="E1615" s="10" t="s">
        <v>1593</v>
      </c>
      <c r="F1615" s="10" t="s">
        <v>516</v>
      </c>
      <c r="G1615" s="10" t="s">
        <v>6</v>
      </c>
      <c r="H1615" s="10" t="s">
        <v>1305</v>
      </c>
      <c r="I1615" s="10" t="s">
        <v>1591</v>
      </c>
      <c r="J1615" s="10" t="s">
        <v>1592</v>
      </c>
      <c r="K1615" s="10" t="s">
        <v>1524</v>
      </c>
      <c r="L1615" s="10">
        <v>52</v>
      </c>
      <c r="M1615" s="11">
        <v>4</v>
      </c>
      <c r="N1615" s="10" t="s">
        <v>2016</v>
      </c>
      <c r="O1615" s="12">
        <v>8058273953068</v>
      </c>
      <c r="P1615" s="12">
        <v>2000053983488</v>
      </c>
      <c r="Q1615" s="13">
        <v>418</v>
      </c>
      <c r="R1615" s="13">
        <f t="shared" ref="R1615:R1678" si="100">SUM(Q1615*M1615)</f>
        <v>1672</v>
      </c>
      <c r="S1615" s="13">
        <v>81.510000000000005</v>
      </c>
      <c r="T1615" s="13">
        <f t="shared" ref="T1615:T1678" si="101">SUM(S1615*M1615)</f>
        <v>326.04000000000002</v>
      </c>
      <c r="U1615" s="14">
        <f t="shared" si="99"/>
        <v>72.776785714285708</v>
      </c>
      <c r="V1615" s="14">
        <f t="shared" ref="V1615:V1678" si="102">SUM(U1615*M1615)</f>
        <v>291.10714285714283</v>
      </c>
    </row>
    <row r="1616" spans="1:22" ht="31.5" x14ac:dyDescent="0.45">
      <c r="A1616" s="10"/>
      <c r="B1616" s="10" t="s">
        <v>2018</v>
      </c>
      <c r="C1616" s="10" t="s">
        <v>8</v>
      </c>
      <c r="D1616" s="10" t="s">
        <v>2032</v>
      </c>
      <c r="E1616" s="10" t="s">
        <v>1593</v>
      </c>
      <c r="F1616" s="10" t="s">
        <v>516</v>
      </c>
      <c r="G1616" s="10" t="s">
        <v>6</v>
      </c>
      <c r="H1616" s="10" t="s">
        <v>1305</v>
      </c>
      <c r="I1616" s="10" t="s">
        <v>1591</v>
      </c>
      <c r="J1616" s="10" t="s">
        <v>1592</v>
      </c>
      <c r="K1616" s="10" t="s">
        <v>1524</v>
      </c>
      <c r="L1616" s="10">
        <v>54</v>
      </c>
      <c r="M1616" s="11">
        <v>3</v>
      </c>
      <c r="N1616" s="10" t="s">
        <v>2016</v>
      </c>
      <c r="O1616" s="12">
        <v>8058273953075</v>
      </c>
      <c r="P1616" s="12">
        <v>2000053983495</v>
      </c>
      <c r="Q1616" s="13">
        <v>418</v>
      </c>
      <c r="R1616" s="13">
        <f t="shared" si="100"/>
        <v>1254</v>
      </c>
      <c r="S1616" s="13">
        <v>81.510000000000005</v>
      </c>
      <c r="T1616" s="13">
        <f t="shared" si="101"/>
        <v>244.53000000000003</v>
      </c>
      <c r="U1616" s="14">
        <f t="shared" ref="U1616:U1679" si="103">SUM(S1616/1.12)</f>
        <v>72.776785714285708</v>
      </c>
      <c r="V1616" s="14">
        <f t="shared" si="102"/>
        <v>218.33035714285711</v>
      </c>
    </row>
    <row r="1617" spans="1:22" ht="31.5" x14ac:dyDescent="0.45">
      <c r="A1617" s="10"/>
      <c r="B1617" s="10" t="s">
        <v>2018</v>
      </c>
      <c r="C1617" s="10" t="s">
        <v>8</v>
      </c>
      <c r="D1617" s="10" t="s">
        <v>2032</v>
      </c>
      <c r="E1617" s="10" t="s">
        <v>1593</v>
      </c>
      <c r="F1617" s="10" t="s">
        <v>516</v>
      </c>
      <c r="G1617" s="10" t="s">
        <v>6</v>
      </c>
      <c r="H1617" s="10" t="s">
        <v>1305</v>
      </c>
      <c r="I1617" s="10" t="s">
        <v>1591</v>
      </c>
      <c r="J1617" s="10" t="s">
        <v>1592</v>
      </c>
      <c r="K1617" s="10" t="s">
        <v>1524</v>
      </c>
      <c r="L1617" s="10">
        <v>56</v>
      </c>
      <c r="M1617" s="11">
        <v>1</v>
      </c>
      <c r="N1617" s="10" t="s">
        <v>2016</v>
      </c>
      <c r="O1617" s="12">
        <v>8058273953082</v>
      </c>
      <c r="P1617" s="12">
        <v>2000053983501</v>
      </c>
      <c r="Q1617" s="13">
        <v>418</v>
      </c>
      <c r="R1617" s="13">
        <f t="shared" si="100"/>
        <v>418</v>
      </c>
      <c r="S1617" s="13">
        <v>81.510000000000005</v>
      </c>
      <c r="T1617" s="13">
        <f t="shared" si="101"/>
        <v>81.510000000000005</v>
      </c>
      <c r="U1617" s="14">
        <f t="shared" si="103"/>
        <v>72.776785714285708</v>
      </c>
      <c r="V1617" s="14">
        <f t="shared" si="102"/>
        <v>72.776785714285708</v>
      </c>
    </row>
    <row r="1618" spans="1:22" ht="100.05" customHeight="1" x14ac:dyDescent="0.45">
      <c r="A1618" s="10"/>
      <c r="B1618" s="10" t="s">
        <v>2018</v>
      </c>
      <c r="C1618" s="10" t="s">
        <v>8</v>
      </c>
      <c r="D1618" s="10" t="s">
        <v>2032</v>
      </c>
      <c r="E1618" s="10" t="s">
        <v>1593</v>
      </c>
      <c r="F1618" s="10" t="s">
        <v>516</v>
      </c>
      <c r="G1618" s="10" t="s">
        <v>6</v>
      </c>
      <c r="H1618" s="10" t="s">
        <v>1305</v>
      </c>
      <c r="I1618" s="10" t="s">
        <v>1591</v>
      </c>
      <c r="J1618" s="10" t="s">
        <v>1592</v>
      </c>
      <c r="K1618" s="10" t="s">
        <v>1525</v>
      </c>
      <c r="L1618" s="10">
        <v>48</v>
      </c>
      <c r="M1618" s="11">
        <v>1</v>
      </c>
      <c r="N1618" s="10">
        <v>12</v>
      </c>
      <c r="O1618" s="12">
        <v>8058273952986</v>
      </c>
      <c r="P1618" s="12">
        <v>2000053983303</v>
      </c>
      <c r="Q1618" s="13">
        <v>418</v>
      </c>
      <c r="R1618" s="13">
        <f t="shared" si="100"/>
        <v>418</v>
      </c>
      <c r="S1618" s="13">
        <v>81.510000000000005</v>
      </c>
      <c r="T1618" s="13">
        <f t="shared" si="101"/>
        <v>81.510000000000005</v>
      </c>
      <c r="U1618" s="14">
        <f t="shared" si="103"/>
        <v>72.776785714285708</v>
      </c>
      <c r="V1618" s="14">
        <f t="shared" si="102"/>
        <v>72.776785714285708</v>
      </c>
    </row>
    <row r="1619" spans="1:22" ht="31.5" x14ac:dyDescent="0.45">
      <c r="A1619" s="10"/>
      <c r="B1619" s="10" t="s">
        <v>2018</v>
      </c>
      <c r="C1619" s="10" t="s">
        <v>8</v>
      </c>
      <c r="D1619" s="10" t="s">
        <v>2032</v>
      </c>
      <c r="E1619" s="10" t="s">
        <v>1593</v>
      </c>
      <c r="F1619" s="10" t="s">
        <v>516</v>
      </c>
      <c r="G1619" s="10" t="s">
        <v>6</v>
      </c>
      <c r="H1619" s="10" t="s">
        <v>1305</v>
      </c>
      <c r="I1619" s="10" t="s">
        <v>1591</v>
      </c>
      <c r="J1619" s="10" t="s">
        <v>1592</v>
      </c>
      <c r="K1619" s="10" t="s">
        <v>1525</v>
      </c>
      <c r="L1619" s="10">
        <v>50</v>
      </c>
      <c r="M1619" s="11">
        <v>2</v>
      </c>
      <c r="N1619" s="10" t="s">
        <v>2016</v>
      </c>
      <c r="O1619" s="12">
        <v>8058273952993</v>
      </c>
      <c r="P1619" s="12">
        <v>2000053983310</v>
      </c>
      <c r="Q1619" s="13">
        <v>418</v>
      </c>
      <c r="R1619" s="13">
        <f t="shared" si="100"/>
        <v>836</v>
      </c>
      <c r="S1619" s="13">
        <v>81.510000000000005</v>
      </c>
      <c r="T1619" s="13">
        <f t="shared" si="101"/>
        <v>163.02000000000001</v>
      </c>
      <c r="U1619" s="14">
        <f t="shared" si="103"/>
        <v>72.776785714285708</v>
      </c>
      <c r="V1619" s="14">
        <f t="shared" si="102"/>
        <v>145.55357142857142</v>
      </c>
    </row>
    <row r="1620" spans="1:22" ht="31.5" x14ac:dyDescent="0.45">
      <c r="A1620" s="10"/>
      <c r="B1620" s="10" t="s">
        <v>2018</v>
      </c>
      <c r="C1620" s="10" t="s">
        <v>8</v>
      </c>
      <c r="D1620" s="10" t="s">
        <v>2032</v>
      </c>
      <c r="E1620" s="10" t="s">
        <v>1593</v>
      </c>
      <c r="F1620" s="10" t="s">
        <v>516</v>
      </c>
      <c r="G1620" s="10" t="s">
        <v>6</v>
      </c>
      <c r="H1620" s="10" t="s">
        <v>1305</v>
      </c>
      <c r="I1620" s="10" t="s">
        <v>1591</v>
      </c>
      <c r="J1620" s="10" t="s">
        <v>1592</v>
      </c>
      <c r="K1620" s="10" t="s">
        <v>1525</v>
      </c>
      <c r="L1620" s="10">
        <v>52</v>
      </c>
      <c r="M1620" s="11">
        <v>4</v>
      </c>
      <c r="N1620" s="10" t="s">
        <v>2016</v>
      </c>
      <c r="O1620" s="12">
        <v>8058273953006</v>
      </c>
      <c r="P1620" s="12">
        <v>2000053983327</v>
      </c>
      <c r="Q1620" s="13">
        <v>418</v>
      </c>
      <c r="R1620" s="13">
        <f t="shared" si="100"/>
        <v>1672</v>
      </c>
      <c r="S1620" s="13">
        <v>81.510000000000005</v>
      </c>
      <c r="T1620" s="13">
        <f t="shared" si="101"/>
        <v>326.04000000000002</v>
      </c>
      <c r="U1620" s="14">
        <f t="shared" si="103"/>
        <v>72.776785714285708</v>
      </c>
      <c r="V1620" s="14">
        <f t="shared" si="102"/>
        <v>291.10714285714283</v>
      </c>
    </row>
    <row r="1621" spans="1:22" ht="31.5" x14ac:dyDescent="0.45">
      <c r="A1621" s="10"/>
      <c r="B1621" s="10" t="s">
        <v>2018</v>
      </c>
      <c r="C1621" s="10" t="s">
        <v>8</v>
      </c>
      <c r="D1621" s="10" t="s">
        <v>2032</v>
      </c>
      <c r="E1621" s="10" t="s">
        <v>1593</v>
      </c>
      <c r="F1621" s="10" t="s">
        <v>516</v>
      </c>
      <c r="G1621" s="10" t="s">
        <v>6</v>
      </c>
      <c r="H1621" s="10" t="s">
        <v>1305</v>
      </c>
      <c r="I1621" s="10" t="s">
        <v>1591</v>
      </c>
      <c r="J1621" s="10" t="s">
        <v>1592</v>
      </c>
      <c r="K1621" s="10" t="s">
        <v>1525</v>
      </c>
      <c r="L1621" s="10">
        <v>54</v>
      </c>
      <c r="M1621" s="11">
        <v>3</v>
      </c>
      <c r="N1621" s="10" t="s">
        <v>2016</v>
      </c>
      <c r="O1621" s="12">
        <v>8058273953013</v>
      </c>
      <c r="P1621" s="12">
        <v>2000053983334</v>
      </c>
      <c r="Q1621" s="13">
        <v>418</v>
      </c>
      <c r="R1621" s="13">
        <f t="shared" si="100"/>
        <v>1254</v>
      </c>
      <c r="S1621" s="13">
        <v>81.510000000000005</v>
      </c>
      <c r="T1621" s="13">
        <f t="shared" si="101"/>
        <v>244.53000000000003</v>
      </c>
      <c r="U1621" s="14">
        <f t="shared" si="103"/>
        <v>72.776785714285708</v>
      </c>
      <c r="V1621" s="14">
        <f t="shared" si="102"/>
        <v>218.33035714285711</v>
      </c>
    </row>
    <row r="1622" spans="1:22" ht="31.5" x14ac:dyDescent="0.45">
      <c r="A1622" s="10"/>
      <c r="B1622" s="10" t="s">
        <v>2018</v>
      </c>
      <c r="C1622" s="10" t="s">
        <v>8</v>
      </c>
      <c r="D1622" s="10" t="s">
        <v>2032</v>
      </c>
      <c r="E1622" s="10" t="s">
        <v>1593</v>
      </c>
      <c r="F1622" s="10" t="s">
        <v>516</v>
      </c>
      <c r="G1622" s="10" t="s">
        <v>6</v>
      </c>
      <c r="H1622" s="10" t="s">
        <v>1305</v>
      </c>
      <c r="I1622" s="10" t="s">
        <v>1591</v>
      </c>
      <c r="J1622" s="10" t="s">
        <v>1592</v>
      </c>
      <c r="K1622" s="10" t="s">
        <v>1525</v>
      </c>
      <c r="L1622" s="10">
        <v>56</v>
      </c>
      <c r="M1622" s="11">
        <v>2</v>
      </c>
      <c r="N1622" s="10" t="s">
        <v>2016</v>
      </c>
      <c r="O1622" s="12">
        <v>8058273953020</v>
      </c>
      <c r="P1622" s="12">
        <v>2000053983341</v>
      </c>
      <c r="Q1622" s="13">
        <v>418</v>
      </c>
      <c r="R1622" s="13">
        <f t="shared" si="100"/>
        <v>836</v>
      </c>
      <c r="S1622" s="13">
        <v>81.510000000000005</v>
      </c>
      <c r="T1622" s="13">
        <f t="shared" si="101"/>
        <v>163.02000000000001</v>
      </c>
      <c r="U1622" s="14">
        <f t="shared" si="103"/>
        <v>72.776785714285708</v>
      </c>
      <c r="V1622" s="14">
        <f t="shared" si="102"/>
        <v>145.55357142857142</v>
      </c>
    </row>
    <row r="1623" spans="1:22" ht="100.05" customHeight="1" x14ac:dyDescent="0.45">
      <c r="A1623" s="10"/>
      <c r="B1623" s="10" t="s">
        <v>2018</v>
      </c>
      <c r="C1623" s="10" t="s">
        <v>8</v>
      </c>
      <c r="D1623" s="10" t="s">
        <v>2032</v>
      </c>
      <c r="E1623" s="10" t="s">
        <v>1593</v>
      </c>
      <c r="F1623" s="10" t="s">
        <v>516</v>
      </c>
      <c r="G1623" s="10" t="s">
        <v>6</v>
      </c>
      <c r="H1623" s="10" t="s">
        <v>1305</v>
      </c>
      <c r="I1623" s="10" t="s">
        <v>1591</v>
      </c>
      <c r="J1623" s="10" t="s">
        <v>1592</v>
      </c>
      <c r="K1623" s="10" t="s">
        <v>1587</v>
      </c>
      <c r="L1623" s="10">
        <v>50</v>
      </c>
      <c r="M1623" s="11">
        <v>1</v>
      </c>
      <c r="N1623" s="10">
        <v>1</v>
      </c>
      <c r="O1623" s="12">
        <v>8058273952955</v>
      </c>
      <c r="P1623" s="12">
        <v>2000053983150</v>
      </c>
      <c r="Q1623" s="13">
        <v>418</v>
      </c>
      <c r="R1623" s="13">
        <f t="shared" si="100"/>
        <v>418</v>
      </c>
      <c r="S1623" s="13">
        <v>81.510000000000005</v>
      </c>
      <c r="T1623" s="13">
        <f t="shared" si="101"/>
        <v>81.510000000000005</v>
      </c>
      <c r="U1623" s="14">
        <f t="shared" si="103"/>
        <v>72.776785714285708</v>
      </c>
      <c r="V1623" s="14">
        <f t="shared" si="102"/>
        <v>72.776785714285708</v>
      </c>
    </row>
    <row r="1624" spans="1:22" ht="100.05" customHeight="1" x14ac:dyDescent="0.45">
      <c r="A1624" s="10"/>
      <c r="B1624" s="10" t="s">
        <v>2018</v>
      </c>
      <c r="C1624" s="10" t="s">
        <v>8</v>
      </c>
      <c r="D1624" s="10" t="s">
        <v>2032</v>
      </c>
      <c r="E1624" s="10" t="s">
        <v>1596</v>
      </c>
      <c r="F1624" s="10" t="s">
        <v>1597</v>
      </c>
      <c r="G1624" s="10" t="s">
        <v>6</v>
      </c>
      <c r="H1624" s="10" t="s">
        <v>1305</v>
      </c>
      <c r="I1624" s="10" t="s">
        <v>1594</v>
      </c>
      <c r="J1624" s="10" t="s">
        <v>1595</v>
      </c>
      <c r="K1624" s="10" t="s">
        <v>1598</v>
      </c>
      <c r="L1624" s="10">
        <v>48</v>
      </c>
      <c r="M1624" s="11">
        <v>1</v>
      </c>
      <c r="N1624" s="10">
        <v>3</v>
      </c>
      <c r="O1624" s="12">
        <v>2058273137464</v>
      </c>
      <c r="P1624" s="12">
        <v>2000053983624</v>
      </c>
      <c r="Q1624" s="13">
        <v>374</v>
      </c>
      <c r="R1624" s="13">
        <f t="shared" si="100"/>
        <v>374</v>
      </c>
      <c r="S1624" s="13">
        <v>72.930000000000007</v>
      </c>
      <c r="T1624" s="13">
        <f t="shared" si="101"/>
        <v>72.930000000000007</v>
      </c>
      <c r="U1624" s="14">
        <f t="shared" si="103"/>
        <v>65.116071428571431</v>
      </c>
      <c r="V1624" s="14">
        <f t="shared" si="102"/>
        <v>65.116071428571431</v>
      </c>
    </row>
    <row r="1625" spans="1:22" ht="47.25" x14ac:dyDescent="0.45">
      <c r="A1625" s="10"/>
      <c r="B1625" s="10" t="s">
        <v>2018</v>
      </c>
      <c r="C1625" s="10" t="s">
        <v>8</v>
      </c>
      <c r="D1625" s="10" t="s">
        <v>2032</v>
      </c>
      <c r="E1625" s="10" t="s">
        <v>1596</v>
      </c>
      <c r="F1625" s="10" t="s">
        <v>1597</v>
      </c>
      <c r="G1625" s="10" t="s">
        <v>6</v>
      </c>
      <c r="H1625" s="10" t="s">
        <v>1305</v>
      </c>
      <c r="I1625" s="10" t="s">
        <v>1594</v>
      </c>
      <c r="J1625" s="10" t="s">
        <v>1595</v>
      </c>
      <c r="K1625" s="10" t="s">
        <v>1598</v>
      </c>
      <c r="L1625" s="10">
        <v>54</v>
      </c>
      <c r="M1625" s="11">
        <v>2</v>
      </c>
      <c r="N1625" s="10" t="s">
        <v>2016</v>
      </c>
      <c r="O1625" s="12">
        <v>2058273137495</v>
      </c>
      <c r="P1625" s="12">
        <v>2000053983655</v>
      </c>
      <c r="Q1625" s="13">
        <v>374</v>
      </c>
      <c r="R1625" s="13">
        <f t="shared" si="100"/>
        <v>748</v>
      </c>
      <c r="S1625" s="13">
        <v>72.930000000000007</v>
      </c>
      <c r="T1625" s="13">
        <f t="shared" si="101"/>
        <v>145.86000000000001</v>
      </c>
      <c r="U1625" s="14">
        <f t="shared" si="103"/>
        <v>65.116071428571431</v>
      </c>
      <c r="V1625" s="14">
        <f t="shared" si="102"/>
        <v>130.23214285714286</v>
      </c>
    </row>
    <row r="1626" spans="1:22" ht="100.05" customHeight="1" x14ac:dyDescent="0.45">
      <c r="A1626" s="10"/>
      <c r="B1626" s="10" t="s">
        <v>2018</v>
      </c>
      <c r="C1626" s="10" t="s">
        <v>8</v>
      </c>
      <c r="D1626" s="10" t="s">
        <v>2032</v>
      </c>
      <c r="E1626" s="10" t="s">
        <v>1596</v>
      </c>
      <c r="F1626" s="10" t="s">
        <v>1597</v>
      </c>
      <c r="G1626" s="10" t="s">
        <v>6</v>
      </c>
      <c r="H1626" s="10" t="s">
        <v>1305</v>
      </c>
      <c r="I1626" s="10" t="s">
        <v>1594</v>
      </c>
      <c r="J1626" s="10" t="s">
        <v>1595</v>
      </c>
      <c r="K1626" s="10" t="s">
        <v>1599</v>
      </c>
      <c r="L1626" s="10">
        <v>56</v>
      </c>
      <c r="M1626" s="11">
        <v>1</v>
      </c>
      <c r="N1626" s="10">
        <v>1</v>
      </c>
      <c r="O1626" s="12">
        <v>2058273137532</v>
      </c>
      <c r="P1626" s="12">
        <v>2000053983983</v>
      </c>
      <c r="Q1626" s="13">
        <v>374</v>
      </c>
      <c r="R1626" s="13">
        <f t="shared" si="100"/>
        <v>374</v>
      </c>
      <c r="S1626" s="13">
        <v>72.930000000000007</v>
      </c>
      <c r="T1626" s="13">
        <f t="shared" si="101"/>
        <v>72.930000000000007</v>
      </c>
      <c r="U1626" s="14">
        <f t="shared" si="103"/>
        <v>65.116071428571431</v>
      </c>
      <c r="V1626" s="14">
        <f t="shared" si="102"/>
        <v>65.116071428571431</v>
      </c>
    </row>
    <row r="1627" spans="1:22" ht="100.05" customHeight="1" x14ac:dyDescent="0.45">
      <c r="A1627" s="10"/>
      <c r="B1627" s="10" t="s">
        <v>2018</v>
      </c>
      <c r="C1627" s="10" t="s">
        <v>8</v>
      </c>
      <c r="D1627" s="10" t="s">
        <v>2032</v>
      </c>
      <c r="E1627" s="10" t="s">
        <v>1602</v>
      </c>
      <c r="F1627" s="10" t="s">
        <v>78</v>
      </c>
      <c r="G1627" s="10" t="s">
        <v>6</v>
      </c>
      <c r="H1627" s="10" t="s">
        <v>1305</v>
      </c>
      <c r="I1627" s="10" t="s">
        <v>1600</v>
      </c>
      <c r="J1627" s="10" t="s">
        <v>1601</v>
      </c>
      <c r="K1627" s="10" t="s">
        <v>1603</v>
      </c>
      <c r="L1627" s="10">
        <v>48</v>
      </c>
      <c r="M1627" s="11">
        <v>2</v>
      </c>
      <c r="N1627" s="10">
        <v>9</v>
      </c>
      <c r="O1627" s="12">
        <v>2058273136368</v>
      </c>
      <c r="P1627" s="12">
        <v>2000053984263</v>
      </c>
      <c r="Q1627" s="13">
        <v>479</v>
      </c>
      <c r="R1627" s="13">
        <f t="shared" si="100"/>
        <v>958</v>
      </c>
      <c r="S1627" s="13">
        <v>93.405000000000001</v>
      </c>
      <c r="T1627" s="13">
        <f t="shared" si="101"/>
        <v>186.81</v>
      </c>
      <c r="U1627" s="14">
        <f t="shared" si="103"/>
        <v>83.397321428571416</v>
      </c>
      <c r="V1627" s="14">
        <f t="shared" si="102"/>
        <v>166.79464285714283</v>
      </c>
    </row>
    <row r="1628" spans="1:22" ht="31.5" x14ac:dyDescent="0.45">
      <c r="A1628" s="10"/>
      <c r="B1628" s="10" t="s">
        <v>2018</v>
      </c>
      <c r="C1628" s="10" t="s">
        <v>8</v>
      </c>
      <c r="D1628" s="10" t="s">
        <v>2032</v>
      </c>
      <c r="E1628" s="10" t="s">
        <v>1602</v>
      </c>
      <c r="F1628" s="10" t="s">
        <v>78</v>
      </c>
      <c r="G1628" s="10" t="s">
        <v>6</v>
      </c>
      <c r="H1628" s="10" t="s">
        <v>1305</v>
      </c>
      <c r="I1628" s="10" t="s">
        <v>1600</v>
      </c>
      <c r="J1628" s="10" t="s">
        <v>1601</v>
      </c>
      <c r="K1628" s="10" t="s">
        <v>1603</v>
      </c>
      <c r="L1628" s="10">
        <v>50</v>
      </c>
      <c r="M1628" s="11">
        <v>2</v>
      </c>
      <c r="N1628" s="10" t="s">
        <v>2016</v>
      </c>
      <c r="O1628" s="12">
        <v>2058273136375</v>
      </c>
      <c r="P1628" s="12">
        <v>2000053984270</v>
      </c>
      <c r="Q1628" s="13">
        <v>479</v>
      </c>
      <c r="R1628" s="13">
        <f t="shared" si="100"/>
        <v>958</v>
      </c>
      <c r="S1628" s="13">
        <v>93.405000000000001</v>
      </c>
      <c r="T1628" s="13">
        <f t="shared" si="101"/>
        <v>186.81</v>
      </c>
      <c r="U1628" s="14">
        <f t="shared" si="103"/>
        <v>83.397321428571416</v>
      </c>
      <c r="V1628" s="14">
        <f t="shared" si="102"/>
        <v>166.79464285714283</v>
      </c>
    </row>
    <row r="1629" spans="1:22" ht="31.5" x14ac:dyDescent="0.45">
      <c r="A1629" s="10"/>
      <c r="B1629" s="10" t="s">
        <v>2018</v>
      </c>
      <c r="C1629" s="10" t="s">
        <v>8</v>
      </c>
      <c r="D1629" s="10" t="s">
        <v>2032</v>
      </c>
      <c r="E1629" s="10" t="s">
        <v>1602</v>
      </c>
      <c r="F1629" s="10" t="s">
        <v>78</v>
      </c>
      <c r="G1629" s="10" t="s">
        <v>6</v>
      </c>
      <c r="H1629" s="10" t="s">
        <v>1305</v>
      </c>
      <c r="I1629" s="10" t="s">
        <v>1600</v>
      </c>
      <c r="J1629" s="10" t="s">
        <v>1601</v>
      </c>
      <c r="K1629" s="10" t="s">
        <v>1603</v>
      </c>
      <c r="L1629" s="10">
        <v>52</v>
      </c>
      <c r="M1629" s="11">
        <v>2</v>
      </c>
      <c r="N1629" s="10" t="s">
        <v>2016</v>
      </c>
      <c r="O1629" s="12">
        <v>2058273136382</v>
      </c>
      <c r="P1629" s="12">
        <v>2000053984287</v>
      </c>
      <c r="Q1629" s="13">
        <v>479</v>
      </c>
      <c r="R1629" s="13">
        <f t="shared" si="100"/>
        <v>958</v>
      </c>
      <c r="S1629" s="13">
        <v>93.405000000000001</v>
      </c>
      <c r="T1629" s="13">
        <f t="shared" si="101"/>
        <v>186.81</v>
      </c>
      <c r="U1629" s="14">
        <f t="shared" si="103"/>
        <v>83.397321428571416</v>
      </c>
      <c r="V1629" s="14">
        <f t="shared" si="102"/>
        <v>166.79464285714283</v>
      </c>
    </row>
    <row r="1630" spans="1:22" ht="31.5" x14ac:dyDescent="0.45">
      <c r="A1630" s="10"/>
      <c r="B1630" s="10" t="s">
        <v>2018</v>
      </c>
      <c r="C1630" s="10" t="s">
        <v>8</v>
      </c>
      <c r="D1630" s="10" t="s">
        <v>2032</v>
      </c>
      <c r="E1630" s="10" t="s">
        <v>1602</v>
      </c>
      <c r="F1630" s="10" t="s">
        <v>78</v>
      </c>
      <c r="G1630" s="10" t="s">
        <v>6</v>
      </c>
      <c r="H1630" s="10" t="s">
        <v>1305</v>
      </c>
      <c r="I1630" s="10" t="s">
        <v>1600</v>
      </c>
      <c r="J1630" s="10" t="s">
        <v>1601</v>
      </c>
      <c r="K1630" s="10" t="s">
        <v>1603</v>
      </c>
      <c r="L1630" s="10">
        <v>54</v>
      </c>
      <c r="M1630" s="11">
        <v>2</v>
      </c>
      <c r="N1630" s="10" t="s">
        <v>2016</v>
      </c>
      <c r="O1630" s="12">
        <v>2058273136399</v>
      </c>
      <c r="P1630" s="12">
        <v>2000053984294</v>
      </c>
      <c r="Q1630" s="13">
        <v>479</v>
      </c>
      <c r="R1630" s="13">
        <f t="shared" si="100"/>
        <v>958</v>
      </c>
      <c r="S1630" s="13">
        <v>93.405000000000001</v>
      </c>
      <c r="T1630" s="13">
        <f t="shared" si="101"/>
        <v>186.81</v>
      </c>
      <c r="U1630" s="14">
        <f t="shared" si="103"/>
        <v>83.397321428571416</v>
      </c>
      <c r="V1630" s="14">
        <f t="shared" si="102"/>
        <v>166.79464285714283</v>
      </c>
    </row>
    <row r="1631" spans="1:22" ht="31.5" x14ac:dyDescent="0.45">
      <c r="A1631" s="10"/>
      <c r="B1631" s="10" t="s">
        <v>2018</v>
      </c>
      <c r="C1631" s="10" t="s">
        <v>8</v>
      </c>
      <c r="D1631" s="10" t="s">
        <v>2032</v>
      </c>
      <c r="E1631" s="10" t="s">
        <v>1602</v>
      </c>
      <c r="F1631" s="10" t="s">
        <v>78</v>
      </c>
      <c r="G1631" s="10" t="s">
        <v>6</v>
      </c>
      <c r="H1631" s="10" t="s">
        <v>1305</v>
      </c>
      <c r="I1631" s="10" t="s">
        <v>1600</v>
      </c>
      <c r="J1631" s="10" t="s">
        <v>1601</v>
      </c>
      <c r="K1631" s="10" t="s">
        <v>1603</v>
      </c>
      <c r="L1631" s="10">
        <v>56</v>
      </c>
      <c r="M1631" s="11">
        <v>1</v>
      </c>
      <c r="N1631" s="10" t="s">
        <v>2016</v>
      </c>
      <c r="O1631" s="12">
        <v>2058273136405</v>
      </c>
      <c r="P1631" s="12">
        <v>2000053984300</v>
      </c>
      <c r="Q1631" s="13">
        <v>479</v>
      </c>
      <c r="R1631" s="13">
        <f t="shared" si="100"/>
        <v>479</v>
      </c>
      <c r="S1631" s="13">
        <v>93.405000000000001</v>
      </c>
      <c r="T1631" s="13">
        <f t="shared" si="101"/>
        <v>93.405000000000001</v>
      </c>
      <c r="U1631" s="14">
        <f t="shared" si="103"/>
        <v>83.397321428571416</v>
      </c>
      <c r="V1631" s="14">
        <f t="shared" si="102"/>
        <v>83.397321428571416</v>
      </c>
    </row>
    <row r="1632" spans="1:22" ht="100.05" customHeight="1" x14ac:dyDescent="0.45">
      <c r="A1632" s="10"/>
      <c r="B1632" s="10" t="s">
        <v>2018</v>
      </c>
      <c r="C1632" s="10" t="s">
        <v>8</v>
      </c>
      <c r="D1632" s="10" t="s">
        <v>2032</v>
      </c>
      <c r="E1632" s="10" t="s">
        <v>1602</v>
      </c>
      <c r="F1632" s="10" t="s">
        <v>78</v>
      </c>
      <c r="G1632" s="10" t="s">
        <v>6</v>
      </c>
      <c r="H1632" s="10" t="s">
        <v>1305</v>
      </c>
      <c r="I1632" s="10" t="s">
        <v>1600</v>
      </c>
      <c r="J1632" s="10" t="s">
        <v>1601</v>
      </c>
      <c r="K1632" s="10" t="s">
        <v>1604</v>
      </c>
      <c r="L1632" s="10">
        <v>48</v>
      </c>
      <c r="M1632" s="11">
        <v>2</v>
      </c>
      <c r="N1632" s="10">
        <v>7</v>
      </c>
      <c r="O1632" s="12">
        <v>2058273136429</v>
      </c>
      <c r="P1632" s="12">
        <v>2000053984102</v>
      </c>
      <c r="Q1632" s="13">
        <v>479</v>
      </c>
      <c r="R1632" s="13">
        <f t="shared" si="100"/>
        <v>958</v>
      </c>
      <c r="S1632" s="13">
        <v>93.405000000000001</v>
      </c>
      <c r="T1632" s="13">
        <f t="shared" si="101"/>
        <v>186.81</v>
      </c>
      <c r="U1632" s="14">
        <f t="shared" si="103"/>
        <v>83.397321428571416</v>
      </c>
      <c r="V1632" s="14">
        <f t="shared" si="102"/>
        <v>166.79464285714283</v>
      </c>
    </row>
    <row r="1633" spans="1:22" ht="31.5" x14ac:dyDescent="0.45">
      <c r="A1633" s="10"/>
      <c r="B1633" s="10" t="s">
        <v>2018</v>
      </c>
      <c r="C1633" s="10" t="s">
        <v>8</v>
      </c>
      <c r="D1633" s="10" t="s">
        <v>2032</v>
      </c>
      <c r="E1633" s="10" t="s">
        <v>1602</v>
      </c>
      <c r="F1633" s="10" t="s">
        <v>78</v>
      </c>
      <c r="G1633" s="10" t="s">
        <v>6</v>
      </c>
      <c r="H1633" s="10" t="s">
        <v>1305</v>
      </c>
      <c r="I1633" s="10" t="s">
        <v>1600</v>
      </c>
      <c r="J1633" s="10" t="s">
        <v>1601</v>
      </c>
      <c r="K1633" s="10" t="s">
        <v>1604</v>
      </c>
      <c r="L1633" s="10">
        <v>50</v>
      </c>
      <c r="M1633" s="11">
        <v>1</v>
      </c>
      <c r="N1633" s="10" t="s">
        <v>2016</v>
      </c>
      <c r="O1633" s="12">
        <v>2058273136337</v>
      </c>
      <c r="P1633" s="12">
        <v>2000053984119</v>
      </c>
      <c r="Q1633" s="13">
        <v>479</v>
      </c>
      <c r="R1633" s="13">
        <f t="shared" si="100"/>
        <v>479</v>
      </c>
      <c r="S1633" s="13">
        <v>93.405000000000001</v>
      </c>
      <c r="T1633" s="13">
        <f t="shared" si="101"/>
        <v>93.405000000000001</v>
      </c>
      <c r="U1633" s="14">
        <f t="shared" si="103"/>
        <v>83.397321428571416</v>
      </c>
      <c r="V1633" s="14">
        <f t="shared" si="102"/>
        <v>83.397321428571416</v>
      </c>
    </row>
    <row r="1634" spans="1:22" ht="31.5" x14ac:dyDescent="0.45">
      <c r="A1634" s="10"/>
      <c r="B1634" s="10" t="s">
        <v>2018</v>
      </c>
      <c r="C1634" s="10" t="s">
        <v>8</v>
      </c>
      <c r="D1634" s="10" t="s">
        <v>2032</v>
      </c>
      <c r="E1634" s="10" t="s">
        <v>1602</v>
      </c>
      <c r="F1634" s="10" t="s">
        <v>78</v>
      </c>
      <c r="G1634" s="10" t="s">
        <v>6</v>
      </c>
      <c r="H1634" s="10" t="s">
        <v>1305</v>
      </c>
      <c r="I1634" s="10" t="s">
        <v>1600</v>
      </c>
      <c r="J1634" s="10" t="s">
        <v>1601</v>
      </c>
      <c r="K1634" s="10" t="s">
        <v>1604</v>
      </c>
      <c r="L1634" s="10">
        <v>52</v>
      </c>
      <c r="M1634" s="11">
        <v>2</v>
      </c>
      <c r="N1634" s="10" t="s">
        <v>2016</v>
      </c>
      <c r="O1634" s="12">
        <v>2058273136344</v>
      </c>
      <c r="P1634" s="12">
        <v>2000053984126</v>
      </c>
      <c r="Q1634" s="13">
        <v>479</v>
      </c>
      <c r="R1634" s="13">
        <f t="shared" si="100"/>
        <v>958</v>
      </c>
      <c r="S1634" s="13">
        <v>93.405000000000001</v>
      </c>
      <c r="T1634" s="13">
        <f t="shared" si="101"/>
        <v>186.81</v>
      </c>
      <c r="U1634" s="14">
        <f t="shared" si="103"/>
        <v>83.397321428571416</v>
      </c>
      <c r="V1634" s="14">
        <f t="shared" si="102"/>
        <v>166.79464285714283</v>
      </c>
    </row>
    <row r="1635" spans="1:22" ht="31.5" x14ac:dyDescent="0.45">
      <c r="A1635" s="10"/>
      <c r="B1635" s="10" t="s">
        <v>2018</v>
      </c>
      <c r="C1635" s="10" t="s">
        <v>8</v>
      </c>
      <c r="D1635" s="10" t="s">
        <v>2032</v>
      </c>
      <c r="E1635" s="10" t="s">
        <v>1602</v>
      </c>
      <c r="F1635" s="10" t="s">
        <v>78</v>
      </c>
      <c r="G1635" s="10" t="s">
        <v>6</v>
      </c>
      <c r="H1635" s="10" t="s">
        <v>1305</v>
      </c>
      <c r="I1635" s="10" t="s">
        <v>1600</v>
      </c>
      <c r="J1635" s="10" t="s">
        <v>1601</v>
      </c>
      <c r="K1635" s="10" t="s">
        <v>1604</v>
      </c>
      <c r="L1635" s="10">
        <v>54</v>
      </c>
      <c r="M1635" s="11">
        <v>1</v>
      </c>
      <c r="N1635" s="10" t="s">
        <v>2016</v>
      </c>
      <c r="O1635" s="12">
        <v>2058273136351</v>
      </c>
      <c r="P1635" s="12">
        <v>2000053984133</v>
      </c>
      <c r="Q1635" s="13">
        <v>479</v>
      </c>
      <c r="R1635" s="13">
        <f t="shared" si="100"/>
        <v>479</v>
      </c>
      <c r="S1635" s="13">
        <v>93.405000000000001</v>
      </c>
      <c r="T1635" s="13">
        <f t="shared" si="101"/>
        <v>93.405000000000001</v>
      </c>
      <c r="U1635" s="14">
        <f t="shared" si="103"/>
        <v>83.397321428571416</v>
      </c>
      <c r="V1635" s="14">
        <f t="shared" si="102"/>
        <v>83.397321428571416</v>
      </c>
    </row>
    <row r="1636" spans="1:22" ht="31.5" x14ac:dyDescent="0.45">
      <c r="A1636" s="10"/>
      <c r="B1636" s="10" t="s">
        <v>2018</v>
      </c>
      <c r="C1636" s="10" t="s">
        <v>8</v>
      </c>
      <c r="D1636" s="10" t="s">
        <v>2032</v>
      </c>
      <c r="E1636" s="10" t="s">
        <v>1602</v>
      </c>
      <c r="F1636" s="10" t="s">
        <v>78</v>
      </c>
      <c r="G1636" s="10" t="s">
        <v>6</v>
      </c>
      <c r="H1636" s="10" t="s">
        <v>1305</v>
      </c>
      <c r="I1636" s="10" t="s">
        <v>1600</v>
      </c>
      <c r="J1636" s="10" t="s">
        <v>1601</v>
      </c>
      <c r="K1636" s="10" t="s">
        <v>1604</v>
      </c>
      <c r="L1636" s="10">
        <v>56</v>
      </c>
      <c r="M1636" s="11">
        <v>1</v>
      </c>
      <c r="N1636" s="10" t="s">
        <v>2016</v>
      </c>
      <c r="O1636" s="12">
        <v>2058273136436</v>
      </c>
      <c r="P1636" s="12">
        <v>2000053984140</v>
      </c>
      <c r="Q1636" s="13">
        <v>479</v>
      </c>
      <c r="R1636" s="13">
        <f t="shared" si="100"/>
        <v>479</v>
      </c>
      <c r="S1636" s="13">
        <v>93.405000000000001</v>
      </c>
      <c r="T1636" s="13">
        <f t="shared" si="101"/>
        <v>93.405000000000001</v>
      </c>
      <c r="U1636" s="14">
        <f t="shared" si="103"/>
        <v>83.397321428571416</v>
      </c>
      <c r="V1636" s="14">
        <f t="shared" si="102"/>
        <v>83.397321428571416</v>
      </c>
    </row>
    <row r="1637" spans="1:22" ht="100.05" customHeight="1" x14ac:dyDescent="0.45">
      <c r="A1637" s="10"/>
      <c r="B1637" s="10" t="s">
        <v>2018</v>
      </c>
      <c r="C1637" s="10" t="s">
        <v>8</v>
      </c>
      <c r="D1637" s="10" t="s">
        <v>2032</v>
      </c>
      <c r="E1637" s="10" t="s">
        <v>1607</v>
      </c>
      <c r="F1637" s="10" t="s">
        <v>448</v>
      </c>
      <c r="G1637" s="10" t="s">
        <v>6</v>
      </c>
      <c r="H1637" s="10" t="s">
        <v>1305</v>
      </c>
      <c r="I1637" s="10" t="s">
        <v>1605</v>
      </c>
      <c r="J1637" s="10" t="s">
        <v>1606</v>
      </c>
      <c r="K1637" s="10" t="s">
        <v>1608</v>
      </c>
      <c r="L1637" s="10">
        <v>50</v>
      </c>
      <c r="M1637" s="11">
        <v>1</v>
      </c>
      <c r="N1637" s="10">
        <v>1</v>
      </c>
      <c r="O1637" s="12">
        <v>2058273270192</v>
      </c>
      <c r="P1637" s="12">
        <v>2000053984430</v>
      </c>
      <c r="Q1637" s="13">
        <v>402</v>
      </c>
      <c r="R1637" s="13">
        <f t="shared" si="100"/>
        <v>402</v>
      </c>
      <c r="S1637" s="13">
        <v>78.39</v>
      </c>
      <c r="T1637" s="13">
        <f t="shared" si="101"/>
        <v>78.39</v>
      </c>
      <c r="U1637" s="14">
        <f t="shared" si="103"/>
        <v>69.991071428571416</v>
      </c>
      <c r="V1637" s="14">
        <f t="shared" si="102"/>
        <v>69.991071428571416</v>
      </c>
    </row>
    <row r="1638" spans="1:22" ht="100.05" customHeight="1" x14ac:dyDescent="0.45">
      <c r="A1638" s="10"/>
      <c r="B1638" s="10" t="s">
        <v>2018</v>
      </c>
      <c r="C1638" s="10" t="s">
        <v>8</v>
      </c>
      <c r="D1638" s="10" t="s">
        <v>2032</v>
      </c>
      <c r="E1638" s="10" t="s">
        <v>1611</v>
      </c>
      <c r="F1638" s="10" t="s">
        <v>448</v>
      </c>
      <c r="G1638" s="10" t="s">
        <v>6</v>
      </c>
      <c r="H1638" s="10" t="s">
        <v>1305</v>
      </c>
      <c r="I1638" s="10" t="s">
        <v>1609</v>
      </c>
      <c r="J1638" s="10" t="s">
        <v>1610</v>
      </c>
      <c r="K1638" s="10" t="s">
        <v>1612</v>
      </c>
      <c r="L1638" s="10">
        <v>48</v>
      </c>
      <c r="M1638" s="11">
        <v>1</v>
      </c>
      <c r="N1638" s="10">
        <v>5</v>
      </c>
      <c r="O1638" s="12">
        <v>2058273432828</v>
      </c>
      <c r="P1638" s="12">
        <v>2000053984744</v>
      </c>
      <c r="Q1638" s="13">
        <v>743</v>
      </c>
      <c r="R1638" s="13">
        <f t="shared" si="100"/>
        <v>743</v>
      </c>
      <c r="S1638" s="13">
        <v>144.88500000000002</v>
      </c>
      <c r="T1638" s="13">
        <f t="shared" si="101"/>
        <v>144.88500000000002</v>
      </c>
      <c r="U1638" s="14">
        <f t="shared" si="103"/>
        <v>129.36160714285714</v>
      </c>
      <c r="V1638" s="14">
        <f t="shared" si="102"/>
        <v>129.36160714285714</v>
      </c>
    </row>
    <row r="1639" spans="1:22" ht="31.5" x14ac:dyDescent="0.45">
      <c r="A1639" s="10"/>
      <c r="B1639" s="10" t="s">
        <v>2018</v>
      </c>
      <c r="C1639" s="10" t="s">
        <v>8</v>
      </c>
      <c r="D1639" s="10" t="s">
        <v>2032</v>
      </c>
      <c r="E1639" s="10" t="s">
        <v>1611</v>
      </c>
      <c r="F1639" s="10" t="s">
        <v>448</v>
      </c>
      <c r="G1639" s="10" t="s">
        <v>6</v>
      </c>
      <c r="H1639" s="10" t="s">
        <v>1305</v>
      </c>
      <c r="I1639" s="10" t="s">
        <v>1609</v>
      </c>
      <c r="J1639" s="10" t="s">
        <v>1610</v>
      </c>
      <c r="K1639" s="10" t="s">
        <v>1612</v>
      </c>
      <c r="L1639" s="10">
        <v>50</v>
      </c>
      <c r="M1639" s="11">
        <v>3</v>
      </c>
      <c r="N1639" s="10" t="s">
        <v>2016</v>
      </c>
      <c r="O1639" s="12">
        <v>2058273432835</v>
      </c>
      <c r="P1639" s="12">
        <v>2000053984751</v>
      </c>
      <c r="Q1639" s="13">
        <v>743</v>
      </c>
      <c r="R1639" s="13">
        <f t="shared" si="100"/>
        <v>2229</v>
      </c>
      <c r="S1639" s="13">
        <v>144.88500000000002</v>
      </c>
      <c r="T1639" s="13">
        <f t="shared" si="101"/>
        <v>434.65500000000009</v>
      </c>
      <c r="U1639" s="14">
        <f t="shared" si="103"/>
        <v>129.36160714285714</v>
      </c>
      <c r="V1639" s="14">
        <f t="shared" si="102"/>
        <v>388.08482142857144</v>
      </c>
    </row>
    <row r="1640" spans="1:22" ht="31.5" x14ac:dyDescent="0.45">
      <c r="A1640" s="10"/>
      <c r="B1640" s="10" t="s">
        <v>2018</v>
      </c>
      <c r="C1640" s="10" t="s">
        <v>8</v>
      </c>
      <c r="D1640" s="10" t="s">
        <v>2032</v>
      </c>
      <c r="E1640" s="10" t="s">
        <v>1611</v>
      </c>
      <c r="F1640" s="10" t="s">
        <v>448</v>
      </c>
      <c r="G1640" s="10" t="s">
        <v>6</v>
      </c>
      <c r="H1640" s="10" t="s">
        <v>1305</v>
      </c>
      <c r="I1640" s="10" t="s">
        <v>1609</v>
      </c>
      <c r="J1640" s="10" t="s">
        <v>1610</v>
      </c>
      <c r="K1640" s="10" t="s">
        <v>1612</v>
      </c>
      <c r="L1640" s="10">
        <v>56</v>
      </c>
      <c r="M1640" s="11">
        <v>1</v>
      </c>
      <c r="N1640" s="10" t="s">
        <v>2016</v>
      </c>
      <c r="O1640" s="12">
        <v>2058273432866</v>
      </c>
      <c r="P1640" s="12">
        <v>2000053984782</v>
      </c>
      <c r="Q1640" s="13">
        <v>743</v>
      </c>
      <c r="R1640" s="13">
        <f t="shared" si="100"/>
        <v>743</v>
      </c>
      <c r="S1640" s="13">
        <v>144.88500000000002</v>
      </c>
      <c r="T1640" s="13">
        <f t="shared" si="101"/>
        <v>144.88500000000002</v>
      </c>
      <c r="U1640" s="14">
        <f t="shared" si="103"/>
        <v>129.36160714285714</v>
      </c>
      <c r="V1640" s="14">
        <f t="shared" si="102"/>
        <v>129.36160714285714</v>
      </c>
    </row>
    <row r="1641" spans="1:22" ht="100.05" customHeight="1" x14ac:dyDescent="0.45">
      <c r="A1641" s="10"/>
      <c r="B1641" s="10" t="s">
        <v>2018</v>
      </c>
      <c r="C1641" s="10" t="s">
        <v>8</v>
      </c>
      <c r="D1641" s="10" t="s">
        <v>2032</v>
      </c>
      <c r="E1641" s="10" t="s">
        <v>1611</v>
      </c>
      <c r="F1641" s="10" t="s">
        <v>448</v>
      </c>
      <c r="G1641" s="10" t="s">
        <v>6</v>
      </c>
      <c r="H1641" s="10" t="s">
        <v>1305</v>
      </c>
      <c r="I1641" s="10" t="s">
        <v>1609</v>
      </c>
      <c r="J1641" s="10" t="s">
        <v>1610</v>
      </c>
      <c r="K1641" s="10" t="s">
        <v>629</v>
      </c>
      <c r="L1641" s="10">
        <v>56</v>
      </c>
      <c r="M1641" s="11">
        <v>1</v>
      </c>
      <c r="N1641" s="10">
        <v>1</v>
      </c>
      <c r="O1641" s="12">
        <v>2058273432910</v>
      </c>
      <c r="P1641" s="12">
        <v>2000053984621</v>
      </c>
      <c r="Q1641" s="13">
        <v>743</v>
      </c>
      <c r="R1641" s="13">
        <f t="shared" si="100"/>
        <v>743</v>
      </c>
      <c r="S1641" s="13">
        <v>144.88500000000002</v>
      </c>
      <c r="T1641" s="13">
        <f t="shared" si="101"/>
        <v>144.88500000000002</v>
      </c>
      <c r="U1641" s="14">
        <f t="shared" si="103"/>
        <v>129.36160714285714</v>
      </c>
      <c r="V1641" s="14">
        <f t="shared" si="102"/>
        <v>129.36160714285714</v>
      </c>
    </row>
    <row r="1642" spans="1:22" ht="100.05" customHeight="1" x14ac:dyDescent="0.45">
      <c r="A1642" s="10"/>
      <c r="B1642" s="10" t="s">
        <v>2018</v>
      </c>
      <c r="C1642" s="10" t="s">
        <v>8</v>
      </c>
      <c r="D1642" s="10" t="s">
        <v>2032</v>
      </c>
      <c r="E1642" s="10" t="s">
        <v>1615</v>
      </c>
      <c r="F1642" s="10" t="s">
        <v>654</v>
      </c>
      <c r="G1642" s="10" t="s">
        <v>6</v>
      </c>
      <c r="H1642" s="10" t="s">
        <v>1305</v>
      </c>
      <c r="I1642" s="10" t="s">
        <v>1613</v>
      </c>
      <c r="J1642" s="10" t="s">
        <v>1614</v>
      </c>
      <c r="K1642" s="10" t="s">
        <v>105</v>
      </c>
      <c r="L1642" s="10">
        <v>50</v>
      </c>
      <c r="M1642" s="11">
        <v>1</v>
      </c>
      <c r="N1642" s="10">
        <v>3</v>
      </c>
      <c r="O1642" s="12">
        <v>8058273773239</v>
      </c>
      <c r="P1642" s="12">
        <v>2000053985390</v>
      </c>
      <c r="Q1642" s="13">
        <v>864</v>
      </c>
      <c r="R1642" s="13">
        <f t="shared" si="100"/>
        <v>864</v>
      </c>
      <c r="S1642" s="13">
        <v>168.48</v>
      </c>
      <c r="T1642" s="13">
        <f t="shared" si="101"/>
        <v>168.48</v>
      </c>
      <c r="U1642" s="14">
        <f t="shared" si="103"/>
        <v>150.42857142857142</v>
      </c>
      <c r="V1642" s="14">
        <f t="shared" si="102"/>
        <v>150.42857142857142</v>
      </c>
    </row>
    <row r="1643" spans="1:22" ht="47.25" x14ac:dyDescent="0.45">
      <c r="A1643" s="10"/>
      <c r="B1643" s="10" t="s">
        <v>2018</v>
      </c>
      <c r="C1643" s="10" t="s">
        <v>8</v>
      </c>
      <c r="D1643" s="10" t="s">
        <v>2032</v>
      </c>
      <c r="E1643" s="10" t="s">
        <v>1615</v>
      </c>
      <c r="F1643" s="10" t="s">
        <v>654</v>
      </c>
      <c r="G1643" s="10" t="s">
        <v>6</v>
      </c>
      <c r="H1643" s="10" t="s">
        <v>1305</v>
      </c>
      <c r="I1643" s="10" t="s">
        <v>1613</v>
      </c>
      <c r="J1643" s="10" t="s">
        <v>1614</v>
      </c>
      <c r="K1643" s="10" t="s">
        <v>105</v>
      </c>
      <c r="L1643" s="10">
        <v>52</v>
      </c>
      <c r="M1643" s="11">
        <v>1</v>
      </c>
      <c r="N1643" s="10" t="s">
        <v>2016</v>
      </c>
      <c r="O1643" s="12">
        <v>8058273773246</v>
      </c>
      <c r="P1643" s="12">
        <v>2000053985406</v>
      </c>
      <c r="Q1643" s="13">
        <v>864</v>
      </c>
      <c r="R1643" s="13">
        <f t="shared" si="100"/>
        <v>864</v>
      </c>
      <c r="S1643" s="13">
        <v>168.48</v>
      </c>
      <c r="T1643" s="13">
        <f t="shared" si="101"/>
        <v>168.48</v>
      </c>
      <c r="U1643" s="14">
        <f t="shared" si="103"/>
        <v>150.42857142857142</v>
      </c>
      <c r="V1643" s="14">
        <f t="shared" si="102"/>
        <v>150.42857142857142</v>
      </c>
    </row>
    <row r="1644" spans="1:22" ht="47.25" x14ac:dyDescent="0.45">
      <c r="A1644" s="10"/>
      <c r="B1644" s="10" t="s">
        <v>2018</v>
      </c>
      <c r="C1644" s="10" t="s">
        <v>8</v>
      </c>
      <c r="D1644" s="10" t="s">
        <v>2032</v>
      </c>
      <c r="E1644" s="10" t="s">
        <v>1615</v>
      </c>
      <c r="F1644" s="10" t="s">
        <v>654</v>
      </c>
      <c r="G1644" s="10" t="s">
        <v>6</v>
      </c>
      <c r="H1644" s="10" t="s">
        <v>1305</v>
      </c>
      <c r="I1644" s="10" t="s">
        <v>1613</v>
      </c>
      <c r="J1644" s="10" t="s">
        <v>1614</v>
      </c>
      <c r="K1644" s="10" t="s">
        <v>105</v>
      </c>
      <c r="L1644" s="10">
        <v>54</v>
      </c>
      <c r="M1644" s="11">
        <v>1</v>
      </c>
      <c r="N1644" s="10" t="s">
        <v>2016</v>
      </c>
      <c r="O1644" s="12">
        <v>8058273773253</v>
      </c>
      <c r="P1644" s="12">
        <v>2000053985413</v>
      </c>
      <c r="Q1644" s="13">
        <v>864</v>
      </c>
      <c r="R1644" s="13">
        <f t="shared" si="100"/>
        <v>864</v>
      </c>
      <c r="S1644" s="13">
        <v>168.48</v>
      </c>
      <c r="T1644" s="13">
        <f t="shared" si="101"/>
        <v>168.48</v>
      </c>
      <c r="U1644" s="14">
        <f t="shared" si="103"/>
        <v>150.42857142857142</v>
      </c>
      <c r="V1644" s="14">
        <f t="shared" si="102"/>
        <v>150.42857142857142</v>
      </c>
    </row>
    <row r="1645" spans="1:22" ht="100.05" customHeight="1" x14ac:dyDescent="0.45">
      <c r="A1645" s="10"/>
      <c r="B1645" s="10" t="s">
        <v>2018</v>
      </c>
      <c r="C1645" s="10" t="s">
        <v>8</v>
      </c>
      <c r="D1645" s="10" t="s">
        <v>2032</v>
      </c>
      <c r="E1645" s="10" t="s">
        <v>1615</v>
      </c>
      <c r="F1645" s="10" t="s">
        <v>654</v>
      </c>
      <c r="G1645" s="10" t="s">
        <v>6</v>
      </c>
      <c r="H1645" s="10" t="s">
        <v>1305</v>
      </c>
      <c r="I1645" s="10" t="s">
        <v>1613</v>
      </c>
      <c r="J1645" s="10" t="s">
        <v>1614</v>
      </c>
      <c r="K1645" s="10" t="s">
        <v>85</v>
      </c>
      <c r="L1645" s="10">
        <v>50</v>
      </c>
      <c r="M1645" s="11">
        <v>2</v>
      </c>
      <c r="N1645" s="10">
        <v>2</v>
      </c>
      <c r="O1645" s="12">
        <v>8058273730713</v>
      </c>
      <c r="P1645" s="12">
        <v>2000053985079</v>
      </c>
      <c r="Q1645" s="13">
        <v>864</v>
      </c>
      <c r="R1645" s="13">
        <f t="shared" si="100"/>
        <v>1728</v>
      </c>
      <c r="S1645" s="13">
        <v>168.48</v>
      </c>
      <c r="T1645" s="13">
        <f t="shared" si="101"/>
        <v>336.96</v>
      </c>
      <c r="U1645" s="14">
        <f t="shared" si="103"/>
        <v>150.42857142857142</v>
      </c>
      <c r="V1645" s="14">
        <f t="shared" si="102"/>
        <v>300.85714285714283</v>
      </c>
    </row>
    <row r="1646" spans="1:22" ht="100.05" customHeight="1" x14ac:dyDescent="0.45">
      <c r="A1646" s="10"/>
      <c r="B1646" s="10" t="s">
        <v>2018</v>
      </c>
      <c r="C1646" s="10" t="s">
        <v>8</v>
      </c>
      <c r="D1646" s="10" t="s">
        <v>2032</v>
      </c>
      <c r="E1646" s="10" t="s">
        <v>1615</v>
      </c>
      <c r="F1646" s="10" t="s">
        <v>654</v>
      </c>
      <c r="G1646" s="10" t="s">
        <v>6</v>
      </c>
      <c r="H1646" s="10" t="s">
        <v>1305</v>
      </c>
      <c r="I1646" s="10" t="s">
        <v>1613</v>
      </c>
      <c r="J1646" s="10" t="s">
        <v>1614</v>
      </c>
      <c r="K1646" s="10" t="s">
        <v>87</v>
      </c>
      <c r="L1646" s="10">
        <v>52</v>
      </c>
      <c r="M1646" s="11">
        <v>1</v>
      </c>
      <c r="N1646" s="10">
        <v>1</v>
      </c>
      <c r="O1646" s="12">
        <v>8058273773284</v>
      </c>
      <c r="P1646" s="12">
        <v>2000053985246</v>
      </c>
      <c r="Q1646" s="13">
        <v>864</v>
      </c>
      <c r="R1646" s="13">
        <f t="shared" si="100"/>
        <v>864</v>
      </c>
      <c r="S1646" s="13">
        <v>168.48</v>
      </c>
      <c r="T1646" s="13">
        <f t="shared" si="101"/>
        <v>168.48</v>
      </c>
      <c r="U1646" s="14">
        <f t="shared" si="103"/>
        <v>150.42857142857142</v>
      </c>
      <c r="V1646" s="14">
        <f t="shared" si="102"/>
        <v>150.42857142857142</v>
      </c>
    </row>
    <row r="1647" spans="1:22" ht="100.05" customHeight="1" x14ac:dyDescent="0.45">
      <c r="A1647" s="10"/>
      <c r="B1647" s="10" t="s">
        <v>2018</v>
      </c>
      <c r="C1647" s="10" t="s">
        <v>8</v>
      </c>
      <c r="D1647" s="10" t="s">
        <v>2032</v>
      </c>
      <c r="E1647" s="10" t="s">
        <v>1615</v>
      </c>
      <c r="F1647" s="10" t="s">
        <v>654</v>
      </c>
      <c r="G1647" s="10" t="s">
        <v>6</v>
      </c>
      <c r="H1647" s="10" t="s">
        <v>1305</v>
      </c>
      <c r="I1647" s="10" t="s">
        <v>1613</v>
      </c>
      <c r="J1647" s="10" t="s">
        <v>1614</v>
      </c>
      <c r="K1647" s="10" t="s">
        <v>136</v>
      </c>
      <c r="L1647" s="10">
        <v>50</v>
      </c>
      <c r="M1647" s="11">
        <v>1</v>
      </c>
      <c r="N1647" s="10">
        <v>1</v>
      </c>
      <c r="O1647" s="12">
        <v>8058273730706</v>
      </c>
      <c r="P1647" s="12">
        <v>2000053984911</v>
      </c>
      <c r="Q1647" s="13">
        <v>864</v>
      </c>
      <c r="R1647" s="13">
        <f t="shared" si="100"/>
        <v>864</v>
      </c>
      <c r="S1647" s="13">
        <v>168.48</v>
      </c>
      <c r="T1647" s="13">
        <f t="shared" si="101"/>
        <v>168.48</v>
      </c>
      <c r="U1647" s="14">
        <f t="shared" si="103"/>
        <v>150.42857142857142</v>
      </c>
      <c r="V1647" s="14">
        <f t="shared" si="102"/>
        <v>150.42857142857142</v>
      </c>
    </row>
    <row r="1648" spans="1:22" ht="100.05" customHeight="1" x14ac:dyDescent="0.45">
      <c r="A1648" s="10"/>
      <c r="B1648" s="10" t="s">
        <v>2018</v>
      </c>
      <c r="C1648" s="10" t="s">
        <v>8</v>
      </c>
      <c r="D1648" s="10" t="s">
        <v>2032</v>
      </c>
      <c r="E1648" s="10" t="s">
        <v>1618</v>
      </c>
      <c r="F1648" s="10" t="s">
        <v>78</v>
      </c>
      <c r="G1648" s="10" t="s">
        <v>6</v>
      </c>
      <c r="H1648" s="10" t="s">
        <v>1305</v>
      </c>
      <c r="I1648" s="10" t="s">
        <v>1616</v>
      </c>
      <c r="J1648" s="10" t="s">
        <v>1617</v>
      </c>
      <c r="K1648" s="10" t="s">
        <v>1619</v>
      </c>
      <c r="L1648" s="10">
        <v>48</v>
      </c>
      <c r="M1648" s="11">
        <v>5</v>
      </c>
      <c r="N1648" s="10">
        <v>19</v>
      </c>
      <c r="O1648" s="12">
        <v>2058273473463</v>
      </c>
      <c r="P1648" s="12">
        <v>2000053985703</v>
      </c>
      <c r="Q1648" s="13">
        <v>512</v>
      </c>
      <c r="R1648" s="13">
        <f t="shared" si="100"/>
        <v>2560</v>
      </c>
      <c r="S1648" s="13">
        <v>99.84</v>
      </c>
      <c r="T1648" s="13">
        <f t="shared" si="101"/>
        <v>499.20000000000005</v>
      </c>
      <c r="U1648" s="14">
        <f t="shared" si="103"/>
        <v>89.142857142857139</v>
      </c>
      <c r="V1648" s="14">
        <f t="shared" si="102"/>
        <v>445.71428571428567</v>
      </c>
    </row>
    <row r="1649" spans="1:22" ht="31.5" x14ac:dyDescent="0.45">
      <c r="A1649" s="10"/>
      <c r="B1649" s="10" t="s">
        <v>2018</v>
      </c>
      <c r="C1649" s="10" t="s">
        <v>8</v>
      </c>
      <c r="D1649" s="10" t="s">
        <v>2032</v>
      </c>
      <c r="E1649" s="10" t="s">
        <v>1618</v>
      </c>
      <c r="F1649" s="10" t="s">
        <v>78</v>
      </c>
      <c r="G1649" s="10" t="s">
        <v>6</v>
      </c>
      <c r="H1649" s="10" t="s">
        <v>1305</v>
      </c>
      <c r="I1649" s="10" t="s">
        <v>1616</v>
      </c>
      <c r="J1649" s="10" t="s">
        <v>1617</v>
      </c>
      <c r="K1649" s="10" t="s">
        <v>1619</v>
      </c>
      <c r="L1649" s="10">
        <v>50</v>
      </c>
      <c r="M1649" s="11">
        <v>5</v>
      </c>
      <c r="N1649" s="10" t="s">
        <v>2016</v>
      </c>
      <c r="O1649" s="12">
        <v>2058273473470</v>
      </c>
      <c r="P1649" s="12">
        <v>2000053985710</v>
      </c>
      <c r="Q1649" s="13">
        <v>512</v>
      </c>
      <c r="R1649" s="13">
        <f t="shared" si="100"/>
        <v>2560</v>
      </c>
      <c r="S1649" s="13">
        <v>99.84</v>
      </c>
      <c r="T1649" s="13">
        <f t="shared" si="101"/>
        <v>499.20000000000005</v>
      </c>
      <c r="U1649" s="14">
        <f t="shared" si="103"/>
        <v>89.142857142857139</v>
      </c>
      <c r="V1649" s="14">
        <f t="shared" si="102"/>
        <v>445.71428571428567</v>
      </c>
    </row>
    <row r="1650" spans="1:22" ht="31.5" x14ac:dyDescent="0.45">
      <c r="A1650" s="10"/>
      <c r="B1650" s="10" t="s">
        <v>2018</v>
      </c>
      <c r="C1650" s="10" t="s">
        <v>8</v>
      </c>
      <c r="D1650" s="10" t="s">
        <v>2032</v>
      </c>
      <c r="E1650" s="10" t="s">
        <v>1618</v>
      </c>
      <c r="F1650" s="10" t="s">
        <v>78</v>
      </c>
      <c r="G1650" s="10" t="s">
        <v>6</v>
      </c>
      <c r="H1650" s="10" t="s">
        <v>1305</v>
      </c>
      <c r="I1650" s="10" t="s">
        <v>1616</v>
      </c>
      <c r="J1650" s="10" t="s">
        <v>1617</v>
      </c>
      <c r="K1650" s="10" t="s">
        <v>1619</v>
      </c>
      <c r="L1650" s="10">
        <v>52</v>
      </c>
      <c r="M1650" s="11">
        <v>5</v>
      </c>
      <c r="N1650" s="10" t="s">
        <v>2016</v>
      </c>
      <c r="O1650" s="12">
        <v>2058273473487</v>
      </c>
      <c r="P1650" s="12">
        <v>2000053985727</v>
      </c>
      <c r="Q1650" s="13">
        <v>512</v>
      </c>
      <c r="R1650" s="13">
        <f t="shared" si="100"/>
        <v>2560</v>
      </c>
      <c r="S1650" s="13">
        <v>99.84</v>
      </c>
      <c r="T1650" s="13">
        <f t="shared" si="101"/>
        <v>499.20000000000005</v>
      </c>
      <c r="U1650" s="14">
        <f t="shared" si="103"/>
        <v>89.142857142857139</v>
      </c>
      <c r="V1650" s="14">
        <f t="shared" si="102"/>
        <v>445.71428571428567</v>
      </c>
    </row>
    <row r="1651" spans="1:22" ht="31.5" x14ac:dyDescent="0.45">
      <c r="A1651" s="10"/>
      <c r="B1651" s="10" t="s">
        <v>2018</v>
      </c>
      <c r="C1651" s="10" t="s">
        <v>8</v>
      </c>
      <c r="D1651" s="10" t="s">
        <v>2032</v>
      </c>
      <c r="E1651" s="10" t="s">
        <v>1618</v>
      </c>
      <c r="F1651" s="10" t="s">
        <v>78</v>
      </c>
      <c r="G1651" s="10" t="s">
        <v>6</v>
      </c>
      <c r="H1651" s="10" t="s">
        <v>1305</v>
      </c>
      <c r="I1651" s="10" t="s">
        <v>1616</v>
      </c>
      <c r="J1651" s="10" t="s">
        <v>1617</v>
      </c>
      <c r="K1651" s="10" t="s">
        <v>1619</v>
      </c>
      <c r="L1651" s="10">
        <v>54</v>
      </c>
      <c r="M1651" s="11">
        <v>4</v>
      </c>
      <c r="N1651" s="10" t="s">
        <v>2016</v>
      </c>
      <c r="O1651" s="12">
        <v>2058273473494</v>
      </c>
      <c r="P1651" s="12">
        <v>2000053985734</v>
      </c>
      <c r="Q1651" s="13">
        <v>512</v>
      </c>
      <c r="R1651" s="13">
        <f t="shared" si="100"/>
        <v>2048</v>
      </c>
      <c r="S1651" s="13">
        <v>99.84</v>
      </c>
      <c r="T1651" s="13">
        <f t="shared" si="101"/>
        <v>399.36</v>
      </c>
      <c r="U1651" s="14">
        <f t="shared" si="103"/>
        <v>89.142857142857139</v>
      </c>
      <c r="V1651" s="14">
        <f t="shared" si="102"/>
        <v>356.57142857142856</v>
      </c>
    </row>
    <row r="1652" spans="1:22" ht="100.05" customHeight="1" x14ac:dyDescent="0.45">
      <c r="A1652" s="10"/>
      <c r="B1652" s="10" t="s">
        <v>2018</v>
      </c>
      <c r="C1652" s="10" t="s">
        <v>8</v>
      </c>
      <c r="D1652" s="10" t="s">
        <v>2032</v>
      </c>
      <c r="E1652" s="10" t="s">
        <v>1622</v>
      </c>
      <c r="F1652" s="10" t="s">
        <v>83</v>
      </c>
      <c r="G1652" s="10" t="s">
        <v>6</v>
      </c>
      <c r="H1652" s="10" t="s">
        <v>1305</v>
      </c>
      <c r="I1652" s="10" t="s">
        <v>1620</v>
      </c>
      <c r="J1652" s="10" t="s">
        <v>1621</v>
      </c>
      <c r="K1652" s="10" t="s">
        <v>1623</v>
      </c>
      <c r="L1652" s="10">
        <v>46</v>
      </c>
      <c r="M1652" s="11">
        <v>1</v>
      </c>
      <c r="N1652" s="10">
        <v>5</v>
      </c>
      <c r="O1652" s="12">
        <v>8058273627327</v>
      </c>
      <c r="P1652" s="12">
        <v>2000053986816</v>
      </c>
      <c r="Q1652" s="13">
        <v>899</v>
      </c>
      <c r="R1652" s="13">
        <f t="shared" si="100"/>
        <v>899</v>
      </c>
      <c r="S1652" s="13">
        <v>175.30500000000001</v>
      </c>
      <c r="T1652" s="13">
        <f t="shared" si="101"/>
        <v>175.30500000000001</v>
      </c>
      <c r="U1652" s="14">
        <f t="shared" si="103"/>
        <v>156.52232142857142</v>
      </c>
      <c r="V1652" s="14">
        <f t="shared" si="102"/>
        <v>156.52232142857142</v>
      </c>
    </row>
    <row r="1653" spans="1:22" ht="31.5" x14ac:dyDescent="0.45">
      <c r="A1653" s="10"/>
      <c r="B1653" s="10" t="s">
        <v>2018</v>
      </c>
      <c r="C1653" s="10" t="s">
        <v>8</v>
      </c>
      <c r="D1653" s="10" t="s">
        <v>2032</v>
      </c>
      <c r="E1653" s="10" t="s">
        <v>1622</v>
      </c>
      <c r="F1653" s="10" t="s">
        <v>83</v>
      </c>
      <c r="G1653" s="10" t="s">
        <v>6</v>
      </c>
      <c r="H1653" s="10" t="s">
        <v>1305</v>
      </c>
      <c r="I1653" s="10" t="s">
        <v>1620</v>
      </c>
      <c r="J1653" s="10" t="s">
        <v>1621</v>
      </c>
      <c r="K1653" s="10" t="s">
        <v>1623</v>
      </c>
      <c r="L1653" s="10">
        <v>48</v>
      </c>
      <c r="M1653" s="11">
        <v>2</v>
      </c>
      <c r="N1653" s="10" t="s">
        <v>2016</v>
      </c>
      <c r="O1653" s="12">
        <v>8058273627334</v>
      </c>
      <c r="P1653" s="12">
        <v>2000053986823</v>
      </c>
      <c r="Q1653" s="13">
        <v>899</v>
      </c>
      <c r="R1653" s="13">
        <f t="shared" si="100"/>
        <v>1798</v>
      </c>
      <c r="S1653" s="13">
        <v>175.30500000000001</v>
      </c>
      <c r="T1653" s="13">
        <f t="shared" si="101"/>
        <v>350.61</v>
      </c>
      <c r="U1653" s="14">
        <f t="shared" si="103"/>
        <v>156.52232142857142</v>
      </c>
      <c r="V1653" s="14">
        <f t="shared" si="102"/>
        <v>313.04464285714283</v>
      </c>
    </row>
    <row r="1654" spans="1:22" ht="31.5" x14ac:dyDescent="0.45">
      <c r="A1654" s="10"/>
      <c r="B1654" s="10" t="s">
        <v>2018</v>
      </c>
      <c r="C1654" s="10" t="s">
        <v>8</v>
      </c>
      <c r="D1654" s="10" t="s">
        <v>2032</v>
      </c>
      <c r="E1654" s="10" t="s">
        <v>1622</v>
      </c>
      <c r="F1654" s="10" t="s">
        <v>83</v>
      </c>
      <c r="G1654" s="10" t="s">
        <v>6</v>
      </c>
      <c r="H1654" s="10" t="s">
        <v>1305</v>
      </c>
      <c r="I1654" s="10" t="s">
        <v>1620</v>
      </c>
      <c r="J1654" s="10" t="s">
        <v>1621</v>
      </c>
      <c r="K1654" s="10" t="s">
        <v>1623</v>
      </c>
      <c r="L1654" s="10">
        <v>54</v>
      </c>
      <c r="M1654" s="11">
        <v>1</v>
      </c>
      <c r="N1654" s="10" t="s">
        <v>2016</v>
      </c>
      <c r="O1654" s="12">
        <v>8058273627365</v>
      </c>
      <c r="P1654" s="12">
        <v>2000053986854</v>
      </c>
      <c r="Q1654" s="13">
        <v>899</v>
      </c>
      <c r="R1654" s="13">
        <f t="shared" si="100"/>
        <v>899</v>
      </c>
      <c r="S1654" s="13">
        <v>175.30500000000001</v>
      </c>
      <c r="T1654" s="13">
        <f t="shared" si="101"/>
        <v>175.30500000000001</v>
      </c>
      <c r="U1654" s="14">
        <f t="shared" si="103"/>
        <v>156.52232142857142</v>
      </c>
      <c r="V1654" s="14">
        <f t="shared" si="102"/>
        <v>156.52232142857142</v>
      </c>
    </row>
    <row r="1655" spans="1:22" ht="31.5" x14ac:dyDescent="0.45">
      <c r="A1655" s="10"/>
      <c r="B1655" s="10" t="s">
        <v>2018</v>
      </c>
      <c r="C1655" s="10" t="s">
        <v>8</v>
      </c>
      <c r="D1655" s="10" t="s">
        <v>2032</v>
      </c>
      <c r="E1655" s="10" t="s">
        <v>1622</v>
      </c>
      <c r="F1655" s="10" t="s">
        <v>83</v>
      </c>
      <c r="G1655" s="10" t="s">
        <v>6</v>
      </c>
      <c r="H1655" s="10" t="s">
        <v>1305</v>
      </c>
      <c r="I1655" s="10" t="s">
        <v>1620</v>
      </c>
      <c r="J1655" s="10" t="s">
        <v>1621</v>
      </c>
      <c r="K1655" s="10" t="s">
        <v>1623</v>
      </c>
      <c r="L1655" s="10">
        <v>56</v>
      </c>
      <c r="M1655" s="11">
        <v>1</v>
      </c>
      <c r="N1655" s="10" t="s">
        <v>2016</v>
      </c>
      <c r="O1655" s="12">
        <v>8058273627372</v>
      </c>
      <c r="P1655" s="12">
        <v>2000053986861</v>
      </c>
      <c r="Q1655" s="13">
        <v>899</v>
      </c>
      <c r="R1655" s="13">
        <f t="shared" si="100"/>
        <v>899</v>
      </c>
      <c r="S1655" s="13">
        <v>175.30500000000001</v>
      </c>
      <c r="T1655" s="13">
        <f t="shared" si="101"/>
        <v>175.30500000000001</v>
      </c>
      <c r="U1655" s="14">
        <f t="shared" si="103"/>
        <v>156.52232142857142</v>
      </c>
      <c r="V1655" s="14">
        <f t="shared" si="102"/>
        <v>156.52232142857142</v>
      </c>
    </row>
    <row r="1656" spans="1:22" ht="100.05" customHeight="1" x14ac:dyDescent="0.45">
      <c r="A1656" s="10"/>
      <c r="B1656" s="10" t="s">
        <v>2018</v>
      </c>
      <c r="C1656" s="10" t="s">
        <v>8</v>
      </c>
      <c r="D1656" s="10" t="s">
        <v>2032</v>
      </c>
      <c r="E1656" s="10" t="s">
        <v>1622</v>
      </c>
      <c r="F1656" s="10" t="s">
        <v>83</v>
      </c>
      <c r="G1656" s="10" t="s">
        <v>6</v>
      </c>
      <c r="H1656" s="10" t="s">
        <v>1305</v>
      </c>
      <c r="I1656" s="10" t="s">
        <v>1620</v>
      </c>
      <c r="J1656" s="10" t="s">
        <v>1621</v>
      </c>
      <c r="K1656" s="10" t="s">
        <v>1624</v>
      </c>
      <c r="L1656" s="10">
        <v>50</v>
      </c>
      <c r="M1656" s="11">
        <v>1</v>
      </c>
      <c r="N1656" s="10">
        <v>1</v>
      </c>
      <c r="O1656" s="12">
        <v>8058273897935</v>
      </c>
      <c r="P1656" s="12">
        <v>2000053986991</v>
      </c>
      <c r="Q1656" s="13">
        <v>899</v>
      </c>
      <c r="R1656" s="13">
        <f t="shared" si="100"/>
        <v>899</v>
      </c>
      <c r="S1656" s="13">
        <v>175.30500000000001</v>
      </c>
      <c r="T1656" s="13">
        <f t="shared" si="101"/>
        <v>175.30500000000001</v>
      </c>
      <c r="U1656" s="14">
        <f t="shared" si="103"/>
        <v>156.52232142857142</v>
      </c>
      <c r="V1656" s="14">
        <f t="shared" si="102"/>
        <v>156.52232142857142</v>
      </c>
    </row>
    <row r="1657" spans="1:22" ht="100.05" customHeight="1" x14ac:dyDescent="0.45">
      <c r="A1657" s="10"/>
      <c r="B1657" s="10" t="s">
        <v>2018</v>
      </c>
      <c r="C1657" s="10" t="s">
        <v>8</v>
      </c>
      <c r="D1657" s="10" t="s">
        <v>2032</v>
      </c>
      <c r="E1657" s="10" t="s">
        <v>1627</v>
      </c>
      <c r="F1657" s="10" t="s">
        <v>83</v>
      </c>
      <c r="G1657" s="10" t="s">
        <v>6</v>
      </c>
      <c r="H1657" s="10" t="s">
        <v>1305</v>
      </c>
      <c r="I1657" s="10" t="s">
        <v>1625</v>
      </c>
      <c r="J1657" s="10" t="s">
        <v>1626</v>
      </c>
      <c r="K1657" s="10" t="s">
        <v>1628</v>
      </c>
      <c r="L1657" s="10">
        <v>50</v>
      </c>
      <c r="M1657" s="11">
        <v>2</v>
      </c>
      <c r="N1657" s="10">
        <v>2</v>
      </c>
      <c r="O1657" s="12">
        <v>8058273992845</v>
      </c>
      <c r="P1657" s="12">
        <v>2000053987318</v>
      </c>
      <c r="Q1657" s="13">
        <v>934</v>
      </c>
      <c r="R1657" s="13">
        <f t="shared" si="100"/>
        <v>1868</v>
      </c>
      <c r="S1657" s="13">
        <v>182.13</v>
      </c>
      <c r="T1657" s="13">
        <f t="shared" si="101"/>
        <v>364.26</v>
      </c>
      <c r="U1657" s="14">
        <f t="shared" si="103"/>
        <v>162.61607142857142</v>
      </c>
      <c r="V1657" s="14">
        <f t="shared" si="102"/>
        <v>325.23214285714283</v>
      </c>
    </row>
    <row r="1658" spans="1:22" ht="100.05" customHeight="1" x14ac:dyDescent="0.45">
      <c r="A1658" s="10"/>
      <c r="B1658" s="10" t="s">
        <v>2018</v>
      </c>
      <c r="C1658" s="10" t="s">
        <v>8</v>
      </c>
      <c r="D1658" s="10" t="s">
        <v>2032</v>
      </c>
      <c r="E1658" s="10" t="s">
        <v>1631</v>
      </c>
      <c r="F1658" s="10" t="s">
        <v>78</v>
      </c>
      <c r="G1658" s="10" t="s">
        <v>6</v>
      </c>
      <c r="H1658" s="10" t="s">
        <v>1305</v>
      </c>
      <c r="I1658" s="10" t="s">
        <v>1629</v>
      </c>
      <c r="J1658" s="10" t="s">
        <v>1630</v>
      </c>
      <c r="K1658" s="10" t="s">
        <v>1632</v>
      </c>
      <c r="L1658" s="10">
        <v>50</v>
      </c>
      <c r="M1658" s="11">
        <v>1</v>
      </c>
      <c r="N1658" s="10">
        <v>1</v>
      </c>
      <c r="O1658" s="12">
        <v>8058273730607</v>
      </c>
      <c r="P1658" s="12">
        <v>2000053987479</v>
      </c>
      <c r="Q1658" s="13">
        <v>605</v>
      </c>
      <c r="R1658" s="13">
        <f t="shared" si="100"/>
        <v>605</v>
      </c>
      <c r="S1658" s="13">
        <v>117.97500000000001</v>
      </c>
      <c r="T1658" s="13">
        <f t="shared" si="101"/>
        <v>117.97500000000001</v>
      </c>
      <c r="U1658" s="14">
        <f t="shared" si="103"/>
        <v>105.33482142857143</v>
      </c>
      <c r="V1658" s="14">
        <f t="shared" si="102"/>
        <v>105.33482142857143</v>
      </c>
    </row>
    <row r="1659" spans="1:22" ht="100.05" customHeight="1" x14ac:dyDescent="0.45">
      <c r="A1659" s="10"/>
      <c r="B1659" s="10" t="s">
        <v>2018</v>
      </c>
      <c r="C1659" s="10" t="s">
        <v>8</v>
      </c>
      <c r="D1659" s="10" t="s">
        <v>2032</v>
      </c>
      <c r="E1659" s="10" t="s">
        <v>1635</v>
      </c>
      <c r="F1659" s="10" t="s">
        <v>516</v>
      </c>
      <c r="G1659" s="10" t="s">
        <v>6</v>
      </c>
      <c r="H1659" s="10" t="s">
        <v>1305</v>
      </c>
      <c r="I1659" s="10" t="s">
        <v>1633</v>
      </c>
      <c r="J1659" s="10" t="s">
        <v>1634</v>
      </c>
      <c r="K1659" s="10" t="s">
        <v>1636</v>
      </c>
      <c r="L1659" s="10">
        <v>46</v>
      </c>
      <c r="M1659" s="11">
        <v>3</v>
      </c>
      <c r="N1659" s="10">
        <v>39</v>
      </c>
      <c r="O1659" s="12">
        <v>8058273953426</v>
      </c>
      <c r="P1659" s="12">
        <v>2000053988094</v>
      </c>
      <c r="Q1659" s="13">
        <v>545</v>
      </c>
      <c r="R1659" s="13">
        <f t="shared" si="100"/>
        <v>1635</v>
      </c>
      <c r="S1659" s="13">
        <v>106.27500000000001</v>
      </c>
      <c r="T1659" s="13">
        <f t="shared" si="101"/>
        <v>318.82500000000005</v>
      </c>
      <c r="U1659" s="14">
        <f t="shared" si="103"/>
        <v>94.888392857142847</v>
      </c>
      <c r="V1659" s="14">
        <f t="shared" si="102"/>
        <v>284.66517857142856</v>
      </c>
    </row>
    <row r="1660" spans="1:22" ht="31.5" x14ac:dyDescent="0.45">
      <c r="A1660" s="10"/>
      <c r="B1660" s="10" t="s">
        <v>2018</v>
      </c>
      <c r="C1660" s="10" t="s">
        <v>8</v>
      </c>
      <c r="D1660" s="10" t="s">
        <v>2032</v>
      </c>
      <c r="E1660" s="10" t="s">
        <v>1635</v>
      </c>
      <c r="F1660" s="10" t="s">
        <v>516</v>
      </c>
      <c r="G1660" s="10" t="s">
        <v>6</v>
      </c>
      <c r="H1660" s="10" t="s">
        <v>1305</v>
      </c>
      <c r="I1660" s="10" t="s">
        <v>1633</v>
      </c>
      <c r="J1660" s="10" t="s">
        <v>1634</v>
      </c>
      <c r="K1660" s="10" t="s">
        <v>1636</v>
      </c>
      <c r="L1660" s="10">
        <v>48</v>
      </c>
      <c r="M1660" s="11">
        <v>8</v>
      </c>
      <c r="N1660" s="10" t="s">
        <v>2016</v>
      </c>
      <c r="O1660" s="12">
        <v>8058273953433</v>
      </c>
      <c r="P1660" s="12">
        <v>2000053988100</v>
      </c>
      <c r="Q1660" s="13">
        <v>545</v>
      </c>
      <c r="R1660" s="13">
        <f t="shared" si="100"/>
        <v>4360</v>
      </c>
      <c r="S1660" s="13">
        <v>106.27500000000001</v>
      </c>
      <c r="T1660" s="13">
        <f t="shared" si="101"/>
        <v>850.2</v>
      </c>
      <c r="U1660" s="14">
        <f t="shared" si="103"/>
        <v>94.888392857142847</v>
      </c>
      <c r="V1660" s="14">
        <f t="shared" si="102"/>
        <v>759.10714285714278</v>
      </c>
    </row>
    <row r="1661" spans="1:22" ht="31.5" x14ac:dyDescent="0.45">
      <c r="A1661" s="10"/>
      <c r="B1661" s="10" t="s">
        <v>2018</v>
      </c>
      <c r="C1661" s="10" t="s">
        <v>8</v>
      </c>
      <c r="D1661" s="10" t="s">
        <v>2032</v>
      </c>
      <c r="E1661" s="10" t="s">
        <v>1635</v>
      </c>
      <c r="F1661" s="10" t="s">
        <v>516</v>
      </c>
      <c r="G1661" s="10" t="s">
        <v>6</v>
      </c>
      <c r="H1661" s="10" t="s">
        <v>1305</v>
      </c>
      <c r="I1661" s="10" t="s">
        <v>1633</v>
      </c>
      <c r="J1661" s="10" t="s">
        <v>1634</v>
      </c>
      <c r="K1661" s="10" t="s">
        <v>1636</v>
      </c>
      <c r="L1661" s="10">
        <v>50</v>
      </c>
      <c r="M1661" s="11">
        <v>10</v>
      </c>
      <c r="N1661" s="10" t="s">
        <v>2016</v>
      </c>
      <c r="O1661" s="12">
        <v>8058273728048</v>
      </c>
      <c r="P1661" s="12">
        <v>2000053988117</v>
      </c>
      <c r="Q1661" s="13">
        <v>545</v>
      </c>
      <c r="R1661" s="13">
        <f t="shared" si="100"/>
        <v>5450</v>
      </c>
      <c r="S1661" s="13">
        <v>106.27500000000001</v>
      </c>
      <c r="T1661" s="13">
        <f t="shared" si="101"/>
        <v>1062.75</v>
      </c>
      <c r="U1661" s="14">
        <f t="shared" si="103"/>
        <v>94.888392857142847</v>
      </c>
      <c r="V1661" s="14">
        <f t="shared" si="102"/>
        <v>948.88392857142844</v>
      </c>
    </row>
    <row r="1662" spans="1:22" ht="31.5" x14ac:dyDescent="0.45">
      <c r="A1662" s="10"/>
      <c r="B1662" s="10" t="s">
        <v>2018</v>
      </c>
      <c r="C1662" s="10" t="s">
        <v>8</v>
      </c>
      <c r="D1662" s="10" t="s">
        <v>2032</v>
      </c>
      <c r="E1662" s="10" t="s">
        <v>1635</v>
      </c>
      <c r="F1662" s="10" t="s">
        <v>516</v>
      </c>
      <c r="G1662" s="10" t="s">
        <v>6</v>
      </c>
      <c r="H1662" s="10" t="s">
        <v>1305</v>
      </c>
      <c r="I1662" s="10" t="s">
        <v>1633</v>
      </c>
      <c r="J1662" s="10" t="s">
        <v>1634</v>
      </c>
      <c r="K1662" s="10" t="s">
        <v>1636</v>
      </c>
      <c r="L1662" s="10">
        <v>52</v>
      </c>
      <c r="M1662" s="11">
        <v>10</v>
      </c>
      <c r="N1662" s="10" t="s">
        <v>2016</v>
      </c>
      <c r="O1662" s="12">
        <v>8058273953440</v>
      </c>
      <c r="P1662" s="12">
        <v>2000053988124</v>
      </c>
      <c r="Q1662" s="13">
        <v>545</v>
      </c>
      <c r="R1662" s="13">
        <f t="shared" si="100"/>
        <v>5450</v>
      </c>
      <c r="S1662" s="13">
        <v>106.27500000000001</v>
      </c>
      <c r="T1662" s="13">
        <f t="shared" si="101"/>
        <v>1062.75</v>
      </c>
      <c r="U1662" s="14">
        <f t="shared" si="103"/>
        <v>94.888392857142847</v>
      </c>
      <c r="V1662" s="14">
        <f t="shared" si="102"/>
        <v>948.88392857142844</v>
      </c>
    </row>
    <row r="1663" spans="1:22" ht="31.5" x14ac:dyDescent="0.45">
      <c r="A1663" s="10"/>
      <c r="B1663" s="10" t="s">
        <v>2018</v>
      </c>
      <c r="C1663" s="10" t="s">
        <v>8</v>
      </c>
      <c r="D1663" s="10" t="s">
        <v>2032</v>
      </c>
      <c r="E1663" s="10" t="s">
        <v>1635</v>
      </c>
      <c r="F1663" s="10" t="s">
        <v>516</v>
      </c>
      <c r="G1663" s="10" t="s">
        <v>6</v>
      </c>
      <c r="H1663" s="10" t="s">
        <v>1305</v>
      </c>
      <c r="I1663" s="10" t="s">
        <v>1633</v>
      </c>
      <c r="J1663" s="10" t="s">
        <v>1634</v>
      </c>
      <c r="K1663" s="10" t="s">
        <v>1636</v>
      </c>
      <c r="L1663" s="10">
        <v>54</v>
      </c>
      <c r="M1663" s="11">
        <v>5</v>
      </c>
      <c r="N1663" s="10" t="s">
        <v>2016</v>
      </c>
      <c r="O1663" s="12">
        <v>8058273953457</v>
      </c>
      <c r="P1663" s="12">
        <v>2000053988131</v>
      </c>
      <c r="Q1663" s="13">
        <v>545</v>
      </c>
      <c r="R1663" s="13">
        <f t="shared" si="100"/>
        <v>2725</v>
      </c>
      <c r="S1663" s="13">
        <v>106.27500000000001</v>
      </c>
      <c r="T1663" s="13">
        <f t="shared" si="101"/>
        <v>531.375</v>
      </c>
      <c r="U1663" s="14">
        <f t="shared" si="103"/>
        <v>94.888392857142847</v>
      </c>
      <c r="V1663" s="14">
        <f t="shared" si="102"/>
        <v>474.44196428571422</v>
      </c>
    </row>
    <row r="1664" spans="1:22" ht="31.5" x14ac:dyDescent="0.45">
      <c r="A1664" s="10"/>
      <c r="B1664" s="10" t="s">
        <v>2018</v>
      </c>
      <c r="C1664" s="10" t="s">
        <v>8</v>
      </c>
      <c r="D1664" s="10" t="s">
        <v>2032</v>
      </c>
      <c r="E1664" s="10" t="s">
        <v>1635</v>
      </c>
      <c r="F1664" s="10" t="s">
        <v>516</v>
      </c>
      <c r="G1664" s="10" t="s">
        <v>6</v>
      </c>
      <c r="H1664" s="10" t="s">
        <v>1305</v>
      </c>
      <c r="I1664" s="10" t="s">
        <v>1633</v>
      </c>
      <c r="J1664" s="10" t="s">
        <v>1634</v>
      </c>
      <c r="K1664" s="10" t="s">
        <v>1636</v>
      </c>
      <c r="L1664" s="10">
        <v>56</v>
      </c>
      <c r="M1664" s="11">
        <v>2</v>
      </c>
      <c r="N1664" s="10" t="s">
        <v>2016</v>
      </c>
      <c r="O1664" s="12">
        <v>8058273953464</v>
      </c>
      <c r="P1664" s="12">
        <v>2000053988148</v>
      </c>
      <c r="Q1664" s="13">
        <v>545</v>
      </c>
      <c r="R1664" s="13">
        <f t="shared" si="100"/>
        <v>1090</v>
      </c>
      <c r="S1664" s="13">
        <v>106.27500000000001</v>
      </c>
      <c r="T1664" s="13">
        <f t="shared" si="101"/>
        <v>212.55</v>
      </c>
      <c r="U1664" s="14">
        <f t="shared" si="103"/>
        <v>94.888392857142847</v>
      </c>
      <c r="V1664" s="14">
        <f t="shared" si="102"/>
        <v>189.77678571428569</v>
      </c>
    </row>
    <row r="1665" spans="1:22" ht="31.5" x14ac:dyDescent="0.45">
      <c r="A1665" s="10"/>
      <c r="B1665" s="10" t="s">
        <v>2018</v>
      </c>
      <c r="C1665" s="10" t="s">
        <v>8</v>
      </c>
      <c r="D1665" s="10" t="s">
        <v>2032</v>
      </c>
      <c r="E1665" s="10" t="s">
        <v>1635</v>
      </c>
      <c r="F1665" s="10" t="s">
        <v>516</v>
      </c>
      <c r="G1665" s="10" t="s">
        <v>6</v>
      </c>
      <c r="H1665" s="10" t="s">
        <v>1305</v>
      </c>
      <c r="I1665" s="10" t="s">
        <v>1633</v>
      </c>
      <c r="J1665" s="10" t="s">
        <v>1634</v>
      </c>
      <c r="K1665" s="10" t="s">
        <v>1636</v>
      </c>
      <c r="L1665" s="10">
        <v>58</v>
      </c>
      <c r="M1665" s="11">
        <v>1</v>
      </c>
      <c r="N1665" s="10" t="s">
        <v>2016</v>
      </c>
      <c r="O1665" s="12">
        <v>8058273953471</v>
      </c>
      <c r="P1665" s="12">
        <v>2000053988155</v>
      </c>
      <c r="Q1665" s="13">
        <v>545</v>
      </c>
      <c r="R1665" s="13">
        <f t="shared" si="100"/>
        <v>545</v>
      </c>
      <c r="S1665" s="13">
        <v>106.27500000000001</v>
      </c>
      <c r="T1665" s="13">
        <f t="shared" si="101"/>
        <v>106.27500000000001</v>
      </c>
      <c r="U1665" s="14">
        <f t="shared" si="103"/>
        <v>94.888392857142847</v>
      </c>
      <c r="V1665" s="14">
        <f t="shared" si="102"/>
        <v>94.888392857142847</v>
      </c>
    </row>
    <row r="1666" spans="1:22" ht="100.05" customHeight="1" x14ac:dyDescent="0.45">
      <c r="A1666" s="10"/>
      <c r="B1666" s="10" t="s">
        <v>2018</v>
      </c>
      <c r="C1666" s="10" t="s">
        <v>8</v>
      </c>
      <c r="D1666" s="10" t="s">
        <v>2032</v>
      </c>
      <c r="E1666" s="10" t="s">
        <v>1635</v>
      </c>
      <c r="F1666" s="10" t="s">
        <v>516</v>
      </c>
      <c r="G1666" s="10" t="s">
        <v>6</v>
      </c>
      <c r="H1666" s="10" t="s">
        <v>1305</v>
      </c>
      <c r="I1666" s="10" t="s">
        <v>1633</v>
      </c>
      <c r="J1666" s="10" t="s">
        <v>1634</v>
      </c>
      <c r="K1666" s="10" t="s">
        <v>1524</v>
      </c>
      <c r="L1666" s="10">
        <v>46</v>
      </c>
      <c r="M1666" s="11">
        <v>3</v>
      </c>
      <c r="N1666" s="10">
        <v>25</v>
      </c>
      <c r="O1666" s="12">
        <v>8058273953525</v>
      </c>
      <c r="P1666" s="12">
        <v>2000053987936</v>
      </c>
      <c r="Q1666" s="13">
        <v>545</v>
      </c>
      <c r="R1666" s="13">
        <f t="shared" si="100"/>
        <v>1635</v>
      </c>
      <c r="S1666" s="13">
        <v>106.27500000000001</v>
      </c>
      <c r="T1666" s="13">
        <f t="shared" si="101"/>
        <v>318.82500000000005</v>
      </c>
      <c r="U1666" s="14">
        <f t="shared" si="103"/>
        <v>94.888392857142847</v>
      </c>
      <c r="V1666" s="14">
        <f t="shared" si="102"/>
        <v>284.66517857142856</v>
      </c>
    </row>
    <row r="1667" spans="1:22" ht="31.5" x14ac:dyDescent="0.45">
      <c r="A1667" s="10"/>
      <c r="B1667" s="10" t="s">
        <v>2018</v>
      </c>
      <c r="C1667" s="10" t="s">
        <v>8</v>
      </c>
      <c r="D1667" s="10" t="s">
        <v>2032</v>
      </c>
      <c r="E1667" s="10" t="s">
        <v>1635</v>
      </c>
      <c r="F1667" s="10" t="s">
        <v>516</v>
      </c>
      <c r="G1667" s="10" t="s">
        <v>6</v>
      </c>
      <c r="H1667" s="10" t="s">
        <v>1305</v>
      </c>
      <c r="I1667" s="10" t="s">
        <v>1633</v>
      </c>
      <c r="J1667" s="10" t="s">
        <v>1634</v>
      </c>
      <c r="K1667" s="10" t="s">
        <v>1524</v>
      </c>
      <c r="L1667" s="10">
        <v>48</v>
      </c>
      <c r="M1667" s="11">
        <v>5</v>
      </c>
      <c r="N1667" s="10" t="s">
        <v>2016</v>
      </c>
      <c r="O1667" s="12">
        <v>8058273953532</v>
      </c>
      <c r="P1667" s="12">
        <v>2000053987943</v>
      </c>
      <c r="Q1667" s="13">
        <v>545</v>
      </c>
      <c r="R1667" s="13">
        <f t="shared" si="100"/>
        <v>2725</v>
      </c>
      <c r="S1667" s="13">
        <v>106.27500000000001</v>
      </c>
      <c r="T1667" s="13">
        <f t="shared" si="101"/>
        <v>531.375</v>
      </c>
      <c r="U1667" s="14">
        <f t="shared" si="103"/>
        <v>94.888392857142847</v>
      </c>
      <c r="V1667" s="14">
        <f t="shared" si="102"/>
        <v>474.44196428571422</v>
      </c>
    </row>
    <row r="1668" spans="1:22" ht="31.5" x14ac:dyDescent="0.45">
      <c r="A1668" s="10"/>
      <c r="B1668" s="10" t="s">
        <v>2018</v>
      </c>
      <c r="C1668" s="10" t="s">
        <v>8</v>
      </c>
      <c r="D1668" s="10" t="s">
        <v>2032</v>
      </c>
      <c r="E1668" s="10" t="s">
        <v>1635</v>
      </c>
      <c r="F1668" s="10" t="s">
        <v>516</v>
      </c>
      <c r="G1668" s="10" t="s">
        <v>6</v>
      </c>
      <c r="H1668" s="10" t="s">
        <v>1305</v>
      </c>
      <c r="I1668" s="10" t="s">
        <v>1633</v>
      </c>
      <c r="J1668" s="10" t="s">
        <v>1634</v>
      </c>
      <c r="K1668" s="10" t="s">
        <v>1524</v>
      </c>
      <c r="L1668" s="10">
        <v>50</v>
      </c>
      <c r="M1668" s="11">
        <v>7</v>
      </c>
      <c r="N1668" s="10" t="s">
        <v>2016</v>
      </c>
      <c r="O1668" s="12">
        <v>8058273953549</v>
      </c>
      <c r="P1668" s="12">
        <v>2000053987950</v>
      </c>
      <c r="Q1668" s="13">
        <v>545</v>
      </c>
      <c r="R1668" s="13">
        <f t="shared" si="100"/>
        <v>3815</v>
      </c>
      <c r="S1668" s="13">
        <v>106.27500000000001</v>
      </c>
      <c r="T1668" s="13">
        <f t="shared" si="101"/>
        <v>743.92500000000007</v>
      </c>
      <c r="U1668" s="14">
        <f t="shared" si="103"/>
        <v>94.888392857142847</v>
      </c>
      <c r="V1668" s="14">
        <f t="shared" si="102"/>
        <v>664.21874999999989</v>
      </c>
    </row>
    <row r="1669" spans="1:22" ht="31.5" x14ac:dyDescent="0.45">
      <c r="A1669" s="10"/>
      <c r="B1669" s="10" t="s">
        <v>2018</v>
      </c>
      <c r="C1669" s="10" t="s">
        <v>8</v>
      </c>
      <c r="D1669" s="10" t="s">
        <v>2032</v>
      </c>
      <c r="E1669" s="10" t="s">
        <v>1635</v>
      </c>
      <c r="F1669" s="10" t="s">
        <v>516</v>
      </c>
      <c r="G1669" s="10" t="s">
        <v>6</v>
      </c>
      <c r="H1669" s="10" t="s">
        <v>1305</v>
      </c>
      <c r="I1669" s="10" t="s">
        <v>1633</v>
      </c>
      <c r="J1669" s="10" t="s">
        <v>1634</v>
      </c>
      <c r="K1669" s="10" t="s">
        <v>1524</v>
      </c>
      <c r="L1669" s="10">
        <v>52</v>
      </c>
      <c r="M1669" s="11">
        <v>4</v>
      </c>
      <c r="N1669" s="10" t="s">
        <v>2016</v>
      </c>
      <c r="O1669" s="12">
        <v>8058273953556</v>
      </c>
      <c r="P1669" s="12">
        <v>2000053987967</v>
      </c>
      <c r="Q1669" s="13">
        <v>545</v>
      </c>
      <c r="R1669" s="13">
        <f t="shared" si="100"/>
        <v>2180</v>
      </c>
      <c r="S1669" s="13">
        <v>106.27500000000001</v>
      </c>
      <c r="T1669" s="13">
        <f t="shared" si="101"/>
        <v>425.1</v>
      </c>
      <c r="U1669" s="14">
        <f t="shared" si="103"/>
        <v>94.888392857142847</v>
      </c>
      <c r="V1669" s="14">
        <f t="shared" si="102"/>
        <v>379.55357142857139</v>
      </c>
    </row>
    <row r="1670" spans="1:22" ht="31.5" x14ac:dyDescent="0.45">
      <c r="A1670" s="10"/>
      <c r="B1670" s="10" t="s">
        <v>2018</v>
      </c>
      <c r="C1670" s="10" t="s">
        <v>8</v>
      </c>
      <c r="D1670" s="10" t="s">
        <v>2032</v>
      </c>
      <c r="E1670" s="10" t="s">
        <v>1635</v>
      </c>
      <c r="F1670" s="10" t="s">
        <v>516</v>
      </c>
      <c r="G1670" s="10" t="s">
        <v>6</v>
      </c>
      <c r="H1670" s="10" t="s">
        <v>1305</v>
      </c>
      <c r="I1670" s="10" t="s">
        <v>1633</v>
      </c>
      <c r="J1670" s="10" t="s">
        <v>1634</v>
      </c>
      <c r="K1670" s="10" t="s">
        <v>1524</v>
      </c>
      <c r="L1670" s="10">
        <v>54</v>
      </c>
      <c r="M1670" s="11">
        <v>3</v>
      </c>
      <c r="N1670" s="10" t="s">
        <v>2016</v>
      </c>
      <c r="O1670" s="12">
        <v>8058273953563</v>
      </c>
      <c r="P1670" s="12">
        <v>2000053987974</v>
      </c>
      <c r="Q1670" s="13">
        <v>545</v>
      </c>
      <c r="R1670" s="13">
        <f t="shared" si="100"/>
        <v>1635</v>
      </c>
      <c r="S1670" s="13">
        <v>106.27500000000001</v>
      </c>
      <c r="T1670" s="13">
        <f t="shared" si="101"/>
        <v>318.82500000000005</v>
      </c>
      <c r="U1670" s="14">
        <f t="shared" si="103"/>
        <v>94.888392857142847</v>
      </c>
      <c r="V1670" s="14">
        <f t="shared" si="102"/>
        <v>284.66517857142856</v>
      </c>
    </row>
    <row r="1671" spans="1:22" ht="31.5" x14ac:dyDescent="0.45">
      <c r="A1671" s="10"/>
      <c r="B1671" s="10" t="s">
        <v>2018</v>
      </c>
      <c r="C1671" s="10" t="s">
        <v>8</v>
      </c>
      <c r="D1671" s="10" t="s">
        <v>2032</v>
      </c>
      <c r="E1671" s="10" t="s">
        <v>1635</v>
      </c>
      <c r="F1671" s="10" t="s">
        <v>516</v>
      </c>
      <c r="G1671" s="10" t="s">
        <v>6</v>
      </c>
      <c r="H1671" s="10" t="s">
        <v>1305</v>
      </c>
      <c r="I1671" s="10" t="s">
        <v>1633</v>
      </c>
      <c r="J1671" s="10" t="s">
        <v>1634</v>
      </c>
      <c r="K1671" s="10" t="s">
        <v>1524</v>
      </c>
      <c r="L1671" s="10">
        <v>56</v>
      </c>
      <c r="M1671" s="11">
        <v>2</v>
      </c>
      <c r="N1671" s="10" t="s">
        <v>2016</v>
      </c>
      <c r="O1671" s="12">
        <v>8058273953570</v>
      </c>
      <c r="P1671" s="12">
        <v>2000053987981</v>
      </c>
      <c r="Q1671" s="13">
        <v>545</v>
      </c>
      <c r="R1671" s="13">
        <f t="shared" si="100"/>
        <v>1090</v>
      </c>
      <c r="S1671" s="13">
        <v>106.27500000000001</v>
      </c>
      <c r="T1671" s="13">
        <f t="shared" si="101"/>
        <v>212.55</v>
      </c>
      <c r="U1671" s="14">
        <f t="shared" si="103"/>
        <v>94.888392857142847</v>
      </c>
      <c r="V1671" s="14">
        <f t="shared" si="102"/>
        <v>189.77678571428569</v>
      </c>
    </row>
    <row r="1672" spans="1:22" ht="31.5" x14ac:dyDescent="0.45">
      <c r="A1672" s="10"/>
      <c r="B1672" s="10" t="s">
        <v>2018</v>
      </c>
      <c r="C1672" s="10" t="s">
        <v>8</v>
      </c>
      <c r="D1672" s="10" t="s">
        <v>2032</v>
      </c>
      <c r="E1672" s="10" t="s">
        <v>1635</v>
      </c>
      <c r="F1672" s="10" t="s">
        <v>516</v>
      </c>
      <c r="G1672" s="10" t="s">
        <v>6</v>
      </c>
      <c r="H1672" s="10" t="s">
        <v>1305</v>
      </c>
      <c r="I1672" s="10" t="s">
        <v>1633</v>
      </c>
      <c r="J1672" s="10" t="s">
        <v>1634</v>
      </c>
      <c r="K1672" s="10" t="s">
        <v>1524</v>
      </c>
      <c r="L1672" s="10">
        <v>58</v>
      </c>
      <c r="M1672" s="11">
        <v>1</v>
      </c>
      <c r="N1672" s="10" t="s">
        <v>2016</v>
      </c>
      <c r="O1672" s="12">
        <v>8058273953587</v>
      </c>
      <c r="P1672" s="12">
        <v>2000053987998</v>
      </c>
      <c r="Q1672" s="13">
        <v>545</v>
      </c>
      <c r="R1672" s="13">
        <f t="shared" si="100"/>
        <v>545</v>
      </c>
      <c r="S1672" s="13">
        <v>106.27500000000001</v>
      </c>
      <c r="T1672" s="13">
        <f t="shared" si="101"/>
        <v>106.27500000000001</v>
      </c>
      <c r="U1672" s="14">
        <f t="shared" si="103"/>
        <v>94.888392857142847</v>
      </c>
      <c r="V1672" s="14">
        <f t="shared" si="102"/>
        <v>94.888392857142847</v>
      </c>
    </row>
    <row r="1673" spans="1:22" ht="100.05" customHeight="1" x14ac:dyDescent="0.45">
      <c r="A1673" s="10"/>
      <c r="B1673" s="10" t="s">
        <v>2018</v>
      </c>
      <c r="C1673" s="10" t="s">
        <v>8</v>
      </c>
      <c r="D1673" s="10" t="s">
        <v>2032</v>
      </c>
      <c r="E1673" s="10" t="s">
        <v>1635</v>
      </c>
      <c r="F1673" s="10" t="s">
        <v>516</v>
      </c>
      <c r="G1673" s="10" t="s">
        <v>6</v>
      </c>
      <c r="H1673" s="10" t="s">
        <v>1305</v>
      </c>
      <c r="I1673" s="10" t="s">
        <v>1633</v>
      </c>
      <c r="J1673" s="10" t="s">
        <v>1634</v>
      </c>
      <c r="K1673" s="10" t="s">
        <v>1587</v>
      </c>
      <c r="L1673" s="10">
        <v>46</v>
      </c>
      <c r="M1673" s="11">
        <v>2</v>
      </c>
      <c r="N1673" s="10">
        <v>10</v>
      </c>
      <c r="O1673" s="12">
        <v>2058273230448</v>
      </c>
      <c r="P1673" s="12">
        <v>2000053987615</v>
      </c>
      <c r="Q1673" s="13">
        <v>545</v>
      </c>
      <c r="R1673" s="13">
        <f t="shared" si="100"/>
        <v>1090</v>
      </c>
      <c r="S1673" s="13">
        <v>106.27500000000001</v>
      </c>
      <c r="T1673" s="13">
        <f t="shared" si="101"/>
        <v>212.55</v>
      </c>
      <c r="U1673" s="14">
        <f t="shared" si="103"/>
        <v>94.888392857142847</v>
      </c>
      <c r="V1673" s="14">
        <f t="shared" si="102"/>
        <v>189.77678571428569</v>
      </c>
    </row>
    <row r="1674" spans="1:22" ht="31.5" x14ac:dyDescent="0.45">
      <c r="A1674" s="10"/>
      <c r="B1674" s="10" t="s">
        <v>2018</v>
      </c>
      <c r="C1674" s="10" t="s">
        <v>8</v>
      </c>
      <c r="D1674" s="10" t="s">
        <v>2032</v>
      </c>
      <c r="E1674" s="10" t="s">
        <v>1635</v>
      </c>
      <c r="F1674" s="10" t="s">
        <v>516</v>
      </c>
      <c r="G1674" s="10" t="s">
        <v>6</v>
      </c>
      <c r="H1674" s="10" t="s">
        <v>1305</v>
      </c>
      <c r="I1674" s="10" t="s">
        <v>1633</v>
      </c>
      <c r="J1674" s="10" t="s">
        <v>1634</v>
      </c>
      <c r="K1674" s="10" t="s">
        <v>1587</v>
      </c>
      <c r="L1674" s="10">
        <v>48</v>
      </c>
      <c r="M1674" s="11">
        <v>3</v>
      </c>
      <c r="N1674" s="10" t="s">
        <v>2016</v>
      </c>
      <c r="O1674" s="12">
        <v>2058273230455</v>
      </c>
      <c r="P1674" s="12">
        <v>2000053987622</v>
      </c>
      <c r="Q1674" s="13">
        <v>545</v>
      </c>
      <c r="R1674" s="13">
        <f t="shared" si="100"/>
        <v>1635</v>
      </c>
      <c r="S1674" s="13">
        <v>106.27500000000001</v>
      </c>
      <c r="T1674" s="13">
        <f t="shared" si="101"/>
        <v>318.82500000000005</v>
      </c>
      <c r="U1674" s="14">
        <f t="shared" si="103"/>
        <v>94.888392857142847</v>
      </c>
      <c r="V1674" s="14">
        <f t="shared" si="102"/>
        <v>284.66517857142856</v>
      </c>
    </row>
    <row r="1675" spans="1:22" ht="31.5" x14ac:dyDescent="0.45">
      <c r="A1675" s="10"/>
      <c r="B1675" s="10" t="s">
        <v>2018</v>
      </c>
      <c r="C1675" s="10" t="s">
        <v>8</v>
      </c>
      <c r="D1675" s="10" t="s">
        <v>2032</v>
      </c>
      <c r="E1675" s="10" t="s">
        <v>1635</v>
      </c>
      <c r="F1675" s="10" t="s">
        <v>516</v>
      </c>
      <c r="G1675" s="10" t="s">
        <v>6</v>
      </c>
      <c r="H1675" s="10" t="s">
        <v>1305</v>
      </c>
      <c r="I1675" s="10" t="s">
        <v>1633</v>
      </c>
      <c r="J1675" s="10" t="s">
        <v>1634</v>
      </c>
      <c r="K1675" s="10" t="s">
        <v>1587</v>
      </c>
      <c r="L1675" s="10">
        <v>50</v>
      </c>
      <c r="M1675" s="11">
        <v>3</v>
      </c>
      <c r="N1675" s="10" t="s">
        <v>2016</v>
      </c>
      <c r="O1675" s="12">
        <v>2058273230462</v>
      </c>
      <c r="P1675" s="12">
        <v>2000053987639</v>
      </c>
      <c r="Q1675" s="13">
        <v>545</v>
      </c>
      <c r="R1675" s="13">
        <f t="shared" si="100"/>
        <v>1635</v>
      </c>
      <c r="S1675" s="13">
        <v>106.27500000000001</v>
      </c>
      <c r="T1675" s="13">
        <f t="shared" si="101"/>
        <v>318.82500000000005</v>
      </c>
      <c r="U1675" s="14">
        <f t="shared" si="103"/>
        <v>94.888392857142847</v>
      </c>
      <c r="V1675" s="14">
        <f t="shared" si="102"/>
        <v>284.66517857142856</v>
      </c>
    </row>
    <row r="1676" spans="1:22" ht="31.5" x14ac:dyDescent="0.45">
      <c r="A1676" s="10"/>
      <c r="B1676" s="10" t="s">
        <v>2018</v>
      </c>
      <c r="C1676" s="10" t="s">
        <v>8</v>
      </c>
      <c r="D1676" s="10" t="s">
        <v>2032</v>
      </c>
      <c r="E1676" s="10" t="s">
        <v>1635</v>
      </c>
      <c r="F1676" s="10" t="s">
        <v>516</v>
      </c>
      <c r="G1676" s="10" t="s">
        <v>6</v>
      </c>
      <c r="H1676" s="10" t="s">
        <v>1305</v>
      </c>
      <c r="I1676" s="10" t="s">
        <v>1633</v>
      </c>
      <c r="J1676" s="10" t="s">
        <v>1634</v>
      </c>
      <c r="K1676" s="10" t="s">
        <v>1587</v>
      </c>
      <c r="L1676" s="10">
        <v>52</v>
      </c>
      <c r="M1676" s="11">
        <v>2</v>
      </c>
      <c r="N1676" s="10" t="s">
        <v>2016</v>
      </c>
      <c r="O1676" s="12">
        <v>2058273231056</v>
      </c>
      <c r="P1676" s="12">
        <v>2000053987646</v>
      </c>
      <c r="Q1676" s="13">
        <v>545</v>
      </c>
      <c r="R1676" s="13">
        <f t="shared" si="100"/>
        <v>1090</v>
      </c>
      <c r="S1676" s="13">
        <v>106.27500000000001</v>
      </c>
      <c r="T1676" s="13">
        <f t="shared" si="101"/>
        <v>212.55</v>
      </c>
      <c r="U1676" s="14">
        <f t="shared" si="103"/>
        <v>94.888392857142847</v>
      </c>
      <c r="V1676" s="14">
        <f t="shared" si="102"/>
        <v>189.77678571428569</v>
      </c>
    </row>
    <row r="1677" spans="1:22" ht="100.05" customHeight="1" x14ac:dyDescent="0.45">
      <c r="A1677" s="10"/>
      <c r="B1677" s="10" t="s">
        <v>2018</v>
      </c>
      <c r="C1677" s="10" t="s">
        <v>8</v>
      </c>
      <c r="D1677" s="10" t="s">
        <v>2032</v>
      </c>
      <c r="E1677" s="10" t="s">
        <v>1635</v>
      </c>
      <c r="F1677" s="10" t="s">
        <v>516</v>
      </c>
      <c r="G1677" s="10" t="s">
        <v>6</v>
      </c>
      <c r="H1677" s="10" t="s">
        <v>1305</v>
      </c>
      <c r="I1677" s="10" t="s">
        <v>1633</v>
      </c>
      <c r="J1677" s="10" t="s">
        <v>1634</v>
      </c>
      <c r="K1677" s="10" t="s">
        <v>1525</v>
      </c>
      <c r="L1677" s="10">
        <v>52</v>
      </c>
      <c r="M1677" s="11">
        <v>3</v>
      </c>
      <c r="N1677" s="10">
        <v>6</v>
      </c>
      <c r="O1677" s="12">
        <v>8058273953389</v>
      </c>
      <c r="P1677" s="12">
        <v>2000053987806</v>
      </c>
      <c r="Q1677" s="13">
        <v>545</v>
      </c>
      <c r="R1677" s="13">
        <f t="shared" si="100"/>
        <v>1635</v>
      </c>
      <c r="S1677" s="13">
        <v>106.27500000000001</v>
      </c>
      <c r="T1677" s="13">
        <f t="shared" si="101"/>
        <v>318.82500000000005</v>
      </c>
      <c r="U1677" s="14">
        <f t="shared" si="103"/>
        <v>94.888392857142847</v>
      </c>
      <c r="V1677" s="14">
        <f t="shared" si="102"/>
        <v>284.66517857142856</v>
      </c>
    </row>
    <row r="1678" spans="1:22" ht="31.5" x14ac:dyDescent="0.45">
      <c r="A1678" s="10"/>
      <c r="B1678" s="10" t="s">
        <v>2018</v>
      </c>
      <c r="C1678" s="10" t="s">
        <v>8</v>
      </c>
      <c r="D1678" s="10" t="s">
        <v>2032</v>
      </c>
      <c r="E1678" s="10" t="s">
        <v>1635</v>
      </c>
      <c r="F1678" s="10" t="s">
        <v>516</v>
      </c>
      <c r="G1678" s="10" t="s">
        <v>6</v>
      </c>
      <c r="H1678" s="10" t="s">
        <v>1305</v>
      </c>
      <c r="I1678" s="10" t="s">
        <v>1633</v>
      </c>
      <c r="J1678" s="10" t="s">
        <v>1634</v>
      </c>
      <c r="K1678" s="10" t="s">
        <v>1525</v>
      </c>
      <c r="L1678" s="10">
        <v>54</v>
      </c>
      <c r="M1678" s="11">
        <v>3</v>
      </c>
      <c r="N1678" s="10" t="s">
        <v>2016</v>
      </c>
      <c r="O1678" s="12">
        <v>8058273953396</v>
      </c>
      <c r="P1678" s="12">
        <v>2000053987813</v>
      </c>
      <c r="Q1678" s="13">
        <v>545</v>
      </c>
      <c r="R1678" s="13">
        <f t="shared" si="100"/>
        <v>1635</v>
      </c>
      <c r="S1678" s="13">
        <v>106.27500000000001</v>
      </c>
      <c r="T1678" s="13">
        <f t="shared" si="101"/>
        <v>318.82500000000005</v>
      </c>
      <c r="U1678" s="14">
        <f t="shared" si="103"/>
        <v>94.888392857142847</v>
      </c>
      <c r="V1678" s="14">
        <f t="shared" si="102"/>
        <v>284.66517857142856</v>
      </c>
    </row>
    <row r="1679" spans="1:22" ht="100.05" customHeight="1" x14ac:dyDescent="0.45">
      <c r="A1679" s="10"/>
      <c r="B1679" s="10" t="s">
        <v>2018</v>
      </c>
      <c r="C1679" s="10" t="s">
        <v>8</v>
      </c>
      <c r="D1679" s="10" t="s">
        <v>2032</v>
      </c>
      <c r="E1679" s="10" t="s">
        <v>1639</v>
      </c>
      <c r="F1679" s="10" t="s">
        <v>506</v>
      </c>
      <c r="G1679" s="10" t="s">
        <v>6</v>
      </c>
      <c r="H1679" s="10" t="s">
        <v>1305</v>
      </c>
      <c r="I1679" s="10" t="s">
        <v>1637</v>
      </c>
      <c r="J1679" s="10" t="s">
        <v>1638</v>
      </c>
      <c r="K1679" s="10" t="s">
        <v>1640</v>
      </c>
      <c r="L1679" s="10">
        <v>50</v>
      </c>
      <c r="M1679" s="11">
        <v>1</v>
      </c>
      <c r="N1679" s="10">
        <v>1</v>
      </c>
      <c r="O1679" s="12">
        <v>8058273730973</v>
      </c>
      <c r="P1679" s="12">
        <v>2000053988278</v>
      </c>
      <c r="Q1679" s="13">
        <v>682</v>
      </c>
      <c r="R1679" s="13">
        <f t="shared" ref="R1679:R1742" si="104">SUM(Q1679*M1679)</f>
        <v>682</v>
      </c>
      <c r="S1679" s="13">
        <v>132.99</v>
      </c>
      <c r="T1679" s="13">
        <f t="shared" ref="T1679:T1742" si="105">SUM(S1679*M1679)</f>
        <v>132.99</v>
      </c>
      <c r="U1679" s="14">
        <f t="shared" si="103"/>
        <v>118.74107142857143</v>
      </c>
      <c r="V1679" s="14">
        <f t="shared" ref="V1679:V1742" si="106">SUM(U1679*M1679)</f>
        <v>118.74107142857143</v>
      </c>
    </row>
    <row r="1680" spans="1:22" ht="100.05" customHeight="1" x14ac:dyDescent="0.45">
      <c r="A1680" s="10"/>
      <c r="B1680" s="10" t="s">
        <v>2018</v>
      </c>
      <c r="C1680" s="10" t="s">
        <v>8</v>
      </c>
      <c r="D1680" s="10" t="s">
        <v>2032</v>
      </c>
      <c r="E1680" s="10" t="s">
        <v>1643</v>
      </c>
      <c r="F1680" s="10" t="s">
        <v>448</v>
      </c>
      <c r="G1680" s="10" t="s">
        <v>6</v>
      </c>
      <c r="H1680" s="10" t="s">
        <v>1305</v>
      </c>
      <c r="I1680" s="10" t="s">
        <v>1641</v>
      </c>
      <c r="J1680" s="10" t="s">
        <v>1642</v>
      </c>
      <c r="K1680" s="10" t="s">
        <v>629</v>
      </c>
      <c r="L1680" s="10">
        <v>50</v>
      </c>
      <c r="M1680" s="11">
        <v>1</v>
      </c>
      <c r="N1680" s="10">
        <v>1</v>
      </c>
      <c r="O1680" s="12">
        <v>2058273266546</v>
      </c>
      <c r="P1680" s="12">
        <v>2000053988438</v>
      </c>
      <c r="Q1680" s="13">
        <v>957</v>
      </c>
      <c r="R1680" s="13">
        <f t="shared" si="104"/>
        <v>957</v>
      </c>
      <c r="S1680" s="13">
        <v>186.61500000000001</v>
      </c>
      <c r="T1680" s="13">
        <f t="shared" si="105"/>
        <v>186.61500000000001</v>
      </c>
      <c r="U1680" s="14">
        <f t="shared" ref="U1680:U1743" si="107">SUM(S1680/1.12)</f>
        <v>166.62053571428569</v>
      </c>
      <c r="V1680" s="14">
        <f t="shared" si="106"/>
        <v>166.62053571428569</v>
      </c>
    </row>
    <row r="1681" spans="1:22" ht="100.05" customHeight="1" x14ac:dyDescent="0.45">
      <c r="A1681" s="10"/>
      <c r="B1681" s="10" t="s">
        <v>2018</v>
      </c>
      <c r="C1681" s="10" t="s">
        <v>8</v>
      </c>
      <c r="D1681" s="10" t="s">
        <v>2032</v>
      </c>
      <c r="E1681" s="10" t="s">
        <v>1643</v>
      </c>
      <c r="F1681" s="10" t="s">
        <v>448</v>
      </c>
      <c r="G1681" s="10" t="s">
        <v>6</v>
      </c>
      <c r="H1681" s="10" t="s">
        <v>1305</v>
      </c>
      <c r="I1681" s="10" t="s">
        <v>1641</v>
      </c>
      <c r="J1681" s="10" t="s">
        <v>1642</v>
      </c>
      <c r="K1681" s="10" t="s">
        <v>7</v>
      </c>
      <c r="L1681" s="10">
        <v>50</v>
      </c>
      <c r="M1681" s="11">
        <v>1</v>
      </c>
      <c r="N1681" s="10">
        <v>1</v>
      </c>
      <c r="O1681" s="12">
        <v>2000054019339</v>
      </c>
      <c r="P1681" s="12" t="s">
        <v>1258</v>
      </c>
      <c r="Q1681" s="13">
        <v>957</v>
      </c>
      <c r="R1681" s="13">
        <f t="shared" si="104"/>
        <v>957</v>
      </c>
      <c r="S1681" s="13">
        <v>186.61500000000001</v>
      </c>
      <c r="T1681" s="13">
        <f t="shared" si="105"/>
        <v>186.61500000000001</v>
      </c>
      <c r="U1681" s="14">
        <f t="shared" si="107"/>
        <v>166.62053571428569</v>
      </c>
      <c r="V1681" s="14">
        <f t="shared" si="106"/>
        <v>166.62053571428569</v>
      </c>
    </row>
    <row r="1682" spans="1:22" ht="100.05" customHeight="1" x14ac:dyDescent="0.45">
      <c r="A1682" s="10"/>
      <c r="B1682" s="10" t="s">
        <v>2018</v>
      </c>
      <c r="C1682" s="10" t="s">
        <v>8</v>
      </c>
      <c r="D1682" s="10" t="s">
        <v>2032</v>
      </c>
      <c r="E1682" s="10" t="s">
        <v>1646</v>
      </c>
      <c r="F1682" s="10" t="s">
        <v>78</v>
      </c>
      <c r="G1682" s="10" t="s">
        <v>6</v>
      </c>
      <c r="H1682" s="10" t="s">
        <v>1305</v>
      </c>
      <c r="I1682" s="10" t="s">
        <v>1644</v>
      </c>
      <c r="J1682" s="10" t="s">
        <v>1645</v>
      </c>
      <c r="K1682" s="10" t="s">
        <v>1647</v>
      </c>
      <c r="L1682" s="10">
        <v>50</v>
      </c>
      <c r="M1682" s="11">
        <v>1</v>
      </c>
      <c r="N1682" s="10">
        <v>1</v>
      </c>
      <c r="O1682" s="12">
        <v>2000054021165</v>
      </c>
      <c r="P1682" s="12">
        <v>2058273895616</v>
      </c>
      <c r="Q1682" s="13">
        <v>899</v>
      </c>
      <c r="R1682" s="13">
        <f t="shared" si="104"/>
        <v>899</v>
      </c>
      <c r="S1682" s="13">
        <v>175.30500000000001</v>
      </c>
      <c r="T1682" s="13">
        <f t="shared" si="105"/>
        <v>175.30500000000001</v>
      </c>
      <c r="U1682" s="14">
        <f t="shared" si="107"/>
        <v>156.52232142857142</v>
      </c>
      <c r="V1682" s="14">
        <f t="shared" si="106"/>
        <v>156.52232142857142</v>
      </c>
    </row>
    <row r="1683" spans="1:22" ht="100.05" customHeight="1" x14ac:dyDescent="0.45">
      <c r="A1683" s="10"/>
      <c r="B1683" s="10" t="s">
        <v>2018</v>
      </c>
      <c r="C1683" s="10" t="s">
        <v>8</v>
      </c>
      <c r="D1683" s="10" t="s">
        <v>2032</v>
      </c>
      <c r="E1683" s="10" t="s">
        <v>1607</v>
      </c>
      <c r="F1683" s="10" t="s">
        <v>78</v>
      </c>
      <c r="G1683" s="10" t="s">
        <v>6</v>
      </c>
      <c r="H1683" s="10" t="s">
        <v>1305</v>
      </c>
      <c r="I1683" s="10" t="s">
        <v>1648</v>
      </c>
      <c r="J1683" s="10" t="s">
        <v>1649</v>
      </c>
      <c r="K1683" s="10" t="s">
        <v>86</v>
      </c>
      <c r="L1683" s="10">
        <v>52</v>
      </c>
      <c r="M1683" s="11">
        <v>1</v>
      </c>
      <c r="N1683" s="10">
        <v>1</v>
      </c>
      <c r="O1683" s="12">
        <v>2000054021493</v>
      </c>
      <c r="P1683" s="12">
        <v>2058273635434</v>
      </c>
      <c r="Q1683" s="13">
        <v>537</v>
      </c>
      <c r="R1683" s="13">
        <f t="shared" si="104"/>
        <v>537</v>
      </c>
      <c r="S1683" s="13">
        <v>104.715</v>
      </c>
      <c r="T1683" s="13">
        <f t="shared" si="105"/>
        <v>104.715</v>
      </c>
      <c r="U1683" s="14">
        <f t="shared" si="107"/>
        <v>93.495535714285708</v>
      </c>
      <c r="V1683" s="14">
        <f t="shared" si="106"/>
        <v>93.495535714285708</v>
      </c>
    </row>
    <row r="1684" spans="1:22" ht="100.05" customHeight="1" x14ac:dyDescent="0.45">
      <c r="A1684" s="10"/>
      <c r="B1684" s="10" t="s">
        <v>2018</v>
      </c>
      <c r="C1684" s="10" t="s">
        <v>8</v>
      </c>
      <c r="D1684" s="10" t="s">
        <v>2031</v>
      </c>
      <c r="E1684" s="10" t="s">
        <v>1653</v>
      </c>
      <c r="F1684" s="10" t="s">
        <v>78</v>
      </c>
      <c r="G1684" s="10" t="s">
        <v>6</v>
      </c>
      <c r="H1684" s="10" t="s">
        <v>1650</v>
      </c>
      <c r="I1684" s="10" t="s">
        <v>1651</v>
      </c>
      <c r="J1684" s="10" t="s">
        <v>1652</v>
      </c>
      <c r="K1684" s="10" t="s">
        <v>1654</v>
      </c>
      <c r="L1684" s="10">
        <v>41</v>
      </c>
      <c r="M1684" s="11">
        <v>2</v>
      </c>
      <c r="N1684" s="10">
        <v>2</v>
      </c>
      <c r="O1684" s="12">
        <v>8058273182871</v>
      </c>
      <c r="P1684" s="12">
        <v>2000053988841</v>
      </c>
      <c r="Q1684" s="13">
        <v>358</v>
      </c>
      <c r="R1684" s="13">
        <f t="shared" si="104"/>
        <v>716</v>
      </c>
      <c r="S1684" s="13">
        <v>69.81</v>
      </c>
      <c r="T1684" s="13">
        <f t="shared" si="105"/>
        <v>139.62</v>
      </c>
      <c r="U1684" s="14">
        <f t="shared" si="107"/>
        <v>62.330357142857139</v>
      </c>
      <c r="V1684" s="14">
        <f t="shared" si="106"/>
        <v>124.66071428571428</v>
      </c>
    </row>
    <row r="1685" spans="1:22" ht="100.05" customHeight="1" x14ac:dyDescent="0.45">
      <c r="A1685" s="10"/>
      <c r="B1685" s="10" t="s">
        <v>2018</v>
      </c>
      <c r="C1685" s="10" t="s">
        <v>8</v>
      </c>
      <c r="D1685" s="10" t="s">
        <v>2031</v>
      </c>
      <c r="E1685" s="10" t="s">
        <v>1657</v>
      </c>
      <c r="F1685" s="10" t="s">
        <v>78</v>
      </c>
      <c r="G1685" s="10" t="s">
        <v>6</v>
      </c>
      <c r="H1685" s="10" t="s">
        <v>1650</v>
      </c>
      <c r="I1685" s="10" t="s">
        <v>1655</v>
      </c>
      <c r="J1685" s="10" t="s">
        <v>1656</v>
      </c>
      <c r="K1685" s="10" t="s">
        <v>1140</v>
      </c>
      <c r="L1685" s="10">
        <v>50</v>
      </c>
      <c r="M1685" s="11">
        <v>1</v>
      </c>
      <c r="N1685" s="10">
        <v>1</v>
      </c>
      <c r="O1685" s="12">
        <v>2058273006081</v>
      </c>
      <c r="P1685" s="12">
        <v>2000053989312</v>
      </c>
      <c r="Q1685" s="13">
        <v>341</v>
      </c>
      <c r="R1685" s="13">
        <f t="shared" si="104"/>
        <v>341</v>
      </c>
      <c r="S1685" s="13">
        <v>66.495000000000005</v>
      </c>
      <c r="T1685" s="13">
        <f t="shared" si="105"/>
        <v>66.495000000000005</v>
      </c>
      <c r="U1685" s="14">
        <f t="shared" si="107"/>
        <v>59.370535714285715</v>
      </c>
      <c r="V1685" s="14">
        <f t="shared" si="106"/>
        <v>59.370535714285715</v>
      </c>
    </row>
    <row r="1686" spans="1:22" ht="100.05" customHeight="1" x14ac:dyDescent="0.45">
      <c r="A1686" s="10"/>
      <c r="B1686" s="10" t="s">
        <v>2018</v>
      </c>
      <c r="C1686" s="10" t="s">
        <v>8</v>
      </c>
      <c r="D1686" s="10" t="s">
        <v>2031</v>
      </c>
      <c r="E1686" s="10" t="s">
        <v>1657</v>
      </c>
      <c r="F1686" s="10" t="s">
        <v>78</v>
      </c>
      <c r="G1686" s="10" t="s">
        <v>6</v>
      </c>
      <c r="H1686" s="10" t="s">
        <v>1650</v>
      </c>
      <c r="I1686" s="10" t="s">
        <v>1655</v>
      </c>
      <c r="J1686" s="10" t="s">
        <v>1656</v>
      </c>
      <c r="K1686" s="10" t="s">
        <v>1658</v>
      </c>
      <c r="L1686" s="10">
        <v>50</v>
      </c>
      <c r="M1686" s="11">
        <v>1</v>
      </c>
      <c r="N1686" s="10">
        <v>1</v>
      </c>
      <c r="O1686" s="12">
        <v>2058273585135</v>
      </c>
      <c r="P1686" s="12">
        <v>2000053989473</v>
      </c>
      <c r="Q1686" s="13">
        <v>341</v>
      </c>
      <c r="R1686" s="13">
        <f t="shared" si="104"/>
        <v>341</v>
      </c>
      <c r="S1686" s="13">
        <v>66.495000000000005</v>
      </c>
      <c r="T1686" s="13">
        <f t="shared" si="105"/>
        <v>66.495000000000005</v>
      </c>
      <c r="U1686" s="14">
        <f t="shared" si="107"/>
        <v>59.370535714285715</v>
      </c>
      <c r="V1686" s="14">
        <f t="shared" si="106"/>
        <v>59.370535714285715</v>
      </c>
    </row>
    <row r="1687" spans="1:22" ht="100.05" customHeight="1" x14ac:dyDescent="0.45">
      <c r="A1687" s="10"/>
      <c r="B1687" s="10" t="s">
        <v>2018</v>
      </c>
      <c r="C1687" s="10" t="s">
        <v>8</v>
      </c>
      <c r="D1687" s="10" t="s">
        <v>2031</v>
      </c>
      <c r="E1687" s="10" t="s">
        <v>1661</v>
      </c>
      <c r="F1687" s="10" t="s">
        <v>1662</v>
      </c>
      <c r="G1687" s="10" t="s">
        <v>6</v>
      </c>
      <c r="H1687" s="10" t="s">
        <v>1650</v>
      </c>
      <c r="I1687" s="10" t="s">
        <v>1659</v>
      </c>
      <c r="J1687" s="10" t="s">
        <v>1660</v>
      </c>
      <c r="K1687" s="10" t="s">
        <v>1663</v>
      </c>
      <c r="L1687" s="10">
        <v>41</v>
      </c>
      <c r="M1687" s="11">
        <v>1</v>
      </c>
      <c r="N1687" s="10">
        <v>1</v>
      </c>
      <c r="O1687" s="12">
        <v>8058273738818</v>
      </c>
      <c r="P1687" s="12">
        <v>2000053989749</v>
      </c>
      <c r="Q1687" s="13">
        <v>539</v>
      </c>
      <c r="R1687" s="13">
        <f t="shared" si="104"/>
        <v>539</v>
      </c>
      <c r="S1687" s="13">
        <v>105.10499999999999</v>
      </c>
      <c r="T1687" s="13">
        <f t="shared" si="105"/>
        <v>105.10499999999999</v>
      </c>
      <c r="U1687" s="14">
        <f t="shared" si="107"/>
        <v>93.843749999999986</v>
      </c>
      <c r="V1687" s="14">
        <f t="shared" si="106"/>
        <v>93.843749999999986</v>
      </c>
    </row>
    <row r="1688" spans="1:22" ht="100.05" customHeight="1" x14ac:dyDescent="0.45">
      <c r="A1688" s="10"/>
      <c r="B1688" s="10" t="s">
        <v>2018</v>
      </c>
      <c r="C1688" s="10" t="s">
        <v>8</v>
      </c>
      <c r="D1688" s="10" t="s">
        <v>2031</v>
      </c>
      <c r="E1688" s="10" t="s">
        <v>1666</v>
      </c>
      <c r="F1688" s="10" t="s">
        <v>1662</v>
      </c>
      <c r="G1688" s="10" t="s">
        <v>6</v>
      </c>
      <c r="H1688" s="10" t="s">
        <v>1650</v>
      </c>
      <c r="I1688" s="10" t="s">
        <v>1664</v>
      </c>
      <c r="J1688" s="10" t="s">
        <v>1665</v>
      </c>
      <c r="K1688" s="10" t="s">
        <v>85</v>
      </c>
      <c r="L1688" s="10">
        <v>39</v>
      </c>
      <c r="M1688" s="11">
        <v>1</v>
      </c>
      <c r="N1688" s="10">
        <v>1</v>
      </c>
      <c r="O1688" s="12">
        <v>8058273829080</v>
      </c>
      <c r="P1688" s="12">
        <v>2000053989862</v>
      </c>
      <c r="Q1688" s="13">
        <v>495</v>
      </c>
      <c r="R1688" s="13">
        <f t="shared" si="104"/>
        <v>495</v>
      </c>
      <c r="S1688" s="13">
        <v>96.525000000000006</v>
      </c>
      <c r="T1688" s="13">
        <f t="shared" si="105"/>
        <v>96.525000000000006</v>
      </c>
      <c r="U1688" s="14">
        <f t="shared" si="107"/>
        <v>86.183035714285708</v>
      </c>
      <c r="V1688" s="14">
        <f t="shared" si="106"/>
        <v>86.183035714285708</v>
      </c>
    </row>
    <row r="1689" spans="1:22" ht="100.05" customHeight="1" x14ac:dyDescent="0.45">
      <c r="A1689" s="10"/>
      <c r="B1689" s="10" t="s">
        <v>2018</v>
      </c>
      <c r="C1689" s="10" t="s">
        <v>8</v>
      </c>
      <c r="D1689" s="10" t="s">
        <v>2030</v>
      </c>
      <c r="E1689" s="10" t="s">
        <v>1670</v>
      </c>
      <c r="F1689" s="10" t="s">
        <v>4</v>
      </c>
      <c r="G1689" s="10" t="s">
        <v>6</v>
      </c>
      <c r="H1689" s="10" t="s">
        <v>1667</v>
      </c>
      <c r="I1689" s="10" t="s">
        <v>1668</v>
      </c>
      <c r="J1689" s="10" t="s">
        <v>1669</v>
      </c>
      <c r="K1689" s="10" t="s">
        <v>785</v>
      </c>
      <c r="L1689" s="10" t="s">
        <v>450</v>
      </c>
      <c r="M1689" s="11">
        <v>20</v>
      </c>
      <c r="N1689" s="10">
        <v>20</v>
      </c>
      <c r="O1689" s="12">
        <v>2000053990127</v>
      </c>
      <c r="P1689" s="12">
        <v>8058273270943</v>
      </c>
      <c r="Q1689" s="13">
        <v>191</v>
      </c>
      <c r="R1689" s="13">
        <f t="shared" si="104"/>
        <v>3820</v>
      </c>
      <c r="S1689" s="13">
        <v>37.244999999999997</v>
      </c>
      <c r="T1689" s="13">
        <f t="shared" si="105"/>
        <v>744.9</v>
      </c>
      <c r="U1689" s="14">
        <f t="shared" si="107"/>
        <v>33.254464285714278</v>
      </c>
      <c r="V1689" s="14">
        <f t="shared" si="106"/>
        <v>665.08928571428555</v>
      </c>
    </row>
    <row r="1690" spans="1:22" ht="100.05" customHeight="1" x14ac:dyDescent="0.45">
      <c r="A1690" s="10"/>
      <c r="B1690" s="10" t="s">
        <v>2018</v>
      </c>
      <c r="C1690" s="10" t="s">
        <v>8</v>
      </c>
      <c r="D1690" s="10" t="s">
        <v>2030</v>
      </c>
      <c r="E1690" s="10" t="s">
        <v>1670</v>
      </c>
      <c r="F1690" s="10" t="s">
        <v>4</v>
      </c>
      <c r="G1690" s="10" t="s">
        <v>6</v>
      </c>
      <c r="H1690" s="10" t="s">
        <v>1667</v>
      </c>
      <c r="I1690" s="10" t="s">
        <v>1668</v>
      </c>
      <c r="J1690" s="10" t="s">
        <v>1669</v>
      </c>
      <c r="K1690" s="10" t="s">
        <v>1671</v>
      </c>
      <c r="L1690" s="10" t="s">
        <v>450</v>
      </c>
      <c r="M1690" s="11">
        <v>9</v>
      </c>
      <c r="N1690" s="10">
        <v>9</v>
      </c>
      <c r="O1690" s="12">
        <v>2000053990134</v>
      </c>
      <c r="P1690" s="12">
        <v>8058273271001</v>
      </c>
      <c r="Q1690" s="13">
        <v>191</v>
      </c>
      <c r="R1690" s="13">
        <f t="shared" si="104"/>
        <v>1719</v>
      </c>
      <c r="S1690" s="13">
        <v>37.244999999999997</v>
      </c>
      <c r="T1690" s="13">
        <f t="shared" si="105"/>
        <v>335.20499999999998</v>
      </c>
      <c r="U1690" s="14">
        <f t="shared" si="107"/>
        <v>33.254464285714278</v>
      </c>
      <c r="V1690" s="14">
        <f t="shared" si="106"/>
        <v>299.2901785714285</v>
      </c>
    </row>
    <row r="1691" spans="1:22" ht="100.05" customHeight="1" x14ac:dyDescent="0.45">
      <c r="A1691" s="10"/>
      <c r="B1691" s="10" t="s">
        <v>2018</v>
      </c>
      <c r="C1691" s="10" t="s">
        <v>8</v>
      </c>
      <c r="D1691" s="10" t="s">
        <v>2029</v>
      </c>
      <c r="E1691" s="10" t="s">
        <v>1675</v>
      </c>
      <c r="F1691" s="10" t="s">
        <v>1676</v>
      </c>
      <c r="G1691" s="10" t="s">
        <v>6</v>
      </c>
      <c r="H1691" s="10" t="s">
        <v>1672</v>
      </c>
      <c r="I1691" s="10" t="s">
        <v>1673</v>
      </c>
      <c r="J1691" s="10" t="s">
        <v>1674</v>
      </c>
      <c r="K1691" s="10" t="s">
        <v>1677</v>
      </c>
      <c r="L1691" s="10">
        <v>8.5</v>
      </c>
      <c r="M1691" s="11">
        <v>1</v>
      </c>
      <c r="N1691" s="10">
        <v>1</v>
      </c>
      <c r="O1691" s="12">
        <v>2000053990295</v>
      </c>
      <c r="P1691" s="12">
        <v>8058273885482</v>
      </c>
      <c r="Q1691" s="13">
        <v>656</v>
      </c>
      <c r="R1691" s="13">
        <f t="shared" si="104"/>
        <v>656</v>
      </c>
      <c r="S1691" s="13">
        <v>127.92000000000002</v>
      </c>
      <c r="T1691" s="13">
        <f t="shared" si="105"/>
        <v>127.92000000000002</v>
      </c>
      <c r="U1691" s="14">
        <f t="shared" si="107"/>
        <v>114.21428571428572</v>
      </c>
      <c r="V1691" s="14">
        <f t="shared" si="106"/>
        <v>114.21428571428572</v>
      </c>
    </row>
    <row r="1692" spans="1:22" ht="100.05" customHeight="1" x14ac:dyDescent="0.45">
      <c r="A1692" s="10"/>
      <c r="B1692" s="10" t="s">
        <v>2018</v>
      </c>
      <c r="C1692" s="10" t="s">
        <v>8</v>
      </c>
      <c r="D1692" s="10" t="s">
        <v>2029</v>
      </c>
      <c r="E1692" s="10" t="s">
        <v>1675</v>
      </c>
      <c r="F1692" s="10" t="s">
        <v>1680</v>
      </c>
      <c r="G1692" s="10" t="s">
        <v>6</v>
      </c>
      <c r="H1692" s="10" t="s">
        <v>1672</v>
      </c>
      <c r="I1692" s="10" t="s">
        <v>1678</v>
      </c>
      <c r="J1692" s="10" t="s">
        <v>1679</v>
      </c>
      <c r="K1692" s="10" t="s">
        <v>1681</v>
      </c>
      <c r="L1692" s="10">
        <v>8</v>
      </c>
      <c r="M1692" s="11">
        <v>1</v>
      </c>
      <c r="N1692" s="10">
        <v>1</v>
      </c>
      <c r="O1692" s="12">
        <v>8058273885529</v>
      </c>
      <c r="P1692" s="12" t="s">
        <v>1258</v>
      </c>
      <c r="Q1692" s="13">
        <v>554</v>
      </c>
      <c r="R1692" s="13">
        <f t="shared" si="104"/>
        <v>554</v>
      </c>
      <c r="S1692" s="13">
        <v>108.03</v>
      </c>
      <c r="T1692" s="13">
        <f t="shared" si="105"/>
        <v>108.03</v>
      </c>
      <c r="U1692" s="14">
        <f t="shared" si="107"/>
        <v>96.455357142857139</v>
      </c>
      <c r="V1692" s="14">
        <f t="shared" si="106"/>
        <v>96.455357142857139</v>
      </c>
    </row>
    <row r="1693" spans="1:22" ht="100.05" customHeight="1" x14ac:dyDescent="0.45">
      <c r="A1693" s="10"/>
      <c r="B1693" s="10" t="s">
        <v>2018</v>
      </c>
      <c r="C1693" s="10" t="s">
        <v>8</v>
      </c>
      <c r="D1693" s="10" t="s">
        <v>2028</v>
      </c>
      <c r="E1693" s="10" t="s">
        <v>1685</v>
      </c>
      <c r="F1693" s="10" t="s">
        <v>448</v>
      </c>
      <c r="G1693" s="10" t="s">
        <v>6</v>
      </c>
      <c r="H1693" s="10" t="s">
        <v>1682</v>
      </c>
      <c r="I1693" s="10" t="s">
        <v>1683</v>
      </c>
      <c r="J1693" s="10" t="s">
        <v>1684</v>
      </c>
      <c r="K1693" s="10" t="s">
        <v>778</v>
      </c>
      <c r="L1693" s="10" t="s">
        <v>450</v>
      </c>
      <c r="M1693" s="11">
        <v>1</v>
      </c>
      <c r="N1693" s="10">
        <v>1</v>
      </c>
      <c r="O1693" s="12">
        <v>2058273626517</v>
      </c>
      <c r="P1693" s="12">
        <v>2000053990509</v>
      </c>
      <c r="Q1693" s="13">
        <v>154</v>
      </c>
      <c r="R1693" s="13">
        <f t="shared" si="104"/>
        <v>154</v>
      </c>
      <c r="S1693" s="13">
        <v>30.03</v>
      </c>
      <c r="T1693" s="13">
        <f t="shared" si="105"/>
        <v>30.03</v>
      </c>
      <c r="U1693" s="14">
        <f t="shared" si="107"/>
        <v>26.8125</v>
      </c>
      <c r="V1693" s="14">
        <f t="shared" si="106"/>
        <v>26.8125</v>
      </c>
    </row>
    <row r="1694" spans="1:22" ht="100.05" customHeight="1" x14ac:dyDescent="0.45">
      <c r="A1694" s="10"/>
      <c r="B1694" s="10" t="s">
        <v>2018</v>
      </c>
      <c r="C1694" s="10" t="s">
        <v>8</v>
      </c>
      <c r="D1694" s="10" t="s">
        <v>2027</v>
      </c>
      <c r="E1694" s="10" t="s">
        <v>1689</v>
      </c>
      <c r="F1694" s="10" t="s">
        <v>4</v>
      </c>
      <c r="G1694" s="10" t="s">
        <v>6</v>
      </c>
      <c r="H1694" s="10" t="s">
        <v>1686</v>
      </c>
      <c r="I1694" s="10" t="s">
        <v>1687</v>
      </c>
      <c r="J1694" s="10" t="s">
        <v>1688</v>
      </c>
      <c r="K1694" s="10" t="s">
        <v>1690</v>
      </c>
      <c r="L1694" s="10" t="s">
        <v>450</v>
      </c>
      <c r="M1694" s="11">
        <v>3</v>
      </c>
      <c r="N1694" s="10">
        <v>3</v>
      </c>
      <c r="O1694" s="12">
        <v>2000053990516</v>
      </c>
      <c r="P1694" s="12">
        <v>8058273605301</v>
      </c>
      <c r="Q1694" s="13">
        <v>813</v>
      </c>
      <c r="R1694" s="13">
        <f t="shared" si="104"/>
        <v>2439</v>
      </c>
      <c r="S1694" s="13">
        <v>158.535</v>
      </c>
      <c r="T1694" s="13">
        <f t="shared" si="105"/>
        <v>475.60500000000002</v>
      </c>
      <c r="U1694" s="14">
        <f t="shared" si="107"/>
        <v>141.54910714285714</v>
      </c>
      <c r="V1694" s="14">
        <f t="shared" si="106"/>
        <v>424.64732142857144</v>
      </c>
    </row>
    <row r="1695" spans="1:22" ht="100.05" customHeight="1" x14ac:dyDescent="0.45">
      <c r="A1695" s="10"/>
      <c r="B1695" s="10" t="s">
        <v>2018</v>
      </c>
      <c r="C1695" s="10" t="s">
        <v>8</v>
      </c>
      <c r="D1695" s="10" t="s">
        <v>2027</v>
      </c>
      <c r="E1695" s="10" t="s">
        <v>1689</v>
      </c>
      <c r="F1695" s="10" t="s">
        <v>4</v>
      </c>
      <c r="G1695" s="10" t="s">
        <v>6</v>
      </c>
      <c r="H1695" s="10" t="s">
        <v>1686</v>
      </c>
      <c r="I1695" s="10" t="s">
        <v>1687</v>
      </c>
      <c r="J1695" s="10" t="s">
        <v>1688</v>
      </c>
      <c r="K1695" s="10" t="s">
        <v>1691</v>
      </c>
      <c r="L1695" s="10" t="s">
        <v>450</v>
      </c>
      <c r="M1695" s="11">
        <v>1</v>
      </c>
      <c r="N1695" s="10">
        <v>1</v>
      </c>
      <c r="O1695" s="12">
        <v>2000053990523</v>
      </c>
      <c r="P1695" s="12">
        <v>8058273605295</v>
      </c>
      <c r="Q1695" s="13">
        <v>813</v>
      </c>
      <c r="R1695" s="13">
        <f t="shared" si="104"/>
        <v>813</v>
      </c>
      <c r="S1695" s="13">
        <v>158.535</v>
      </c>
      <c r="T1695" s="13">
        <f t="shared" si="105"/>
        <v>158.535</v>
      </c>
      <c r="U1695" s="14">
        <f t="shared" si="107"/>
        <v>141.54910714285714</v>
      </c>
      <c r="V1695" s="14">
        <f t="shared" si="106"/>
        <v>141.54910714285714</v>
      </c>
    </row>
    <row r="1696" spans="1:22" ht="100.05" customHeight="1" x14ac:dyDescent="0.45">
      <c r="A1696" s="10"/>
      <c r="B1696" s="10" t="s">
        <v>2018</v>
      </c>
      <c r="C1696" s="10" t="s">
        <v>8</v>
      </c>
      <c r="D1696" s="10" t="s">
        <v>2027</v>
      </c>
      <c r="E1696" s="10" t="s">
        <v>1694</v>
      </c>
      <c r="F1696" s="10" t="s">
        <v>4</v>
      </c>
      <c r="G1696" s="10" t="s">
        <v>6</v>
      </c>
      <c r="H1696" s="10" t="s">
        <v>1686</v>
      </c>
      <c r="I1696" s="10" t="s">
        <v>1692</v>
      </c>
      <c r="J1696" s="10" t="s">
        <v>1693</v>
      </c>
      <c r="K1696" s="10" t="s">
        <v>1695</v>
      </c>
      <c r="L1696" s="10" t="s">
        <v>450</v>
      </c>
      <c r="M1696" s="11">
        <v>1</v>
      </c>
      <c r="N1696" s="10">
        <v>1</v>
      </c>
      <c r="O1696" s="12">
        <v>2000053990530</v>
      </c>
      <c r="P1696" s="12">
        <v>8058273876640</v>
      </c>
      <c r="Q1696" s="13">
        <v>641</v>
      </c>
      <c r="R1696" s="13">
        <f t="shared" si="104"/>
        <v>641</v>
      </c>
      <c r="S1696" s="13">
        <v>124.99500000000002</v>
      </c>
      <c r="T1696" s="13">
        <f t="shared" si="105"/>
        <v>124.99500000000002</v>
      </c>
      <c r="U1696" s="14">
        <f t="shared" si="107"/>
        <v>111.60267857142858</v>
      </c>
      <c r="V1696" s="14">
        <f t="shared" si="106"/>
        <v>111.60267857142858</v>
      </c>
    </row>
    <row r="1697" spans="1:22" ht="100.05" customHeight="1" x14ac:dyDescent="0.45">
      <c r="A1697" s="10"/>
      <c r="B1697" s="10" t="s">
        <v>2018</v>
      </c>
      <c r="C1697" s="10" t="s">
        <v>8</v>
      </c>
      <c r="D1697" s="10" t="s">
        <v>2027</v>
      </c>
      <c r="E1697" s="10" t="s">
        <v>1698</v>
      </c>
      <c r="F1697" s="10" t="s">
        <v>4</v>
      </c>
      <c r="G1697" s="10" t="s">
        <v>6</v>
      </c>
      <c r="H1697" s="10" t="s">
        <v>1686</v>
      </c>
      <c r="I1697" s="10" t="s">
        <v>1696</v>
      </c>
      <c r="J1697" s="10" t="s">
        <v>1697</v>
      </c>
      <c r="K1697" s="10" t="s">
        <v>1386</v>
      </c>
      <c r="L1697" s="10" t="s">
        <v>450</v>
      </c>
      <c r="M1697" s="11">
        <v>1</v>
      </c>
      <c r="N1697" s="10">
        <v>1</v>
      </c>
      <c r="O1697" s="12">
        <v>2000053990547</v>
      </c>
      <c r="P1697" s="12">
        <v>8058273884133</v>
      </c>
      <c r="Q1697" s="13">
        <v>829</v>
      </c>
      <c r="R1697" s="13">
        <f t="shared" si="104"/>
        <v>829</v>
      </c>
      <c r="S1697" s="13">
        <v>161.655</v>
      </c>
      <c r="T1697" s="13">
        <f t="shared" si="105"/>
        <v>161.655</v>
      </c>
      <c r="U1697" s="14">
        <f t="shared" si="107"/>
        <v>144.33482142857142</v>
      </c>
      <c r="V1697" s="14">
        <f t="shared" si="106"/>
        <v>144.33482142857142</v>
      </c>
    </row>
    <row r="1698" spans="1:22" ht="100.05" customHeight="1" x14ac:dyDescent="0.45">
      <c r="A1698" s="10"/>
      <c r="B1698" s="10" t="s">
        <v>2018</v>
      </c>
      <c r="C1698" s="10" t="s">
        <v>8</v>
      </c>
      <c r="D1698" s="10" t="s">
        <v>2027</v>
      </c>
      <c r="E1698" s="10" t="s">
        <v>1701</v>
      </c>
      <c r="F1698" s="10" t="s">
        <v>4</v>
      </c>
      <c r="G1698" s="10" t="s">
        <v>6</v>
      </c>
      <c r="H1698" s="10" t="s">
        <v>1686</v>
      </c>
      <c r="I1698" s="10" t="s">
        <v>1699</v>
      </c>
      <c r="J1698" s="10" t="s">
        <v>1700</v>
      </c>
      <c r="K1698" s="10" t="s">
        <v>1702</v>
      </c>
      <c r="L1698" s="10" t="s">
        <v>450</v>
      </c>
      <c r="M1698" s="11">
        <v>1</v>
      </c>
      <c r="N1698" s="10">
        <v>1</v>
      </c>
      <c r="O1698" s="12">
        <v>2000053990554</v>
      </c>
      <c r="P1698" s="12">
        <v>8058273632321</v>
      </c>
      <c r="Q1698" s="13">
        <v>675</v>
      </c>
      <c r="R1698" s="13">
        <f t="shared" si="104"/>
        <v>675</v>
      </c>
      <c r="S1698" s="13">
        <v>131.625</v>
      </c>
      <c r="T1698" s="13">
        <f t="shared" si="105"/>
        <v>131.625</v>
      </c>
      <c r="U1698" s="14">
        <f t="shared" si="107"/>
        <v>117.52232142857142</v>
      </c>
      <c r="V1698" s="14">
        <f t="shared" si="106"/>
        <v>117.52232142857142</v>
      </c>
    </row>
    <row r="1699" spans="1:22" ht="100.05" customHeight="1" x14ac:dyDescent="0.45">
      <c r="A1699" s="10"/>
      <c r="B1699" s="10" t="s">
        <v>2018</v>
      </c>
      <c r="C1699" s="10" t="s">
        <v>8</v>
      </c>
      <c r="D1699" s="10" t="s">
        <v>2027</v>
      </c>
      <c r="E1699" s="10" t="s">
        <v>1701</v>
      </c>
      <c r="F1699" s="10" t="s">
        <v>4</v>
      </c>
      <c r="G1699" s="10" t="s">
        <v>6</v>
      </c>
      <c r="H1699" s="10" t="s">
        <v>1686</v>
      </c>
      <c r="I1699" s="10" t="s">
        <v>1699</v>
      </c>
      <c r="J1699" s="10" t="s">
        <v>1700</v>
      </c>
      <c r="K1699" s="10" t="s">
        <v>1703</v>
      </c>
      <c r="L1699" s="10" t="s">
        <v>450</v>
      </c>
      <c r="M1699" s="11">
        <v>1</v>
      </c>
      <c r="N1699" s="10">
        <v>1</v>
      </c>
      <c r="O1699" s="12">
        <v>2000053990561</v>
      </c>
      <c r="P1699" s="12">
        <v>8058273632338</v>
      </c>
      <c r="Q1699" s="13">
        <v>675</v>
      </c>
      <c r="R1699" s="13">
        <f t="shared" si="104"/>
        <v>675</v>
      </c>
      <c r="S1699" s="13">
        <v>131.625</v>
      </c>
      <c r="T1699" s="13">
        <f t="shared" si="105"/>
        <v>131.625</v>
      </c>
      <c r="U1699" s="14">
        <f t="shared" si="107"/>
        <v>117.52232142857142</v>
      </c>
      <c r="V1699" s="14">
        <f t="shared" si="106"/>
        <v>117.52232142857142</v>
      </c>
    </row>
    <row r="1700" spans="1:22" ht="100.05" customHeight="1" x14ac:dyDescent="0.45">
      <c r="A1700" s="10"/>
      <c r="B1700" s="10" t="s">
        <v>2018</v>
      </c>
      <c r="C1700" s="10" t="s">
        <v>8</v>
      </c>
      <c r="D1700" s="10" t="s">
        <v>2027</v>
      </c>
      <c r="E1700" s="10" t="s">
        <v>1706</v>
      </c>
      <c r="F1700" s="10" t="s">
        <v>4</v>
      </c>
      <c r="G1700" s="10" t="s">
        <v>6</v>
      </c>
      <c r="H1700" s="10" t="s">
        <v>1686</v>
      </c>
      <c r="I1700" s="10" t="s">
        <v>1704</v>
      </c>
      <c r="J1700" s="10" t="s">
        <v>1705</v>
      </c>
      <c r="K1700" s="10" t="s">
        <v>1707</v>
      </c>
      <c r="L1700" s="10" t="s">
        <v>450</v>
      </c>
      <c r="M1700" s="11">
        <v>1</v>
      </c>
      <c r="N1700" s="10">
        <v>1</v>
      </c>
      <c r="O1700" s="12">
        <v>2000053990578</v>
      </c>
      <c r="P1700" s="12">
        <v>8058273916001</v>
      </c>
      <c r="Q1700" s="13">
        <v>856</v>
      </c>
      <c r="R1700" s="13">
        <f t="shared" si="104"/>
        <v>856</v>
      </c>
      <c r="S1700" s="13">
        <v>166.92000000000002</v>
      </c>
      <c r="T1700" s="13">
        <f t="shared" si="105"/>
        <v>166.92000000000002</v>
      </c>
      <c r="U1700" s="14">
        <f t="shared" si="107"/>
        <v>149.03571428571428</v>
      </c>
      <c r="V1700" s="14">
        <f t="shared" si="106"/>
        <v>149.03571428571428</v>
      </c>
    </row>
    <row r="1701" spans="1:22" ht="100.05" customHeight="1" x14ac:dyDescent="0.45">
      <c r="A1701" s="10"/>
      <c r="B1701" s="10" t="s">
        <v>2018</v>
      </c>
      <c r="C1701" s="10" t="s">
        <v>8</v>
      </c>
      <c r="D1701" s="10" t="s">
        <v>2026</v>
      </c>
      <c r="E1701" s="10" t="s">
        <v>1711</v>
      </c>
      <c r="F1701" s="10" t="s">
        <v>4</v>
      </c>
      <c r="G1701" s="10" t="s">
        <v>6</v>
      </c>
      <c r="H1701" s="10" t="s">
        <v>1708</v>
      </c>
      <c r="I1701" s="10" t="s">
        <v>1709</v>
      </c>
      <c r="J1701" s="10" t="s">
        <v>1710</v>
      </c>
      <c r="K1701" s="10" t="s">
        <v>406</v>
      </c>
      <c r="L1701" s="10">
        <v>52</v>
      </c>
      <c r="M1701" s="11">
        <v>1</v>
      </c>
      <c r="N1701" s="10">
        <v>3</v>
      </c>
      <c r="O1701" s="12">
        <v>8058273276839</v>
      </c>
      <c r="P1701" s="12">
        <v>2000053990981</v>
      </c>
      <c r="Q1701" s="13">
        <v>1590</v>
      </c>
      <c r="R1701" s="13">
        <f t="shared" si="104"/>
        <v>1590</v>
      </c>
      <c r="S1701" s="13">
        <v>310.05</v>
      </c>
      <c r="T1701" s="13">
        <f t="shared" si="105"/>
        <v>310.05</v>
      </c>
      <c r="U1701" s="14">
        <f t="shared" si="107"/>
        <v>276.83035714285711</v>
      </c>
      <c r="V1701" s="14">
        <f t="shared" si="106"/>
        <v>276.83035714285711</v>
      </c>
    </row>
    <row r="1702" spans="1:22" ht="47.25" x14ac:dyDescent="0.45">
      <c r="A1702" s="10"/>
      <c r="B1702" s="10" t="s">
        <v>2018</v>
      </c>
      <c r="C1702" s="10" t="s">
        <v>8</v>
      </c>
      <c r="D1702" s="10" t="s">
        <v>2026</v>
      </c>
      <c r="E1702" s="10" t="s">
        <v>1711</v>
      </c>
      <c r="F1702" s="10" t="s">
        <v>4</v>
      </c>
      <c r="G1702" s="10" t="s">
        <v>6</v>
      </c>
      <c r="H1702" s="10" t="s">
        <v>1708</v>
      </c>
      <c r="I1702" s="10" t="s">
        <v>1709</v>
      </c>
      <c r="J1702" s="10" t="s">
        <v>1710</v>
      </c>
      <c r="K1702" s="10" t="s">
        <v>406</v>
      </c>
      <c r="L1702" s="10">
        <v>54</v>
      </c>
      <c r="M1702" s="11">
        <v>1</v>
      </c>
      <c r="N1702" s="10" t="s">
        <v>2016</v>
      </c>
      <c r="O1702" s="12">
        <v>8058273276846</v>
      </c>
      <c r="P1702" s="12">
        <v>2000053990998</v>
      </c>
      <c r="Q1702" s="13">
        <v>1590</v>
      </c>
      <c r="R1702" s="13">
        <f t="shared" si="104"/>
        <v>1590</v>
      </c>
      <c r="S1702" s="13">
        <v>310.05</v>
      </c>
      <c r="T1702" s="13">
        <f t="shared" si="105"/>
        <v>310.05</v>
      </c>
      <c r="U1702" s="14">
        <f t="shared" si="107"/>
        <v>276.83035714285711</v>
      </c>
      <c r="V1702" s="14">
        <f t="shared" si="106"/>
        <v>276.83035714285711</v>
      </c>
    </row>
    <row r="1703" spans="1:22" ht="47.25" x14ac:dyDescent="0.45">
      <c r="A1703" s="10"/>
      <c r="B1703" s="10" t="s">
        <v>2018</v>
      </c>
      <c r="C1703" s="10" t="s">
        <v>8</v>
      </c>
      <c r="D1703" s="10" t="s">
        <v>2026</v>
      </c>
      <c r="E1703" s="10" t="s">
        <v>1711</v>
      </c>
      <c r="F1703" s="10" t="s">
        <v>4</v>
      </c>
      <c r="G1703" s="10" t="s">
        <v>6</v>
      </c>
      <c r="H1703" s="10" t="s">
        <v>1708</v>
      </c>
      <c r="I1703" s="10" t="s">
        <v>1709</v>
      </c>
      <c r="J1703" s="10" t="s">
        <v>1710</v>
      </c>
      <c r="K1703" s="10" t="s">
        <v>406</v>
      </c>
      <c r="L1703" s="10">
        <v>56</v>
      </c>
      <c r="M1703" s="11">
        <v>1</v>
      </c>
      <c r="N1703" s="10" t="s">
        <v>2016</v>
      </c>
      <c r="O1703" s="12">
        <v>8058273276853</v>
      </c>
      <c r="P1703" s="12">
        <v>2000053991001</v>
      </c>
      <c r="Q1703" s="13">
        <v>1590</v>
      </c>
      <c r="R1703" s="13">
        <f t="shared" si="104"/>
        <v>1590</v>
      </c>
      <c r="S1703" s="13">
        <v>310.05</v>
      </c>
      <c r="T1703" s="13">
        <f t="shared" si="105"/>
        <v>310.05</v>
      </c>
      <c r="U1703" s="14">
        <f t="shared" si="107"/>
        <v>276.83035714285711</v>
      </c>
      <c r="V1703" s="14">
        <f t="shared" si="106"/>
        <v>276.83035714285711</v>
      </c>
    </row>
    <row r="1704" spans="1:22" ht="100.05" customHeight="1" x14ac:dyDescent="0.45">
      <c r="A1704" s="10"/>
      <c r="B1704" s="10" t="s">
        <v>2018</v>
      </c>
      <c r="C1704" s="10" t="s">
        <v>8</v>
      </c>
      <c r="D1704" s="10" t="s">
        <v>2026</v>
      </c>
      <c r="E1704" s="10" t="s">
        <v>1714</v>
      </c>
      <c r="F1704" s="10" t="s">
        <v>233</v>
      </c>
      <c r="G1704" s="10" t="s">
        <v>6</v>
      </c>
      <c r="H1704" s="10" t="s">
        <v>1708</v>
      </c>
      <c r="I1704" s="10" t="s">
        <v>1712</v>
      </c>
      <c r="J1704" s="10" t="s">
        <v>1713</v>
      </c>
      <c r="K1704" s="10" t="s">
        <v>1244</v>
      </c>
      <c r="L1704" s="10">
        <v>50</v>
      </c>
      <c r="M1704" s="11">
        <v>1</v>
      </c>
      <c r="N1704" s="10">
        <v>1</v>
      </c>
      <c r="O1704" s="12">
        <v>8058273561577</v>
      </c>
      <c r="P1704" s="12">
        <v>2000053991131</v>
      </c>
      <c r="Q1704" s="13">
        <v>1331</v>
      </c>
      <c r="R1704" s="13">
        <f t="shared" si="104"/>
        <v>1331</v>
      </c>
      <c r="S1704" s="13">
        <v>259.54500000000002</v>
      </c>
      <c r="T1704" s="13">
        <f t="shared" si="105"/>
        <v>259.54500000000002</v>
      </c>
      <c r="U1704" s="14">
        <f t="shared" si="107"/>
        <v>231.73660714285714</v>
      </c>
      <c r="V1704" s="14">
        <f t="shared" si="106"/>
        <v>231.73660714285714</v>
      </c>
    </row>
    <row r="1705" spans="1:22" ht="100.05" customHeight="1" x14ac:dyDescent="0.45">
      <c r="A1705" s="10"/>
      <c r="B1705" s="10" t="s">
        <v>2018</v>
      </c>
      <c r="C1705" s="10" t="s">
        <v>8</v>
      </c>
      <c r="D1705" s="10" t="s">
        <v>2026</v>
      </c>
      <c r="E1705" s="10" t="s">
        <v>1717</v>
      </c>
      <c r="F1705" s="10" t="s">
        <v>4</v>
      </c>
      <c r="G1705" s="10" t="s">
        <v>6</v>
      </c>
      <c r="H1705" s="10" t="s">
        <v>1708</v>
      </c>
      <c r="I1705" s="10" t="s">
        <v>1715</v>
      </c>
      <c r="J1705" s="10" t="s">
        <v>1716</v>
      </c>
      <c r="K1705" s="10" t="s">
        <v>1718</v>
      </c>
      <c r="L1705" s="10">
        <v>50</v>
      </c>
      <c r="M1705" s="11">
        <v>1</v>
      </c>
      <c r="N1705" s="10">
        <v>1</v>
      </c>
      <c r="O1705" s="12">
        <v>8058273917718</v>
      </c>
      <c r="P1705" s="12">
        <v>2000053991292</v>
      </c>
      <c r="Q1705" s="13">
        <v>1713</v>
      </c>
      <c r="R1705" s="13">
        <f t="shared" si="104"/>
        <v>1713</v>
      </c>
      <c r="S1705" s="13">
        <v>334.03500000000003</v>
      </c>
      <c r="T1705" s="13">
        <f t="shared" si="105"/>
        <v>334.03500000000003</v>
      </c>
      <c r="U1705" s="14">
        <f t="shared" si="107"/>
        <v>298.24553571428572</v>
      </c>
      <c r="V1705" s="14">
        <f t="shared" si="106"/>
        <v>298.24553571428572</v>
      </c>
    </row>
    <row r="1706" spans="1:22" ht="100.05" customHeight="1" x14ac:dyDescent="0.45">
      <c r="A1706" s="10"/>
      <c r="B1706" s="10" t="s">
        <v>2018</v>
      </c>
      <c r="C1706" s="10" t="s">
        <v>8</v>
      </c>
      <c r="D1706" s="10" t="s">
        <v>2026</v>
      </c>
      <c r="E1706" s="10" t="s">
        <v>1721</v>
      </c>
      <c r="F1706" s="10" t="s">
        <v>4</v>
      </c>
      <c r="G1706" s="10" t="s">
        <v>6</v>
      </c>
      <c r="H1706" s="10" t="s">
        <v>1708</v>
      </c>
      <c r="I1706" s="10" t="s">
        <v>1719</v>
      </c>
      <c r="J1706" s="10" t="s">
        <v>1720</v>
      </c>
      <c r="K1706" s="10" t="s">
        <v>1722</v>
      </c>
      <c r="L1706" s="10">
        <v>50</v>
      </c>
      <c r="M1706" s="11">
        <v>1</v>
      </c>
      <c r="N1706" s="10">
        <v>1</v>
      </c>
      <c r="O1706" s="12">
        <v>8058273892473</v>
      </c>
      <c r="P1706" s="12">
        <v>2000053991452</v>
      </c>
      <c r="Q1706" s="13">
        <v>2208</v>
      </c>
      <c r="R1706" s="13">
        <f t="shared" si="104"/>
        <v>2208</v>
      </c>
      <c r="S1706" s="13">
        <v>430.56</v>
      </c>
      <c r="T1706" s="13">
        <f t="shared" si="105"/>
        <v>430.56</v>
      </c>
      <c r="U1706" s="14">
        <f t="shared" si="107"/>
        <v>384.42857142857139</v>
      </c>
      <c r="V1706" s="14">
        <f t="shared" si="106"/>
        <v>384.42857142857139</v>
      </c>
    </row>
    <row r="1707" spans="1:22" ht="100.05" customHeight="1" x14ac:dyDescent="0.45">
      <c r="A1707" s="10"/>
      <c r="B1707" s="10" t="s">
        <v>2018</v>
      </c>
      <c r="C1707" s="10" t="s">
        <v>8</v>
      </c>
      <c r="D1707" s="10" t="s">
        <v>2026</v>
      </c>
      <c r="E1707" s="10" t="s">
        <v>1725</v>
      </c>
      <c r="F1707" s="10" t="s">
        <v>1726</v>
      </c>
      <c r="G1707" s="10" t="s">
        <v>6</v>
      </c>
      <c r="H1707" s="10" t="s">
        <v>1708</v>
      </c>
      <c r="I1707" s="10" t="s">
        <v>1723</v>
      </c>
      <c r="J1707" s="10" t="s">
        <v>1724</v>
      </c>
      <c r="K1707" s="10" t="s">
        <v>1727</v>
      </c>
      <c r="L1707" s="10">
        <v>46</v>
      </c>
      <c r="M1707" s="11">
        <v>2</v>
      </c>
      <c r="N1707" s="10">
        <v>6</v>
      </c>
      <c r="O1707" s="12">
        <v>8058273947210</v>
      </c>
      <c r="P1707" s="12">
        <v>2000053991759</v>
      </c>
      <c r="Q1707" s="13">
        <v>825</v>
      </c>
      <c r="R1707" s="13">
        <f t="shared" si="104"/>
        <v>1650</v>
      </c>
      <c r="S1707" s="13">
        <v>160.875</v>
      </c>
      <c r="T1707" s="13">
        <f t="shared" si="105"/>
        <v>321.75</v>
      </c>
      <c r="U1707" s="14">
        <f t="shared" si="107"/>
        <v>143.63839285714283</v>
      </c>
      <c r="V1707" s="14">
        <f t="shared" si="106"/>
        <v>287.27678571428567</v>
      </c>
    </row>
    <row r="1708" spans="1:22" ht="31.5" x14ac:dyDescent="0.45">
      <c r="A1708" s="10"/>
      <c r="B1708" s="10" t="s">
        <v>2018</v>
      </c>
      <c r="C1708" s="10" t="s">
        <v>8</v>
      </c>
      <c r="D1708" s="10" t="s">
        <v>2026</v>
      </c>
      <c r="E1708" s="10" t="s">
        <v>1725</v>
      </c>
      <c r="F1708" s="10" t="s">
        <v>1726</v>
      </c>
      <c r="G1708" s="10" t="s">
        <v>6</v>
      </c>
      <c r="H1708" s="10" t="s">
        <v>1708</v>
      </c>
      <c r="I1708" s="10" t="s">
        <v>1723</v>
      </c>
      <c r="J1708" s="10" t="s">
        <v>1724</v>
      </c>
      <c r="K1708" s="10" t="s">
        <v>1727</v>
      </c>
      <c r="L1708" s="10">
        <v>52</v>
      </c>
      <c r="M1708" s="11">
        <v>1</v>
      </c>
      <c r="N1708" s="10" t="s">
        <v>2016</v>
      </c>
      <c r="O1708" s="12">
        <v>8058273947241</v>
      </c>
      <c r="P1708" s="12">
        <v>2000053991780</v>
      </c>
      <c r="Q1708" s="13">
        <v>825</v>
      </c>
      <c r="R1708" s="13">
        <f t="shared" si="104"/>
        <v>825</v>
      </c>
      <c r="S1708" s="13">
        <v>160.875</v>
      </c>
      <c r="T1708" s="13">
        <f t="shared" si="105"/>
        <v>160.875</v>
      </c>
      <c r="U1708" s="14">
        <f t="shared" si="107"/>
        <v>143.63839285714283</v>
      </c>
      <c r="V1708" s="14">
        <f t="shared" si="106"/>
        <v>143.63839285714283</v>
      </c>
    </row>
    <row r="1709" spans="1:22" ht="31.5" x14ac:dyDescent="0.45">
      <c r="A1709" s="10"/>
      <c r="B1709" s="10" t="s">
        <v>2018</v>
      </c>
      <c r="C1709" s="10" t="s">
        <v>8</v>
      </c>
      <c r="D1709" s="10" t="s">
        <v>2026</v>
      </c>
      <c r="E1709" s="10" t="s">
        <v>1725</v>
      </c>
      <c r="F1709" s="10" t="s">
        <v>1726</v>
      </c>
      <c r="G1709" s="10" t="s">
        <v>6</v>
      </c>
      <c r="H1709" s="10" t="s">
        <v>1708</v>
      </c>
      <c r="I1709" s="10" t="s">
        <v>1723</v>
      </c>
      <c r="J1709" s="10" t="s">
        <v>1724</v>
      </c>
      <c r="K1709" s="10" t="s">
        <v>1727</v>
      </c>
      <c r="L1709" s="10">
        <v>54</v>
      </c>
      <c r="M1709" s="11">
        <v>2</v>
      </c>
      <c r="N1709" s="10" t="s">
        <v>2016</v>
      </c>
      <c r="O1709" s="12">
        <v>8058273947258</v>
      </c>
      <c r="P1709" s="12">
        <v>2000053991797</v>
      </c>
      <c r="Q1709" s="13">
        <v>825</v>
      </c>
      <c r="R1709" s="13">
        <f t="shared" si="104"/>
        <v>1650</v>
      </c>
      <c r="S1709" s="13">
        <v>160.875</v>
      </c>
      <c r="T1709" s="13">
        <f t="shared" si="105"/>
        <v>321.75</v>
      </c>
      <c r="U1709" s="14">
        <f t="shared" si="107"/>
        <v>143.63839285714283</v>
      </c>
      <c r="V1709" s="14">
        <f t="shared" si="106"/>
        <v>287.27678571428567</v>
      </c>
    </row>
    <row r="1710" spans="1:22" ht="31.5" x14ac:dyDescent="0.45">
      <c r="A1710" s="10"/>
      <c r="B1710" s="10" t="s">
        <v>2018</v>
      </c>
      <c r="C1710" s="10" t="s">
        <v>8</v>
      </c>
      <c r="D1710" s="10" t="s">
        <v>2026</v>
      </c>
      <c r="E1710" s="10" t="s">
        <v>1725</v>
      </c>
      <c r="F1710" s="10" t="s">
        <v>1726</v>
      </c>
      <c r="G1710" s="10" t="s">
        <v>6</v>
      </c>
      <c r="H1710" s="10" t="s">
        <v>1708</v>
      </c>
      <c r="I1710" s="10" t="s">
        <v>1723</v>
      </c>
      <c r="J1710" s="10" t="s">
        <v>1724</v>
      </c>
      <c r="K1710" s="10" t="s">
        <v>1727</v>
      </c>
      <c r="L1710" s="10">
        <v>58</v>
      </c>
      <c r="M1710" s="11">
        <v>1</v>
      </c>
      <c r="N1710" s="10" t="s">
        <v>2016</v>
      </c>
      <c r="O1710" s="12">
        <v>8058273947272</v>
      </c>
      <c r="P1710" s="12">
        <v>2000053991810</v>
      </c>
      <c r="Q1710" s="13">
        <v>825</v>
      </c>
      <c r="R1710" s="13">
        <f t="shared" si="104"/>
        <v>825</v>
      </c>
      <c r="S1710" s="13">
        <v>160.875</v>
      </c>
      <c r="T1710" s="13">
        <f t="shared" si="105"/>
        <v>160.875</v>
      </c>
      <c r="U1710" s="14">
        <f t="shared" si="107"/>
        <v>143.63839285714283</v>
      </c>
      <c r="V1710" s="14">
        <f t="shared" si="106"/>
        <v>143.63839285714283</v>
      </c>
    </row>
    <row r="1711" spans="1:22" ht="100.05" customHeight="1" x14ac:dyDescent="0.45">
      <c r="A1711" s="10"/>
      <c r="B1711" s="10" t="s">
        <v>2018</v>
      </c>
      <c r="C1711" s="10" t="s">
        <v>8</v>
      </c>
      <c r="D1711" s="10" t="s">
        <v>2026</v>
      </c>
      <c r="E1711" s="10" t="s">
        <v>1725</v>
      </c>
      <c r="F1711" s="10" t="s">
        <v>1726</v>
      </c>
      <c r="G1711" s="10" t="s">
        <v>6</v>
      </c>
      <c r="H1711" s="10" t="s">
        <v>1708</v>
      </c>
      <c r="I1711" s="10" t="s">
        <v>1723</v>
      </c>
      <c r="J1711" s="10" t="s">
        <v>1724</v>
      </c>
      <c r="K1711" s="10" t="s">
        <v>1728</v>
      </c>
      <c r="L1711" s="10">
        <v>46</v>
      </c>
      <c r="M1711" s="11">
        <v>1</v>
      </c>
      <c r="N1711" s="10">
        <v>2</v>
      </c>
      <c r="O1711" s="12">
        <v>8058273947142</v>
      </c>
      <c r="P1711" s="12">
        <v>2000053991919</v>
      </c>
      <c r="Q1711" s="13">
        <v>825</v>
      </c>
      <c r="R1711" s="13">
        <f t="shared" si="104"/>
        <v>825</v>
      </c>
      <c r="S1711" s="13">
        <v>160.875</v>
      </c>
      <c r="T1711" s="13">
        <f t="shared" si="105"/>
        <v>160.875</v>
      </c>
      <c r="U1711" s="14">
        <f t="shared" si="107"/>
        <v>143.63839285714283</v>
      </c>
      <c r="V1711" s="14">
        <f t="shared" si="106"/>
        <v>143.63839285714283</v>
      </c>
    </row>
    <row r="1712" spans="1:22" ht="31.5" x14ac:dyDescent="0.45">
      <c r="A1712" s="10"/>
      <c r="B1712" s="10" t="s">
        <v>2018</v>
      </c>
      <c r="C1712" s="10" t="s">
        <v>8</v>
      </c>
      <c r="D1712" s="10" t="s">
        <v>2026</v>
      </c>
      <c r="E1712" s="10" t="s">
        <v>1725</v>
      </c>
      <c r="F1712" s="10" t="s">
        <v>1726</v>
      </c>
      <c r="G1712" s="10" t="s">
        <v>6</v>
      </c>
      <c r="H1712" s="10" t="s">
        <v>1708</v>
      </c>
      <c r="I1712" s="10" t="s">
        <v>1723</v>
      </c>
      <c r="J1712" s="10" t="s">
        <v>1724</v>
      </c>
      <c r="K1712" s="10" t="s">
        <v>1728</v>
      </c>
      <c r="L1712" s="10">
        <v>58</v>
      </c>
      <c r="M1712" s="11">
        <v>1</v>
      </c>
      <c r="N1712" s="10" t="s">
        <v>2016</v>
      </c>
      <c r="O1712" s="12">
        <v>8058273947203</v>
      </c>
      <c r="P1712" s="12">
        <v>2000053991971</v>
      </c>
      <c r="Q1712" s="13">
        <v>825</v>
      </c>
      <c r="R1712" s="13">
        <f t="shared" si="104"/>
        <v>825</v>
      </c>
      <c r="S1712" s="13">
        <v>160.875</v>
      </c>
      <c r="T1712" s="13">
        <f t="shared" si="105"/>
        <v>160.875</v>
      </c>
      <c r="U1712" s="14">
        <f t="shared" si="107"/>
        <v>143.63839285714283</v>
      </c>
      <c r="V1712" s="14">
        <f t="shared" si="106"/>
        <v>143.63839285714283</v>
      </c>
    </row>
    <row r="1713" spans="1:22" ht="100.05" customHeight="1" x14ac:dyDescent="0.45">
      <c r="A1713" s="10"/>
      <c r="B1713" s="10" t="s">
        <v>2018</v>
      </c>
      <c r="C1713" s="10" t="s">
        <v>8</v>
      </c>
      <c r="D1713" s="10" t="s">
        <v>2026</v>
      </c>
      <c r="E1713" s="10" t="s">
        <v>1725</v>
      </c>
      <c r="F1713" s="10" t="s">
        <v>1726</v>
      </c>
      <c r="G1713" s="10" t="s">
        <v>6</v>
      </c>
      <c r="H1713" s="10" t="s">
        <v>1708</v>
      </c>
      <c r="I1713" s="10" t="s">
        <v>1723</v>
      </c>
      <c r="J1713" s="10" t="s">
        <v>1724</v>
      </c>
      <c r="K1713" s="10" t="s">
        <v>1729</v>
      </c>
      <c r="L1713" s="10">
        <v>46</v>
      </c>
      <c r="M1713" s="11">
        <v>1</v>
      </c>
      <c r="N1713" s="10">
        <v>1</v>
      </c>
      <c r="O1713" s="12">
        <v>8058273947289</v>
      </c>
      <c r="P1713" s="12">
        <v>2000053991599</v>
      </c>
      <c r="Q1713" s="13">
        <v>825</v>
      </c>
      <c r="R1713" s="13">
        <f t="shared" si="104"/>
        <v>825</v>
      </c>
      <c r="S1713" s="13">
        <v>160.875</v>
      </c>
      <c r="T1713" s="13">
        <f t="shared" si="105"/>
        <v>160.875</v>
      </c>
      <c r="U1713" s="14">
        <f t="shared" si="107"/>
        <v>143.63839285714283</v>
      </c>
      <c r="V1713" s="14">
        <f t="shared" si="106"/>
        <v>143.63839285714283</v>
      </c>
    </row>
    <row r="1714" spans="1:22" ht="100.05" customHeight="1" x14ac:dyDescent="0.45">
      <c r="A1714" s="10"/>
      <c r="B1714" s="10" t="s">
        <v>2018</v>
      </c>
      <c r="C1714" s="10" t="s">
        <v>8</v>
      </c>
      <c r="D1714" s="10" t="s">
        <v>2026</v>
      </c>
      <c r="E1714" s="10" t="s">
        <v>1732</v>
      </c>
      <c r="F1714" s="10" t="s">
        <v>78</v>
      </c>
      <c r="G1714" s="10" t="s">
        <v>6</v>
      </c>
      <c r="H1714" s="10" t="s">
        <v>1708</v>
      </c>
      <c r="I1714" s="10" t="s">
        <v>1730</v>
      </c>
      <c r="J1714" s="10" t="s">
        <v>1731</v>
      </c>
      <c r="K1714" s="10" t="s">
        <v>1733</v>
      </c>
      <c r="L1714" s="10">
        <v>50</v>
      </c>
      <c r="M1714" s="11">
        <v>1</v>
      </c>
      <c r="N1714" s="10">
        <v>5</v>
      </c>
      <c r="O1714" s="12">
        <v>2058273170553</v>
      </c>
      <c r="P1714" s="12">
        <v>2000053992411</v>
      </c>
      <c r="Q1714" s="13">
        <v>869</v>
      </c>
      <c r="R1714" s="13">
        <f t="shared" si="104"/>
        <v>869</v>
      </c>
      <c r="S1714" s="13">
        <v>169.45500000000001</v>
      </c>
      <c r="T1714" s="13">
        <f t="shared" si="105"/>
        <v>169.45500000000001</v>
      </c>
      <c r="U1714" s="14">
        <f t="shared" si="107"/>
        <v>151.29910714285714</v>
      </c>
      <c r="V1714" s="14">
        <f t="shared" si="106"/>
        <v>151.29910714285714</v>
      </c>
    </row>
    <row r="1715" spans="1:22" ht="31.5" x14ac:dyDescent="0.45">
      <c r="A1715" s="10"/>
      <c r="B1715" s="10" t="s">
        <v>2018</v>
      </c>
      <c r="C1715" s="10" t="s">
        <v>8</v>
      </c>
      <c r="D1715" s="10" t="s">
        <v>2026</v>
      </c>
      <c r="E1715" s="10" t="s">
        <v>1732</v>
      </c>
      <c r="F1715" s="10" t="s">
        <v>78</v>
      </c>
      <c r="G1715" s="10" t="s">
        <v>6</v>
      </c>
      <c r="H1715" s="10" t="s">
        <v>1708</v>
      </c>
      <c r="I1715" s="10" t="s">
        <v>1730</v>
      </c>
      <c r="J1715" s="10" t="s">
        <v>1731</v>
      </c>
      <c r="K1715" s="10" t="s">
        <v>1733</v>
      </c>
      <c r="L1715" s="10">
        <v>52</v>
      </c>
      <c r="M1715" s="11">
        <v>1</v>
      </c>
      <c r="N1715" s="10" t="s">
        <v>2016</v>
      </c>
      <c r="O1715" s="12">
        <v>2058273170560</v>
      </c>
      <c r="P1715" s="12">
        <v>2000053992428</v>
      </c>
      <c r="Q1715" s="13">
        <v>869</v>
      </c>
      <c r="R1715" s="13">
        <f t="shared" si="104"/>
        <v>869</v>
      </c>
      <c r="S1715" s="13">
        <v>169.45500000000001</v>
      </c>
      <c r="T1715" s="13">
        <f t="shared" si="105"/>
        <v>169.45500000000001</v>
      </c>
      <c r="U1715" s="14">
        <f t="shared" si="107"/>
        <v>151.29910714285714</v>
      </c>
      <c r="V1715" s="14">
        <f t="shared" si="106"/>
        <v>151.29910714285714</v>
      </c>
    </row>
    <row r="1716" spans="1:22" ht="31.5" x14ac:dyDescent="0.45">
      <c r="A1716" s="10"/>
      <c r="B1716" s="10" t="s">
        <v>2018</v>
      </c>
      <c r="C1716" s="10" t="s">
        <v>8</v>
      </c>
      <c r="D1716" s="10" t="s">
        <v>2026</v>
      </c>
      <c r="E1716" s="10" t="s">
        <v>1732</v>
      </c>
      <c r="F1716" s="10" t="s">
        <v>78</v>
      </c>
      <c r="G1716" s="10" t="s">
        <v>6</v>
      </c>
      <c r="H1716" s="10" t="s">
        <v>1708</v>
      </c>
      <c r="I1716" s="10" t="s">
        <v>1730</v>
      </c>
      <c r="J1716" s="10" t="s">
        <v>1731</v>
      </c>
      <c r="K1716" s="10" t="s">
        <v>1733</v>
      </c>
      <c r="L1716" s="10">
        <v>54</v>
      </c>
      <c r="M1716" s="11">
        <v>2</v>
      </c>
      <c r="N1716" s="10" t="s">
        <v>2016</v>
      </c>
      <c r="O1716" s="12">
        <v>2058273170577</v>
      </c>
      <c r="P1716" s="12">
        <v>2000053992435</v>
      </c>
      <c r="Q1716" s="13">
        <v>869</v>
      </c>
      <c r="R1716" s="13">
        <f t="shared" si="104"/>
        <v>1738</v>
      </c>
      <c r="S1716" s="13">
        <v>169.45500000000001</v>
      </c>
      <c r="T1716" s="13">
        <f t="shared" si="105"/>
        <v>338.91</v>
      </c>
      <c r="U1716" s="14">
        <f t="shared" si="107"/>
        <v>151.29910714285714</v>
      </c>
      <c r="V1716" s="14">
        <f t="shared" si="106"/>
        <v>302.59821428571428</v>
      </c>
    </row>
    <row r="1717" spans="1:22" ht="31.5" x14ac:dyDescent="0.45">
      <c r="A1717" s="10"/>
      <c r="B1717" s="10" t="s">
        <v>2018</v>
      </c>
      <c r="C1717" s="10" t="s">
        <v>8</v>
      </c>
      <c r="D1717" s="10" t="s">
        <v>2026</v>
      </c>
      <c r="E1717" s="10" t="s">
        <v>1732</v>
      </c>
      <c r="F1717" s="10" t="s">
        <v>78</v>
      </c>
      <c r="G1717" s="10" t="s">
        <v>6</v>
      </c>
      <c r="H1717" s="10" t="s">
        <v>1708</v>
      </c>
      <c r="I1717" s="10" t="s">
        <v>1730</v>
      </c>
      <c r="J1717" s="10" t="s">
        <v>1731</v>
      </c>
      <c r="K1717" s="10" t="s">
        <v>1733</v>
      </c>
      <c r="L1717" s="10">
        <v>56</v>
      </c>
      <c r="M1717" s="11">
        <v>1</v>
      </c>
      <c r="N1717" s="10" t="s">
        <v>2016</v>
      </c>
      <c r="O1717" s="12">
        <v>2058273170584</v>
      </c>
      <c r="P1717" s="12">
        <v>2000053992442</v>
      </c>
      <c r="Q1717" s="13">
        <v>869</v>
      </c>
      <c r="R1717" s="13">
        <f t="shared" si="104"/>
        <v>869</v>
      </c>
      <c r="S1717" s="13">
        <v>169.45500000000001</v>
      </c>
      <c r="T1717" s="13">
        <f t="shared" si="105"/>
        <v>169.45500000000001</v>
      </c>
      <c r="U1717" s="14">
        <f t="shared" si="107"/>
        <v>151.29910714285714</v>
      </c>
      <c r="V1717" s="14">
        <f t="shared" si="106"/>
        <v>151.29910714285714</v>
      </c>
    </row>
    <row r="1718" spans="1:22" ht="100.05" customHeight="1" x14ac:dyDescent="0.45">
      <c r="A1718" s="10"/>
      <c r="B1718" s="10" t="s">
        <v>2018</v>
      </c>
      <c r="C1718" s="10" t="s">
        <v>8</v>
      </c>
      <c r="D1718" s="10" t="s">
        <v>2026</v>
      </c>
      <c r="E1718" s="10" t="s">
        <v>1736</v>
      </c>
      <c r="F1718" s="10" t="s">
        <v>52</v>
      </c>
      <c r="G1718" s="10" t="s">
        <v>6</v>
      </c>
      <c r="H1718" s="10" t="s">
        <v>1708</v>
      </c>
      <c r="I1718" s="10" t="s">
        <v>1734</v>
      </c>
      <c r="J1718" s="10" t="s">
        <v>1735</v>
      </c>
      <c r="K1718" s="10" t="s">
        <v>1737</v>
      </c>
      <c r="L1718" s="10">
        <v>50</v>
      </c>
      <c r="M1718" s="11">
        <v>1</v>
      </c>
      <c r="N1718" s="10">
        <v>1</v>
      </c>
      <c r="O1718" s="12">
        <v>2058273170782</v>
      </c>
      <c r="P1718" s="12">
        <v>2000053992572</v>
      </c>
      <c r="Q1718" s="13">
        <v>985</v>
      </c>
      <c r="R1718" s="13">
        <f t="shared" si="104"/>
        <v>985</v>
      </c>
      <c r="S1718" s="13">
        <v>192.07500000000002</v>
      </c>
      <c r="T1718" s="13">
        <f t="shared" si="105"/>
        <v>192.07500000000002</v>
      </c>
      <c r="U1718" s="14">
        <f t="shared" si="107"/>
        <v>171.49553571428572</v>
      </c>
      <c r="V1718" s="14">
        <f t="shared" si="106"/>
        <v>171.49553571428572</v>
      </c>
    </row>
    <row r="1719" spans="1:22" ht="100.05" customHeight="1" x14ac:dyDescent="0.45">
      <c r="A1719" s="10"/>
      <c r="B1719" s="10" t="s">
        <v>2018</v>
      </c>
      <c r="C1719" s="10" t="s">
        <v>8</v>
      </c>
      <c r="D1719" s="10" t="s">
        <v>2026</v>
      </c>
      <c r="E1719" s="10" t="s">
        <v>1740</v>
      </c>
      <c r="F1719" s="10" t="s">
        <v>140</v>
      </c>
      <c r="G1719" s="10" t="s">
        <v>6</v>
      </c>
      <c r="H1719" s="10" t="s">
        <v>1708</v>
      </c>
      <c r="I1719" s="10" t="s">
        <v>1738</v>
      </c>
      <c r="J1719" s="10" t="s">
        <v>1739</v>
      </c>
      <c r="K1719" s="10" t="s">
        <v>1741</v>
      </c>
      <c r="L1719" s="10">
        <v>48</v>
      </c>
      <c r="M1719" s="11">
        <v>1</v>
      </c>
      <c r="N1719" s="10">
        <v>1</v>
      </c>
      <c r="O1719" s="12">
        <v>2058275170935</v>
      </c>
      <c r="P1719" s="12">
        <v>2000053992725</v>
      </c>
      <c r="Q1719" s="13">
        <v>979</v>
      </c>
      <c r="R1719" s="13">
        <f t="shared" si="104"/>
        <v>979</v>
      </c>
      <c r="S1719" s="13">
        <v>190.905</v>
      </c>
      <c r="T1719" s="13">
        <f t="shared" si="105"/>
        <v>190.905</v>
      </c>
      <c r="U1719" s="14">
        <f t="shared" si="107"/>
        <v>170.45089285714283</v>
      </c>
      <c r="V1719" s="14">
        <f t="shared" si="106"/>
        <v>170.45089285714283</v>
      </c>
    </row>
    <row r="1720" spans="1:22" ht="100.05" customHeight="1" x14ac:dyDescent="0.45">
      <c r="A1720" s="10"/>
      <c r="B1720" s="10" t="s">
        <v>2018</v>
      </c>
      <c r="C1720" s="10" t="s">
        <v>8</v>
      </c>
      <c r="D1720" s="10" t="s">
        <v>2026</v>
      </c>
      <c r="E1720" s="10" t="s">
        <v>1744</v>
      </c>
      <c r="F1720" s="10" t="s">
        <v>140</v>
      </c>
      <c r="G1720" s="10" t="s">
        <v>6</v>
      </c>
      <c r="H1720" s="10" t="s">
        <v>1708</v>
      </c>
      <c r="I1720" s="10" t="s">
        <v>1742</v>
      </c>
      <c r="J1720" s="10" t="s">
        <v>1743</v>
      </c>
      <c r="K1720" s="10" t="s">
        <v>1745</v>
      </c>
      <c r="L1720" s="10">
        <v>52</v>
      </c>
      <c r="M1720" s="11">
        <v>1</v>
      </c>
      <c r="N1720" s="10">
        <v>2</v>
      </c>
      <c r="O1720" s="12">
        <v>8058273921821</v>
      </c>
      <c r="P1720" s="12">
        <v>2000053992909</v>
      </c>
      <c r="Q1720" s="13">
        <v>1095</v>
      </c>
      <c r="R1720" s="13">
        <f t="shared" si="104"/>
        <v>1095</v>
      </c>
      <c r="S1720" s="13">
        <v>213.52500000000001</v>
      </c>
      <c r="T1720" s="13">
        <f t="shared" si="105"/>
        <v>213.52500000000001</v>
      </c>
      <c r="U1720" s="14">
        <f t="shared" si="107"/>
        <v>190.64732142857142</v>
      </c>
      <c r="V1720" s="14">
        <f t="shared" si="106"/>
        <v>190.64732142857142</v>
      </c>
    </row>
    <row r="1721" spans="1:22" ht="47.25" x14ac:dyDescent="0.45">
      <c r="A1721" s="10"/>
      <c r="B1721" s="10" t="s">
        <v>2018</v>
      </c>
      <c r="C1721" s="10" t="s">
        <v>8</v>
      </c>
      <c r="D1721" s="10" t="s">
        <v>2026</v>
      </c>
      <c r="E1721" s="10" t="s">
        <v>1744</v>
      </c>
      <c r="F1721" s="10" t="s">
        <v>140</v>
      </c>
      <c r="G1721" s="10" t="s">
        <v>6</v>
      </c>
      <c r="H1721" s="10" t="s">
        <v>1708</v>
      </c>
      <c r="I1721" s="10" t="s">
        <v>1742</v>
      </c>
      <c r="J1721" s="10" t="s">
        <v>1743</v>
      </c>
      <c r="K1721" s="10" t="s">
        <v>1745</v>
      </c>
      <c r="L1721" s="10">
        <v>56</v>
      </c>
      <c r="M1721" s="11">
        <v>1</v>
      </c>
      <c r="N1721" s="10" t="s">
        <v>2016</v>
      </c>
      <c r="O1721" s="12">
        <v>8058273921845</v>
      </c>
      <c r="P1721" s="12">
        <v>2000053992923</v>
      </c>
      <c r="Q1721" s="13">
        <v>1095</v>
      </c>
      <c r="R1721" s="13">
        <f t="shared" si="104"/>
        <v>1095</v>
      </c>
      <c r="S1721" s="13">
        <v>213.52500000000001</v>
      </c>
      <c r="T1721" s="13">
        <f t="shared" si="105"/>
        <v>213.52500000000001</v>
      </c>
      <c r="U1721" s="14">
        <f t="shared" si="107"/>
        <v>190.64732142857142</v>
      </c>
      <c r="V1721" s="14">
        <f t="shared" si="106"/>
        <v>190.64732142857142</v>
      </c>
    </row>
    <row r="1722" spans="1:22" ht="100.05" customHeight="1" x14ac:dyDescent="0.45">
      <c r="A1722" s="10"/>
      <c r="B1722" s="10" t="s">
        <v>2018</v>
      </c>
      <c r="C1722" s="10" t="s">
        <v>8</v>
      </c>
      <c r="D1722" s="10" t="s">
        <v>2026</v>
      </c>
      <c r="E1722" s="10" t="s">
        <v>1748</v>
      </c>
      <c r="F1722" s="10" t="s">
        <v>140</v>
      </c>
      <c r="G1722" s="10" t="s">
        <v>6</v>
      </c>
      <c r="H1722" s="10" t="s">
        <v>1708</v>
      </c>
      <c r="I1722" s="10" t="s">
        <v>1746</v>
      </c>
      <c r="J1722" s="10" t="s">
        <v>1747</v>
      </c>
      <c r="K1722" s="10" t="s">
        <v>85</v>
      </c>
      <c r="L1722" s="10">
        <v>50</v>
      </c>
      <c r="M1722" s="11">
        <v>1</v>
      </c>
      <c r="N1722" s="10">
        <v>7</v>
      </c>
      <c r="O1722" s="12">
        <v>8058273527559</v>
      </c>
      <c r="P1722" s="12">
        <v>2000053993050</v>
      </c>
      <c r="Q1722" s="13">
        <v>957</v>
      </c>
      <c r="R1722" s="13">
        <f t="shared" si="104"/>
        <v>957</v>
      </c>
      <c r="S1722" s="13">
        <v>186.61500000000001</v>
      </c>
      <c r="T1722" s="13">
        <f t="shared" si="105"/>
        <v>186.61500000000001</v>
      </c>
      <c r="U1722" s="14">
        <f t="shared" si="107"/>
        <v>166.62053571428569</v>
      </c>
      <c r="V1722" s="14">
        <f t="shared" si="106"/>
        <v>166.62053571428569</v>
      </c>
    </row>
    <row r="1723" spans="1:22" ht="31.5" x14ac:dyDescent="0.45">
      <c r="A1723" s="10"/>
      <c r="B1723" s="10" t="s">
        <v>2018</v>
      </c>
      <c r="C1723" s="10" t="s">
        <v>8</v>
      </c>
      <c r="D1723" s="10" t="s">
        <v>2026</v>
      </c>
      <c r="E1723" s="10" t="s">
        <v>1748</v>
      </c>
      <c r="F1723" s="10" t="s">
        <v>140</v>
      </c>
      <c r="G1723" s="10" t="s">
        <v>6</v>
      </c>
      <c r="H1723" s="10" t="s">
        <v>1708</v>
      </c>
      <c r="I1723" s="10" t="s">
        <v>1746</v>
      </c>
      <c r="J1723" s="10" t="s">
        <v>1747</v>
      </c>
      <c r="K1723" s="10" t="s">
        <v>85</v>
      </c>
      <c r="L1723" s="10">
        <v>52</v>
      </c>
      <c r="M1723" s="11">
        <v>3</v>
      </c>
      <c r="N1723" s="10" t="s">
        <v>2016</v>
      </c>
      <c r="O1723" s="12">
        <v>8058273527566</v>
      </c>
      <c r="P1723" s="12">
        <v>2000053993067</v>
      </c>
      <c r="Q1723" s="13">
        <v>957</v>
      </c>
      <c r="R1723" s="13">
        <f t="shared" si="104"/>
        <v>2871</v>
      </c>
      <c r="S1723" s="13">
        <v>186.61500000000001</v>
      </c>
      <c r="T1723" s="13">
        <f t="shared" si="105"/>
        <v>559.84500000000003</v>
      </c>
      <c r="U1723" s="14">
        <f t="shared" si="107"/>
        <v>166.62053571428569</v>
      </c>
      <c r="V1723" s="14">
        <f t="shared" si="106"/>
        <v>499.86160714285711</v>
      </c>
    </row>
    <row r="1724" spans="1:22" ht="31.5" x14ac:dyDescent="0.45">
      <c r="A1724" s="10"/>
      <c r="B1724" s="10" t="s">
        <v>2018</v>
      </c>
      <c r="C1724" s="10" t="s">
        <v>8</v>
      </c>
      <c r="D1724" s="10" t="s">
        <v>2026</v>
      </c>
      <c r="E1724" s="10" t="s">
        <v>1748</v>
      </c>
      <c r="F1724" s="10" t="s">
        <v>140</v>
      </c>
      <c r="G1724" s="10" t="s">
        <v>6</v>
      </c>
      <c r="H1724" s="10" t="s">
        <v>1708</v>
      </c>
      <c r="I1724" s="10" t="s">
        <v>1746</v>
      </c>
      <c r="J1724" s="10" t="s">
        <v>1747</v>
      </c>
      <c r="K1724" s="10" t="s">
        <v>85</v>
      </c>
      <c r="L1724" s="10">
        <v>54</v>
      </c>
      <c r="M1724" s="11">
        <v>3</v>
      </c>
      <c r="N1724" s="10" t="s">
        <v>2016</v>
      </c>
      <c r="O1724" s="12">
        <v>8058273527573</v>
      </c>
      <c r="P1724" s="12">
        <v>2000053993074</v>
      </c>
      <c r="Q1724" s="13">
        <v>957</v>
      </c>
      <c r="R1724" s="13">
        <f t="shared" si="104"/>
        <v>2871</v>
      </c>
      <c r="S1724" s="13">
        <v>186.61500000000001</v>
      </c>
      <c r="T1724" s="13">
        <f t="shared" si="105"/>
        <v>559.84500000000003</v>
      </c>
      <c r="U1724" s="14">
        <f t="shared" si="107"/>
        <v>166.62053571428569</v>
      </c>
      <c r="V1724" s="14">
        <f t="shared" si="106"/>
        <v>499.86160714285711</v>
      </c>
    </row>
    <row r="1725" spans="1:22" ht="100.05" customHeight="1" x14ac:dyDescent="0.45">
      <c r="A1725" s="10"/>
      <c r="B1725" s="10" t="s">
        <v>2018</v>
      </c>
      <c r="C1725" s="10" t="s">
        <v>8</v>
      </c>
      <c r="D1725" s="10" t="s">
        <v>2026</v>
      </c>
      <c r="E1725" s="10" t="s">
        <v>1748</v>
      </c>
      <c r="F1725" s="10" t="s">
        <v>140</v>
      </c>
      <c r="G1725" s="10" t="s">
        <v>6</v>
      </c>
      <c r="H1725" s="10" t="s">
        <v>1708</v>
      </c>
      <c r="I1725" s="10" t="s">
        <v>1746</v>
      </c>
      <c r="J1725" s="10" t="s">
        <v>1747</v>
      </c>
      <c r="K1725" s="10" t="s">
        <v>1749</v>
      </c>
      <c r="L1725" s="10">
        <v>52</v>
      </c>
      <c r="M1725" s="11">
        <v>1</v>
      </c>
      <c r="N1725" s="10">
        <v>1</v>
      </c>
      <c r="O1725" s="12">
        <v>8058273527467</v>
      </c>
      <c r="P1725" s="12">
        <v>2000053993227</v>
      </c>
      <c r="Q1725" s="13">
        <v>957</v>
      </c>
      <c r="R1725" s="13">
        <f t="shared" si="104"/>
        <v>957</v>
      </c>
      <c r="S1725" s="13">
        <v>186.61500000000001</v>
      </c>
      <c r="T1725" s="13">
        <f t="shared" si="105"/>
        <v>186.61500000000001</v>
      </c>
      <c r="U1725" s="14">
        <f t="shared" si="107"/>
        <v>166.62053571428569</v>
      </c>
      <c r="V1725" s="14">
        <f t="shared" si="106"/>
        <v>166.62053571428569</v>
      </c>
    </row>
    <row r="1726" spans="1:22" ht="100.05" customHeight="1" x14ac:dyDescent="0.45">
      <c r="A1726" s="10"/>
      <c r="B1726" s="10" t="s">
        <v>2018</v>
      </c>
      <c r="C1726" s="10" t="s">
        <v>8</v>
      </c>
      <c r="D1726" s="10" t="s">
        <v>2026</v>
      </c>
      <c r="E1726" s="10" t="s">
        <v>1752</v>
      </c>
      <c r="F1726" s="10" t="s">
        <v>78</v>
      </c>
      <c r="G1726" s="10" t="s">
        <v>6</v>
      </c>
      <c r="H1726" s="10" t="s">
        <v>1708</v>
      </c>
      <c r="I1726" s="10" t="s">
        <v>1750</v>
      </c>
      <c r="J1726" s="10" t="s">
        <v>1751</v>
      </c>
      <c r="K1726" s="10" t="s">
        <v>176</v>
      </c>
      <c r="L1726" s="10">
        <v>50</v>
      </c>
      <c r="M1726" s="11">
        <v>1</v>
      </c>
      <c r="N1726" s="10">
        <v>1</v>
      </c>
      <c r="O1726" s="12">
        <v>8058273749357</v>
      </c>
      <c r="P1726" s="12">
        <v>2000053993371</v>
      </c>
      <c r="Q1726" s="13">
        <v>693</v>
      </c>
      <c r="R1726" s="13">
        <f t="shared" si="104"/>
        <v>693</v>
      </c>
      <c r="S1726" s="13">
        <v>135.13500000000002</v>
      </c>
      <c r="T1726" s="13">
        <f t="shared" si="105"/>
        <v>135.13500000000002</v>
      </c>
      <c r="U1726" s="14">
        <f t="shared" si="107"/>
        <v>120.65625</v>
      </c>
      <c r="V1726" s="14">
        <f t="shared" si="106"/>
        <v>120.65625</v>
      </c>
    </row>
    <row r="1727" spans="1:22" ht="100.05" customHeight="1" x14ac:dyDescent="0.45">
      <c r="A1727" s="10"/>
      <c r="B1727" s="10" t="s">
        <v>2018</v>
      </c>
      <c r="C1727" s="10" t="s">
        <v>8</v>
      </c>
      <c r="D1727" s="10" t="s">
        <v>2026</v>
      </c>
      <c r="E1727" s="10" t="s">
        <v>1755</v>
      </c>
      <c r="F1727" s="10" t="s">
        <v>1676</v>
      </c>
      <c r="G1727" s="10" t="s">
        <v>6</v>
      </c>
      <c r="H1727" s="10" t="s">
        <v>1708</v>
      </c>
      <c r="I1727" s="10" t="s">
        <v>1753</v>
      </c>
      <c r="J1727" s="10" t="s">
        <v>1754</v>
      </c>
      <c r="K1727" s="10" t="s">
        <v>1756</v>
      </c>
      <c r="L1727" s="10">
        <v>46</v>
      </c>
      <c r="M1727" s="11">
        <v>2</v>
      </c>
      <c r="N1727" s="10">
        <v>3</v>
      </c>
      <c r="O1727" s="12">
        <v>8058273918319</v>
      </c>
      <c r="P1727" s="12">
        <v>2000053993678</v>
      </c>
      <c r="Q1727" s="13">
        <v>1691</v>
      </c>
      <c r="R1727" s="13">
        <f t="shared" si="104"/>
        <v>3382</v>
      </c>
      <c r="S1727" s="13">
        <v>329.745</v>
      </c>
      <c r="T1727" s="13">
        <f t="shared" si="105"/>
        <v>659.49</v>
      </c>
      <c r="U1727" s="14">
        <f t="shared" si="107"/>
        <v>294.41517857142856</v>
      </c>
      <c r="V1727" s="14">
        <f t="shared" si="106"/>
        <v>588.83035714285711</v>
      </c>
    </row>
    <row r="1728" spans="1:22" ht="47.25" x14ac:dyDescent="0.45">
      <c r="A1728" s="10"/>
      <c r="B1728" s="10" t="s">
        <v>2018</v>
      </c>
      <c r="C1728" s="10" t="s">
        <v>8</v>
      </c>
      <c r="D1728" s="10" t="s">
        <v>2026</v>
      </c>
      <c r="E1728" s="10" t="s">
        <v>1755</v>
      </c>
      <c r="F1728" s="10" t="s">
        <v>1676</v>
      </c>
      <c r="G1728" s="10" t="s">
        <v>6</v>
      </c>
      <c r="H1728" s="10" t="s">
        <v>1708</v>
      </c>
      <c r="I1728" s="10" t="s">
        <v>1753</v>
      </c>
      <c r="J1728" s="10" t="s">
        <v>1754</v>
      </c>
      <c r="K1728" s="10" t="s">
        <v>1756</v>
      </c>
      <c r="L1728" s="10">
        <v>50</v>
      </c>
      <c r="M1728" s="11">
        <v>1</v>
      </c>
      <c r="N1728" s="10" t="s">
        <v>2016</v>
      </c>
      <c r="O1728" s="12">
        <v>8058273903094</v>
      </c>
      <c r="P1728" s="12">
        <v>2000053993692</v>
      </c>
      <c r="Q1728" s="13">
        <v>1691</v>
      </c>
      <c r="R1728" s="13">
        <f t="shared" si="104"/>
        <v>1691</v>
      </c>
      <c r="S1728" s="13">
        <v>329.745</v>
      </c>
      <c r="T1728" s="13">
        <f t="shared" si="105"/>
        <v>329.745</v>
      </c>
      <c r="U1728" s="14">
        <f t="shared" si="107"/>
        <v>294.41517857142856</v>
      </c>
      <c r="V1728" s="14">
        <f t="shared" si="106"/>
        <v>294.41517857142856</v>
      </c>
    </row>
    <row r="1729" spans="1:22" ht="100.05" customHeight="1" x14ac:dyDescent="0.45">
      <c r="A1729" s="10"/>
      <c r="B1729" s="10" t="s">
        <v>2018</v>
      </c>
      <c r="C1729" s="10" t="s">
        <v>8</v>
      </c>
      <c r="D1729" s="10" t="s">
        <v>2026</v>
      </c>
      <c r="E1729" s="10" t="s">
        <v>1755</v>
      </c>
      <c r="F1729" s="10" t="s">
        <v>1676</v>
      </c>
      <c r="G1729" s="10" t="s">
        <v>6</v>
      </c>
      <c r="H1729" s="10" t="s">
        <v>1708</v>
      </c>
      <c r="I1729" s="10" t="s">
        <v>1753</v>
      </c>
      <c r="J1729" s="10" t="s">
        <v>1754</v>
      </c>
      <c r="K1729" s="10" t="s">
        <v>1757</v>
      </c>
      <c r="L1729" s="10">
        <v>46</v>
      </c>
      <c r="M1729" s="11">
        <v>1</v>
      </c>
      <c r="N1729" s="10">
        <v>2</v>
      </c>
      <c r="O1729" s="12">
        <v>2058273053795</v>
      </c>
      <c r="P1729" s="12">
        <v>2000053993517</v>
      </c>
      <c r="Q1729" s="13">
        <v>1691</v>
      </c>
      <c r="R1729" s="13">
        <f t="shared" si="104"/>
        <v>1691</v>
      </c>
      <c r="S1729" s="13">
        <v>329.745</v>
      </c>
      <c r="T1729" s="13">
        <f t="shared" si="105"/>
        <v>329.745</v>
      </c>
      <c r="U1729" s="14">
        <f t="shared" si="107"/>
        <v>294.41517857142856</v>
      </c>
      <c r="V1729" s="14">
        <f t="shared" si="106"/>
        <v>294.41517857142856</v>
      </c>
    </row>
    <row r="1730" spans="1:22" ht="47.25" x14ac:dyDescent="0.45">
      <c r="A1730" s="10"/>
      <c r="B1730" s="10" t="s">
        <v>2018</v>
      </c>
      <c r="C1730" s="10" t="s">
        <v>8</v>
      </c>
      <c r="D1730" s="10" t="s">
        <v>2026</v>
      </c>
      <c r="E1730" s="10" t="s">
        <v>1755</v>
      </c>
      <c r="F1730" s="10" t="s">
        <v>1676</v>
      </c>
      <c r="G1730" s="10" t="s">
        <v>6</v>
      </c>
      <c r="H1730" s="10" t="s">
        <v>1708</v>
      </c>
      <c r="I1730" s="10" t="s">
        <v>1753</v>
      </c>
      <c r="J1730" s="10" t="s">
        <v>1754</v>
      </c>
      <c r="K1730" s="10" t="s">
        <v>1757</v>
      </c>
      <c r="L1730" s="10">
        <v>50</v>
      </c>
      <c r="M1730" s="11">
        <v>1</v>
      </c>
      <c r="N1730" s="10" t="s">
        <v>2016</v>
      </c>
      <c r="O1730" s="12">
        <v>8058273903087</v>
      </c>
      <c r="P1730" s="12">
        <v>2000053993531</v>
      </c>
      <c r="Q1730" s="13">
        <v>1691</v>
      </c>
      <c r="R1730" s="13">
        <f t="shared" si="104"/>
        <v>1691</v>
      </c>
      <c r="S1730" s="13">
        <v>329.745</v>
      </c>
      <c r="T1730" s="13">
        <f t="shared" si="105"/>
        <v>329.745</v>
      </c>
      <c r="U1730" s="14">
        <f t="shared" si="107"/>
        <v>294.41517857142856</v>
      </c>
      <c r="V1730" s="14">
        <f t="shared" si="106"/>
        <v>294.41517857142856</v>
      </c>
    </row>
    <row r="1731" spans="1:22" ht="100.05" customHeight="1" x14ac:dyDescent="0.45">
      <c r="A1731" s="10"/>
      <c r="B1731" s="10" t="s">
        <v>2018</v>
      </c>
      <c r="C1731" s="10" t="s">
        <v>8</v>
      </c>
      <c r="D1731" s="10" t="s">
        <v>2026</v>
      </c>
      <c r="E1731" s="10" t="s">
        <v>1760</v>
      </c>
      <c r="F1731" s="10" t="s">
        <v>78</v>
      </c>
      <c r="G1731" s="10" t="s">
        <v>6</v>
      </c>
      <c r="H1731" s="10" t="s">
        <v>1708</v>
      </c>
      <c r="I1731" s="10" t="s">
        <v>1758</v>
      </c>
      <c r="J1731" s="10" t="s">
        <v>1759</v>
      </c>
      <c r="K1731" s="10" t="s">
        <v>234</v>
      </c>
      <c r="L1731" s="10">
        <v>48</v>
      </c>
      <c r="M1731" s="11">
        <v>1</v>
      </c>
      <c r="N1731" s="10">
        <v>10</v>
      </c>
      <c r="O1731" s="12">
        <v>8058273288474</v>
      </c>
      <c r="P1731" s="12">
        <v>2000053993845</v>
      </c>
      <c r="Q1731" s="13">
        <v>649</v>
      </c>
      <c r="R1731" s="13">
        <f t="shared" si="104"/>
        <v>649</v>
      </c>
      <c r="S1731" s="13">
        <v>126.55499999999999</v>
      </c>
      <c r="T1731" s="13">
        <f t="shared" si="105"/>
        <v>126.55499999999999</v>
      </c>
      <c r="U1731" s="14">
        <f t="shared" si="107"/>
        <v>112.99553571428569</v>
      </c>
      <c r="V1731" s="14">
        <f t="shared" si="106"/>
        <v>112.99553571428569</v>
      </c>
    </row>
    <row r="1732" spans="1:22" ht="47.25" x14ac:dyDescent="0.45">
      <c r="A1732" s="10"/>
      <c r="B1732" s="10" t="s">
        <v>2018</v>
      </c>
      <c r="C1732" s="10" t="s">
        <v>8</v>
      </c>
      <c r="D1732" s="10" t="s">
        <v>2026</v>
      </c>
      <c r="E1732" s="10" t="s">
        <v>1760</v>
      </c>
      <c r="F1732" s="10" t="s">
        <v>78</v>
      </c>
      <c r="G1732" s="10" t="s">
        <v>6</v>
      </c>
      <c r="H1732" s="10" t="s">
        <v>1708</v>
      </c>
      <c r="I1732" s="10" t="s">
        <v>1758</v>
      </c>
      <c r="J1732" s="10" t="s">
        <v>1759</v>
      </c>
      <c r="K1732" s="10" t="s">
        <v>234</v>
      </c>
      <c r="L1732" s="10">
        <v>50</v>
      </c>
      <c r="M1732" s="11">
        <v>1</v>
      </c>
      <c r="N1732" s="10" t="s">
        <v>2016</v>
      </c>
      <c r="O1732" s="12">
        <v>8058273288481</v>
      </c>
      <c r="P1732" s="12">
        <v>2000053993852</v>
      </c>
      <c r="Q1732" s="13">
        <v>649</v>
      </c>
      <c r="R1732" s="13">
        <f t="shared" si="104"/>
        <v>649</v>
      </c>
      <c r="S1732" s="13">
        <v>126.55499999999999</v>
      </c>
      <c r="T1732" s="13">
        <f t="shared" si="105"/>
        <v>126.55499999999999</v>
      </c>
      <c r="U1732" s="14">
        <f t="shared" si="107"/>
        <v>112.99553571428569</v>
      </c>
      <c r="V1732" s="14">
        <f t="shared" si="106"/>
        <v>112.99553571428569</v>
      </c>
    </row>
    <row r="1733" spans="1:22" ht="47.25" x14ac:dyDescent="0.45">
      <c r="A1733" s="10"/>
      <c r="B1733" s="10" t="s">
        <v>2018</v>
      </c>
      <c r="C1733" s="10" t="s">
        <v>8</v>
      </c>
      <c r="D1733" s="10" t="s">
        <v>2026</v>
      </c>
      <c r="E1733" s="10" t="s">
        <v>1760</v>
      </c>
      <c r="F1733" s="10" t="s">
        <v>78</v>
      </c>
      <c r="G1733" s="10" t="s">
        <v>6</v>
      </c>
      <c r="H1733" s="10" t="s">
        <v>1708</v>
      </c>
      <c r="I1733" s="10" t="s">
        <v>1758</v>
      </c>
      <c r="J1733" s="10" t="s">
        <v>1759</v>
      </c>
      <c r="K1733" s="10" t="s">
        <v>234</v>
      </c>
      <c r="L1733" s="10">
        <v>52</v>
      </c>
      <c r="M1733" s="11">
        <v>2</v>
      </c>
      <c r="N1733" s="10" t="s">
        <v>2016</v>
      </c>
      <c r="O1733" s="12">
        <v>8058273288498</v>
      </c>
      <c r="P1733" s="12">
        <v>2000053993869</v>
      </c>
      <c r="Q1733" s="13">
        <v>649</v>
      </c>
      <c r="R1733" s="13">
        <f t="shared" si="104"/>
        <v>1298</v>
      </c>
      <c r="S1733" s="13">
        <v>126.55499999999999</v>
      </c>
      <c r="T1733" s="13">
        <f t="shared" si="105"/>
        <v>253.10999999999999</v>
      </c>
      <c r="U1733" s="14">
        <f t="shared" si="107"/>
        <v>112.99553571428569</v>
      </c>
      <c r="V1733" s="14">
        <f t="shared" si="106"/>
        <v>225.99107142857139</v>
      </c>
    </row>
    <row r="1734" spans="1:22" ht="47.25" x14ac:dyDescent="0.45">
      <c r="A1734" s="10"/>
      <c r="B1734" s="10" t="s">
        <v>2018</v>
      </c>
      <c r="C1734" s="10" t="s">
        <v>8</v>
      </c>
      <c r="D1734" s="10" t="s">
        <v>2026</v>
      </c>
      <c r="E1734" s="10" t="s">
        <v>1760</v>
      </c>
      <c r="F1734" s="10" t="s">
        <v>78</v>
      </c>
      <c r="G1734" s="10" t="s">
        <v>6</v>
      </c>
      <c r="H1734" s="10" t="s">
        <v>1708</v>
      </c>
      <c r="I1734" s="10" t="s">
        <v>1758</v>
      </c>
      <c r="J1734" s="10" t="s">
        <v>1759</v>
      </c>
      <c r="K1734" s="10" t="s">
        <v>234</v>
      </c>
      <c r="L1734" s="10">
        <v>54</v>
      </c>
      <c r="M1734" s="11">
        <v>2</v>
      </c>
      <c r="N1734" s="10" t="s">
        <v>2016</v>
      </c>
      <c r="O1734" s="12">
        <v>8058273288504</v>
      </c>
      <c r="P1734" s="12">
        <v>2000053993876</v>
      </c>
      <c r="Q1734" s="13">
        <v>649</v>
      </c>
      <c r="R1734" s="13">
        <f t="shared" si="104"/>
        <v>1298</v>
      </c>
      <c r="S1734" s="13">
        <v>126.55499999999999</v>
      </c>
      <c r="T1734" s="13">
        <f t="shared" si="105"/>
        <v>253.10999999999999</v>
      </c>
      <c r="U1734" s="14">
        <f t="shared" si="107"/>
        <v>112.99553571428569</v>
      </c>
      <c r="V1734" s="14">
        <f t="shared" si="106"/>
        <v>225.99107142857139</v>
      </c>
    </row>
    <row r="1735" spans="1:22" ht="47.25" x14ac:dyDescent="0.45">
      <c r="A1735" s="10"/>
      <c r="B1735" s="10" t="s">
        <v>2018</v>
      </c>
      <c r="C1735" s="10" t="s">
        <v>8</v>
      </c>
      <c r="D1735" s="10" t="s">
        <v>2026</v>
      </c>
      <c r="E1735" s="10" t="s">
        <v>1760</v>
      </c>
      <c r="F1735" s="10" t="s">
        <v>78</v>
      </c>
      <c r="G1735" s="10" t="s">
        <v>6</v>
      </c>
      <c r="H1735" s="10" t="s">
        <v>1708</v>
      </c>
      <c r="I1735" s="10" t="s">
        <v>1758</v>
      </c>
      <c r="J1735" s="10" t="s">
        <v>1759</v>
      </c>
      <c r="K1735" s="10" t="s">
        <v>234</v>
      </c>
      <c r="L1735" s="10">
        <v>56</v>
      </c>
      <c r="M1735" s="11">
        <v>2</v>
      </c>
      <c r="N1735" s="10" t="s">
        <v>2016</v>
      </c>
      <c r="O1735" s="12">
        <v>8058273288511</v>
      </c>
      <c r="P1735" s="12">
        <v>2000053993883</v>
      </c>
      <c r="Q1735" s="13">
        <v>649</v>
      </c>
      <c r="R1735" s="13">
        <f t="shared" si="104"/>
        <v>1298</v>
      </c>
      <c r="S1735" s="13">
        <v>126.55499999999999</v>
      </c>
      <c r="T1735" s="13">
        <f t="shared" si="105"/>
        <v>253.10999999999999</v>
      </c>
      <c r="U1735" s="14">
        <f t="shared" si="107"/>
        <v>112.99553571428569</v>
      </c>
      <c r="V1735" s="14">
        <f t="shared" si="106"/>
        <v>225.99107142857139</v>
      </c>
    </row>
    <row r="1736" spans="1:22" ht="47.25" x14ac:dyDescent="0.45">
      <c r="A1736" s="10"/>
      <c r="B1736" s="10" t="s">
        <v>2018</v>
      </c>
      <c r="C1736" s="10" t="s">
        <v>8</v>
      </c>
      <c r="D1736" s="10" t="s">
        <v>2026</v>
      </c>
      <c r="E1736" s="10" t="s">
        <v>1760</v>
      </c>
      <c r="F1736" s="10" t="s">
        <v>78</v>
      </c>
      <c r="G1736" s="10" t="s">
        <v>6</v>
      </c>
      <c r="H1736" s="10" t="s">
        <v>1708</v>
      </c>
      <c r="I1736" s="10" t="s">
        <v>1758</v>
      </c>
      <c r="J1736" s="10" t="s">
        <v>1759</v>
      </c>
      <c r="K1736" s="10" t="s">
        <v>234</v>
      </c>
      <c r="L1736" s="10">
        <v>58</v>
      </c>
      <c r="M1736" s="11">
        <v>2</v>
      </c>
      <c r="N1736" s="10" t="s">
        <v>2016</v>
      </c>
      <c r="O1736" s="12">
        <v>8058273288528</v>
      </c>
      <c r="P1736" s="12">
        <v>2000053993890</v>
      </c>
      <c r="Q1736" s="13">
        <v>649</v>
      </c>
      <c r="R1736" s="13">
        <f t="shared" si="104"/>
        <v>1298</v>
      </c>
      <c r="S1736" s="13">
        <v>126.55499999999999</v>
      </c>
      <c r="T1736" s="13">
        <f t="shared" si="105"/>
        <v>253.10999999999999</v>
      </c>
      <c r="U1736" s="14">
        <f t="shared" si="107"/>
        <v>112.99553571428569</v>
      </c>
      <c r="V1736" s="14">
        <f t="shared" si="106"/>
        <v>225.99107142857139</v>
      </c>
    </row>
    <row r="1737" spans="1:22" ht="100.05" customHeight="1" x14ac:dyDescent="0.45">
      <c r="A1737" s="10"/>
      <c r="B1737" s="10" t="s">
        <v>2018</v>
      </c>
      <c r="C1737" s="10" t="s">
        <v>8</v>
      </c>
      <c r="D1737" s="10" t="s">
        <v>2026</v>
      </c>
      <c r="E1737" s="10" t="s">
        <v>1763</v>
      </c>
      <c r="F1737" s="10" t="s">
        <v>1676</v>
      </c>
      <c r="G1737" s="10" t="s">
        <v>6</v>
      </c>
      <c r="H1737" s="10" t="s">
        <v>1708</v>
      </c>
      <c r="I1737" s="10" t="s">
        <v>1761</v>
      </c>
      <c r="J1737" s="10" t="s">
        <v>1762</v>
      </c>
      <c r="K1737" s="10" t="s">
        <v>22</v>
      </c>
      <c r="L1737" s="10">
        <v>48</v>
      </c>
      <c r="M1737" s="11">
        <v>3</v>
      </c>
      <c r="N1737" s="10">
        <v>15</v>
      </c>
      <c r="O1737" s="12">
        <v>8058273629222</v>
      </c>
      <c r="P1737" s="12">
        <v>2000053994163</v>
      </c>
      <c r="Q1737" s="13">
        <v>1934</v>
      </c>
      <c r="R1737" s="13">
        <f t="shared" si="104"/>
        <v>5802</v>
      </c>
      <c r="S1737" s="13">
        <v>377.13000000000005</v>
      </c>
      <c r="T1737" s="13">
        <f t="shared" si="105"/>
        <v>1131.3900000000001</v>
      </c>
      <c r="U1737" s="14">
        <f t="shared" si="107"/>
        <v>336.72321428571428</v>
      </c>
      <c r="V1737" s="14">
        <f t="shared" si="106"/>
        <v>1010.1696428571429</v>
      </c>
    </row>
    <row r="1738" spans="1:22" ht="31.5" x14ac:dyDescent="0.45">
      <c r="A1738" s="10"/>
      <c r="B1738" s="10" t="s">
        <v>2018</v>
      </c>
      <c r="C1738" s="10" t="s">
        <v>8</v>
      </c>
      <c r="D1738" s="10" t="s">
        <v>2026</v>
      </c>
      <c r="E1738" s="10" t="s">
        <v>1763</v>
      </c>
      <c r="F1738" s="10" t="s">
        <v>1676</v>
      </c>
      <c r="G1738" s="10" t="s">
        <v>6</v>
      </c>
      <c r="H1738" s="10" t="s">
        <v>1708</v>
      </c>
      <c r="I1738" s="10" t="s">
        <v>1761</v>
      </c>
      <c r="J1738" s="10" t="s">
        <v>1762</v>
      </c>
      <c r="K1738" s="10" t="s">
        <v>22</v>
      </c>
      <c r="L1738" s="10">
        <v>50</v>
      </c>
      <c r="M1738" s="11">
        <v>4</v>
      </c>
      <c r="N1738" s="10" t="s">
        <v>2016</v>
      </c>
      <c r="O1738" s="12">
        <v>8058273561324</v>
      </c>
      <c r="P1738" s="12">
        <v>2000053994170</v>
      </c>
      <c r="Q1738" s="13">
        <v>1934</v>
      </c>
      <c r="R1738" s="13">
        <f t="shared" si="104"/>
        <v>7736</v>
      </c>
      <c r="S1738" s="13">
        <v>377.13000000000005</v>
      </c>
      <c r="T1738" s="13">
        <f t="shared" si="105"/>
        <v>1508.5200000000002</v>
      </c>
      <c r="U1738" s="14">
        <f t="shared" si="107"/>
        <v>336.72321428571428</v>
      </c>
      <c r="V1738" s="14">
        <f t="shared" si="106"/>
        <v>1346.8928571428571</v>
      </c>
    </row>
    <row r="1739" spans="1:22" ht="31.5" x14ac:dyDescent="0.45">
      <c r="A1739" s="10"/>
      <c r="B1739" s="10" t="s">
        <v>2018</v>
      </c>
      <c r="C1739" s="10" t="s">
        <v>8</v>
      </c>
      <c r="D1739" s="10" t="s">
        <v>2026</v>
      </c>
      <c r="E1739" s="10" t="s">
        <v>1763</v>
      </c>
      <c r="F1739" s="10" t="s">
        <v>1676</v>
      </c>
      <c r="G1739" s="10" t="s">
        <v>6</v>
      </c>
      <c r="H1739" s="10" t="s">
        <v>1708</v>
      </c>
      <c r="I1739" s="10" t="s">
        <v>1761</v>
      </c>
      <c r="J1739" s="10" t="s">
        <v>1762</v>
      </c>
      <c r="K1739" s="10" t="s">
        <v>22</v>
      </c>
      <c r="L1739" s="10">
        <v>52</v>
      </c>
      <c r="M1739" s="11">
        <v>5</v>
      </c>
      <c r="N1739" s="10" t="s">
        <v>2016</v>
      </c>
      <c r="O1739" s="12">
        <v>8058273629239</v>
      </c>
      <c r="P1739" s="12">
        <v>2000053994187</v>
      </c>
      <c r="Q1739" s="13">
        <v>1934</v>
      </c>
      <c r="R1739" s="13">
        <f t="shared" si="104"/>
        <v>9670</v>
      </c>
      <c r="S1739" s="13">
        <v>377.13000000000005</v>
      </c>
      <c r="T1739" s="13">
        <f t="shared" si="105"/>
        <v>1885.6500000000003</v>
      </c>
      <c r="U1739" s="14">
        <f t="shared" si="107"/>
        <v>336.72321428571428</v>
      </c>
      <c r="V1739" s="14">
        <f t="shared" si="106"/>
        <v>1683.6160714285713</v>
      </c>
    </row>
    <row r="1740" spans="1:22" ht="31.5" x14ac:dyDescent="0.45">
      <c r="A1740" s="10"/>
      <c r="B1740" s="10" t="s">
        <v>2018</v>
      </c>
      <c r="C1740" s="10" t="s">
        <v>8</v>
      </c>
      <c r="D1740" s="10" t="s">
        <v>2026</v>
      </c>
      <c r="E1740" s="10" t="s">
        <v>1763</v>
      </c>
      <c r="F1740" s="10" t="s">
        <v>1676</v>
      </c>
      <c r="G1740" s="10" t="s">
        <v>6</v>
      </c>
      <c r="H1740" s="10" t="s">
        <v>1708</v>
      </c>
      <c r="I1740" s="10" t="s">
        <v>1761</v>
      </c>
      <c r="J1740" s="10" t="s">
        <v>1762</v>
      </c>
      <c r="K1740" s="10" t="s">
        <v>22</v>
      </c>
      <c r="L1740" s="10">
        <v>54</v>
      </c>
      <c r="M1740" s="11">
        <v>1</v>
      </c>
      <c r="N1740" s="10" t="s">
        <v>2016</v>
      </c>
      <c r="O1740" s="12">
        <v>8058273629246</v>
      </c>
      <c r="P1740" s="12">
        <v>2000053994194</v>
      </c>
      <c r="Q1740" s="13">
        <v>1934</v>
      </c>
      <c r="R1740" s="13">
        <f t="shared" si="104"/>
        <v>1934</v>
      </c>
      <c r="S1740" s="13">
        <v>377.13000000000005</v>
      </c>
      <c r="T1740" s="13">
        <f t="shared" si="105"/>
        <v>377.13000000000005</v>
      </c>
      <c r="U1740" s="14">
        <f t="shared" si="107"/>
        <v>336.72321428571428</v>
      </c>
      <c r="V1740" s="14">
        <f t="shared" si="106"/>
        <v>336.72321428571428</v>
      </c>
    </row>
    <row r="1741" spans="1:22" ht="31.5" x14ac:dyDescent="0.45">
      <c r="A1741" s="10"/>
      <c r="B1741" s="10" t="s">
        <v>2018</v>
      </c>
      <c r="C1741" s="10" t="s">
        <v>8</v>
      </c>
      <c r="D1741" s="10" t="s">
        <v>2026</v>
      </c>
      <c r="E1741" s="10" t="s">
        <v>1763</v>
      </c>
      <c r="F1741" s="10" t="s">
        <v>1676</v>
      </c>
      <c r="G1741" s="10" t="s">
        <v>6</v>
      </c>
      <c r="H1741" s="10" t="s">
        <v>1708</v>
      </c>
      <c r="I1741" s="10" t="s">
        <v>1761</v>
      </c>
      <c r="J1741" s="10" t="s">
        <v>1762</v>
      </c>
      <c r="K1741" s="10" t="s">
        <v>22</v>
      </c>
      <c r="L1741" s="10">
        <v>56</v>
      </c>
      <c r="M1741" s="11">
        <v>2</v>
      </c>
      <c r="N1741" s="10" t="s">
        <v>2016</v>
      </c>
      <c r="O1741" s="12">
        <v>8058273629253</v>
      </c>
      <c r="P1741" s="12">
        <v>2000053994200</v>
      </c>
      <c r="Q1741" s="13">
        <v>1934</v>
      </c>
      <c r="R1741" s="13">
        <f t="shared" si="104"/>
        <v>3868</v>
      </c>
      <c r="S1741" s="13">
        <v>377.13000000000005</v>
      </c>
      <c r="T1741" s="13">
        <f t="shared" si="105"/>
        <v>754.2600000000001</v>
      </c>
      <c r="U1741" s="14">
        <f t="shared" si="107"/>
        <v>336.72321428571428</v>
      </c>
      <c r="V1741" s="14">
        <f t="shared" si="106"/>
        <v>673.44642857142856</v>
      </c>
    </row>
    <row r="1742" spans="1:22" ht="100.05" customHeight="1" x14ac:dyDescent="0.45">
      <c r="A1742" s="10"/>
      <c r="B1742" s="10" t="s">
        <v>2018</v>
      </c>
      <c r="C1742" s="10" t="s">
        <v>8</v>
      </c>
      <c r="D1742" s="10" t="s">
        <v>2026</v>
      </c>
      <c r="E1742" s="10" t="s">
        <v>1766</v>
      </c>
      <c r="F1742" s="10" t="s">
        <v>1767</v>
      </c>
      <c r="G1742" s="10" t="s">
        <v>6</v>
      </c>
      <c r="H1742" s="10" t="s">
        <v>1708</v>
      </c>
      <c r="I1742" s="10" t="s">
        <v>1764</v>
      </c>
      <c r="J1742" s="10" t="s">
        <v>1765</v>
      </c>
      <c r="K1742" s="10" t="s">
        <v>1718</v>
      </c>
      <c r="L1742" s="10">
        <v>50</v>
      </c>
      <c r="M1742" s="11">
        <v>1</v>
      </c>
      <c r="N1742" s="10">
        <v>1</v>
      </c>
      <c r="O1742" s="12">
        <v>8058273736357</v>
      </c>
      <c r="P1742" s="12">
        <v>2000053994330</v>
      </c>
      <c r="Q1742" s="13">
        <v>2541</v>
      </c>
      <c r="R1742" s="13">
        <f t="shared" si="104"/>
        <v>2541</v>
      </c>
      <c r="S1742" s="13">
        <v>495.495</v>
      </c>
      <c r="T1742" s="13">
        <f t="shared" si="105"/>
        <v>495.495</v>
      </c>
      <c r="U1742" s="14">
        <f t="shared" si="107"/>
        <v>442.40624999999994</v>
      </c>
      <c r="V1742" s="14">
        <f t="shared" si="106"/>
        <v>442.40624999999994</v>
      </c>
    </row>
    <row r="1743" spans="1:22" ht="100.05" customHeight="1" x14ac:dyDescent="0.45">
      <c r="A1743" s="10"/>
      <c r="B1743" s="10" t="s">
        <v>2018</v>
      </c>
      <c r="C1743" s="10" t="s">
        <v>8</v>
      </c>
      <c r="D1743" s="10" t="s">
        <v>2026</v>
      </c>
      <c r="E1743" s="10" t="s">
        <v>1770</v>
      </c>
      <c r="F1743" s="10" t="s">
        <v>1771</v>
      </c>
      <c r="G1743" s="10" t="s">
        <v>6</v>
      </c>
      <c r="H1743" s="10" t="s">
        <v>1708</v>
      </c>
      <c r="I1743" s="10" t="s">
        <v>1768</v>
      </c>
      <c r="J1743" s="10" t="s">
        <v>1769</v>
      </c>
      <c r="K1743" s="10" t="s">
        <v>1745</v>
      </c>
      <c r="L1743" s="10">
        <v>48</v>
      </c>
      <c r="M1743" s="11">
        <v>1</v>
      </c>
      <c r="N1743" s="10">
        <v>8</v>
      </c>
      <c r="O1743" s="12">
        <v>8058273915936</v>
      </c>
      <c r="P1743" s="12">
        <v>2000053994484</v>
      </c>
      <c r="Q1743" s="13">
        <v>1727</v>
      </c>
      <c r="R1743" s="13">
        <f t="shared" ref="R1743:R1806" si="108">SUM(Q1743*M1743)</f>
        <v>1727</v>
      </c>
      <c r="S1743" s="13">
        <v>336.76500000000004</v>
      </c>
      <c r="T1743" s="13">
        <f t="shared" ref="T1743:T1806" si="109">SUM(S1743*M1743)</f>
        <v>336.76500000000004</v>
      </c>
      <c r="U1743" s="14">
        <f t="shared" si="107"/>
        <v>300.68303571428572</v>
      </c>
      <c r="V1743" s="14">
        <f t="shared" ref="V1743:V1806" si="110">SUM(U1743*M1743)</f>
        <v>300.68303571428572</v>
      </c>
    </row>
    <row r="1744" spans="1:22" ht="31.5" x14ac:dyDescent="0.45">
      <c r="A1744" s="10"/>
      <c r="B1744" s="10" t="s">
        <v>2018</v>
      </c>
      <c r="C1744" s="10" t="s">
        <v>8</v>
      </c>
      <c r="D1744" s="10" t="s">
        <v>2026</v>
      </c>
      <c r="E1744" s="10" t="s">
        <v>1770</v>
      </c>
      <c r="F1744" s="10" t="s">
        <v>1771</v>
      </c>
      <c r="G1744" s="10" t="s">
        <v>6</v>
      </c>
      <c r="H1744" s="10" t="s">
        <v>1708</v>
      </c>
      <c r="I1744" s="10" t="s">
        <v>1768</v>
      </c>
      <c r="J1744" s="10" t="s">
        <v>1769</v>
      </c>
      <c r="K1744" s="10" t="s">
        <v>1745</v>
      </c>
      <c r="L1744" s="10">
        <v>50</v>
      </c>
      <c r="M1744" s="11">
        <v>2</v>
      </c>
      <c r="N1744" s="10" t="s">
        <v>2016</v>
      </c>
      <c r="O1744" s="12">
        <v>8058273750797</v>
      </c>
      <c r="P1744" s="12">
        <v>2000053994491</v>
      </c>
      <c r="Q1744" s="13">
        <v>1727</v>
      </c>
      <c r="R1744" s="13">
        <f t="shared" si="108"/>
        <v>3454</v>
      </c>
      <c r="S1744" s="13">
        <v>336.76500000000004</v>
      </c>
      <c r="T1744" s="13">
        <f t="shared" si="109"/>
        <v>673.53000000000009</v>
      </c>
      <c r="U1744" s="14">
        <f t="shared" ref="U1744:U1807" si="111">SUM(S1744/1.12)</f>
        <v>300.68303571428572</v>
      </c>
      <c r="V1744" s="14">
        <f t="shared" si="110"/>
        <v>601.36607142857144</v>
      </c>
    </row>
    <row r="1745" spans="1:22" ht="31.5" x14ac:dyDescent="0.45">
      <c r="A1745" s="10"/>
      <c r="B1745" s="10" t="s">
        <v>2018</v>
      </c>
      <c r="C1745" s="10" t="s">
        <v>8</v>
      </c>
      <c r="D1745" s="10" t="s">
        <v>2026</v>
      </c>
      <c r="E1745" s="10" t="s">
        <v>1770</v>
      </c>
      <c r="F1745" s="10" t="s">
        <v>1771</v>
      </c>
      <c r="G1745" s="10" t="s">
        <v>6</v>
      </c>
      <c r="H1745" s="10" t="s">
        <v>1708</v>
      </c>
      <c r="I1745" s="10" t="s">
        <v>1768</v>
      </c>
      <c r="J1745" s="10" t="s">
        <v>1769</v>
      </c>
      <c r="K1745" s="10" t="s">
        <v>1745</v>
      </c>
      <c r="L1745" s="10">
        <v>52</v>
      </c>
      <c r="M1745" s="11">
        <v>2</v>
      </c>
      <c r="N1745" s="10" t="s">
        <v>2016</v>
      </c>
      <c r="O1745" s="12">
        <v>8058273915943</v>
      </c>
      <c r="P1745" s="12">
        <v>2000053994507</v>
      </c>
      <c r="Q1745" s="13">
        <v>1727</v>
      </c>
      <c r="R1745" s="13">
        <f t="shared" si="108"/>
        <v>3454</v>
      </c>
      <c r="S1745" s="13">
        <v>336.76500000000004</v>
      </c>
      <c r="T1745" s="13">
        <f t="shared" si="109"/>
        <v>673.53000000000009</v>
      </c>
      <c r="U1745" s="14">
        <f t="shared" si="111"/>
        <v>300.68303571428572</v>
      </c>
      <c r="V1745" s="14">
        <f t="shared" si="110"/>
        <v>601.36607142857144</v>
      </c>
    </row>
    <row r="1746" spans="1:22" ht="31.5" x14ac:dyDescent="0.45">
      <c r="A1746" s="10"/>
      <c r="B1746" s="10" t="s">
        <v>2018</v>
      </c>
      <c r="C1746" s="10" t="s">
        <v>8</v>
      </c>
      <c r="D1746" s="10" t="s">
        <v>2026</v>
      </c>
      <c r="E1746" s="10" t="s">
        <v>1770</v>
      </c>
      <c r="F1746" s="10" t="s">
        <v>1771</v>
      </c>
      <c r="G1746" s="10" t="s">
        <v>6</v>
      </c>
      <c r="H1746" s="10" t="s">
        <v>1708</v>
      </c>
      <c r="I1746" s="10" t="s">
        <v>1768</v>
      </c>
      <c r="J1746" s="10" t="s">
        <v>1769</v>
      </c>
      <c r="K1746" s="10" t="s">
        <v>1745</v>
      </c>
      <c r="L1746" s="10">
        <v>54</v>
      </c>
      <c r="M1746" s="11">
        <v>2</v>
      </c>
      <c r="N1746" s="10" t="s">
        <v>2016</v>
      </c>
      <c r="O1746" s="12">
        <v>8058273915950</v>
      </c>
      <c r="P1746" s="12">
        <v>2000053994514</v>
      </c>
      <c r="Q1746" s="13">
        <v>1727</v>
      </c>
      <c r="R1746" s="13">
        <f t="shared" si="108"/>
        <v>3454</v>
      </c>
      <c r="S1746" s="13">
        <v>336.76500000000004</v>
      </c>
      <c r="T1746" s="13">
        <f t="shared" si="109"/>
        <v>673.53000000000009</v>
      </c>
      <c r="U1746" s="14">
        <f t="shared" si="111"/>
        <v>300.68303571428572</v>
      </c>
      <c r="V1746" s="14">
        <f t="shared" si="110"/>
        <v>601.36607142857144</v>
      </c>
    </row>
    <row r="1747" spans="1:22" ht="31.5" x14ac:dyDescent="0.45">
      <c r="A1747" s="10"/>
      <c r="B1747" s="10" t="s">
        <v>2018</v>
      </c>
      <c r="C1747" s="10" t="s">
        <v>8</v>
      </c>
      <c r="D1747" s="10" t="s">
        <v>2026</v>
      </c>
      <c r="E1747" s="10" t="s">
        <v>1770</v>
      </c>
      <c r="F1747" s="10" t="s">
        <v>1771</v>
      </c>
      <c r="G1747" s="10" t="s">
        <v>6</v>
      </c>
      <c r="H1747" s="10" t="s">
        <v>1708</v>
      </c>
      <c r="I1747" s="10" t="s">
        <v>1768</v>
      </c>
      <c r="J1747" s="10" t="s">
        <v>1769</v>
      </c>
      <c r="K1747" s="10" t="s">
        <v>1745</v>
      </c>
      <c r="L1747" s="10">
        <v>56</v>
      </c>
      <c r="M1747" s="11">
        <v>1</v>
      </c>
      <c r="N1747" s="10" t="s">
        <v>2016</v>
      </c>
      <c r="O1747" s="12">
        <v>8058273915967</v>
      </c>
      <c r="P1747" s="12">
        <v>2000053994521</v>
      </c>
      <c r="Q1747" s="13">
        <v>1727</v>
      </c>
      <c r="R1747" s="13">
        <f t="shared" si="108"/>
        <v>1727</v>
      </c>
      <c r="S1747" s="13">
        <v>336.76500000000004</v>
      </c>
      <c r="T1747" s="13">
        <f t="shared" si="109"/>
        <v>336.76500000000004</v>
      </c>
      <c r="U1747" s="14">
        <f t="shared" si="111"/>
        <v>300.68303571428572</v>
      </c>
      <c r="V1747" s="14">
        <f t="shared" si="110"/>
        <v>300.68303571428572</v>
      </c>
    </row>
    <row r="1748" spans="1:22" ht="100.05" customHeight="1" x14ac:dyDescent="0.45">
      <c r="A1748" s="10"/>
      <c r="B1748" s="10" t="s">
        <v>2018</v>
      </c>
      <c r="C1748" s="10" t="s">
        <v>8</v>
      </c>
      <c r="D1748" s="10" t="s">
        <v>2026</v>
      </c>
      <c r="E1748" s="10" t="s">
        <v>1774</v>
      </c>
      <c r="F1748" s="10" t="s">
        <v>1775</v>
      </c>
      <c r="G1748" s="10" t="s">
        <v>6</v>
      </c>
      <c r="H1748" s="10" t="s">
        <v>1708</v>
      </c>
      <c r="I1748" s="10" t="s">
        <v>1772</v>
      </c>
      <c r="J1748" s="10" t="s">
        <v>1773</v>
      </c>
      <c r="K1748" s="10" t="s">
        <v>1776</v>
      </c>
      <c r="L1748" s="10">
        <v>46</v>
      </c>
      <c r="M1748" s="11">
        <v>1</v>
      </c>
      <c r="N1748" s="10">
        <v>11</v>
      </c>
      <c r="O1748" s="12">
        <v>8058273799475</v>
      </c>
      <c r="P1748" s="12">
        <v>2000053994798</v>
      </c>
      <c r="Q1748" s="13">
        <v>864</v>
      </c>
      <c r="R1748" s="13">
        <f t="shared" si="108"/>
        <v>864</v>
      </c>
      <c r="S1748" s="13">
        <v>168.48</v>
      </c>
      <c r="T1748" s="13">
        <f t="shared" si="109"/>
        <v>168.48</v>
      </c>
      <c r="U1748" s="14">
        <f t="shared" si="111"/>
        <v>150.42857142857142</v>
      </c>
      <c r="V1748" s="14">
        <f t="shared" si="110"/>
        <v>150.42857142857142</v>
      </c>
    </row>
    <row r="1749" spans="1:22" ht="31.5" x14ac:dyDescent="0.45">
      <c r="A1749" s="10"/>
      <c r="B1749" s="10" t="s">
        <v>2018</v>
      </c>
      <c r="C1749" s="10" t="s">
        <v>8</v>
      </c>
      <c r="D1749" s="10" t="s">
        <v>2026</v>
      </c>
      <c r="E1749" s="10" t="s">
        <v>1774</v>
      </c>
      <c r="F1749" s="10" t="s">
        <v>1775</v>
      </c>
      <c r="G1749" s="10" t="s">
        <v>6</v>
      </c>
      <c r="H1749" s="10" t="s">
        <v>1708</v>
      </c>
      <c r="I1749" s="10" t="s">
        <v>1772</v>
      </c>
      <c r="J1749" s="10" t="s">
        <v>1773</v>
      </c>
      <c r="K1749" s="10" t="s">
        <v>1776</v>
      </c>
      <c r="L1749" s="10">
        <v>48</v>
      </c>
      <c r="M1749" s="11">
        <v>2</v>
      </c>
      <c r="N1749" s="10" t="s">
        <v>2016</v>
      </c>
      <c r="O1749" s="12">
        <v>8058273799482</v>
      </c>
      <c r="P1749" s="12">
        <v>2000053994804</v>
      </c>
      <c r="Q1749" s="13">
        <v>864</v>
      </c>
      <c r="R1749" s="13">
        <f t="shared" si="108"/>
        <v>1728</v>
      </c>
      <c r="S1749" s="13">
        <v>168.48</v>
      </c>
      <c r="T1749" s="13">
        <f t="shared" si="109"/>
        <v>336.96</v>
      </c>
      <c r="U1749" s="14">
        <f t="shared" si="111"/>
        <v>150.42857142857142</v>
      </c>
      <c r="V1749" s="14">
        <f t="shared" si="110"/>
        <v>300.85714285714283</v>
      </c>
    </row>
    <row r="1750" spans="1:22" ht="31.5" x14ac:dyDescent="0.45">
      <c r="A1750" s="10"/>
      <c r="B1750" s="10" t="s">
        <v>2018</v>
      </c>
      <c r="C1750" s="10" t="s">
        <v>8</v>
      </c>
      <c r="D1750" s="10" t="s">
        <v>2026</v>
      </c>
      <c r="E1750" s="10" t="s">
        <v>1774</v>
      </c>
      <c r="F1750" s="10" t="s">
        <v>1775</v>
      </c>
      <c r="G1750" s="10" t="s">
        <v>6</v>
      </c>
      <c r="H1750" s="10" t="s">
        <v>1708</v>
      </c>
      <c r="I1750" s="10" t="s">
        <v>1772</v>
      </c>
      <c r="J1750" s="10" t="s">
        <v>1773</v>
      </c>
      <c r="K1750" s="10" t="s">
        <v>1776</v>
      </c>
      <c r="L1750" s="10">
        <v>50</v>
      </c>
      <c r="M1750" s="11">
        <v>3</v>
      </c>
      <c r="N1750" s="10" t="s">
        <v>2016</v>
      </c>
      <c r="O1750" s="12">
        <v>8058273741351</v>
      </c>
      <c r="P1750" s="12">
        <v>2000053994811</v>
      </c>
      <c r="Q1750" s="13">
        <v>864</v>
      </c>
      <c r="R1750" s="13">
        <f t="shared" si="108"/>
        <v>2592</v>
      </c>
      <c r="S1750" s="13">
        <v>168.48</v>
      </c>
      <c r="T1750" s="13">
        <f t="shared" si="109"/>
        <v>505.43999999999994</v>
      </c>
      <c r="U1750" s="14">
        <f t="shared" si="111"/>
        <v>150.42857142857142</v>
      </c>
      <c r="V1750" s="14">
        <f t="shared" si="110"/>
        <v>451.28571428571422</v>
      </c>
    </row>
    <row r="1751" spans="1:22" ht="31.5" x14ac:dyDescent="0.45">
      <c r="A1751" s="10"/>
      <c r="B1751" s="10" t="s">
        <v>2018</v>
      </c>
      <c r="C1751" s="10" t="s">
        <v>8</v>
      </c>
      <c r="D1751" s="10" t="s">
        <v>2026</v>
      </c>
      <c r="E1751" s="10" t="s">
        <v>1774</v>
      </c>
      <c r="F1751" s="10" t="s">
        <v>1775</v>
      </c>
      <c r="G1751" s="10" t="s">
        <v>6</v>
      </c>
      <c r="H1751" s="10" t="s">
        <v>1708</v>
      </c>
      <c r="I1751" s="10" t="s">
        <v>1772</v>
      </c>
      <c r="J1751" s="10" t="s">
        <v>1773</v>
      </c>
      <c r="K1751" s="10" t="s">
        <v>1776</v>
      </c>
      <c r="L1751" s="10">
        <v>52</v>
      </c>
      <c r="M1751" s="11">
        <v>2</v>
      </c>
      <c r="N1751" s="10" t="s">
        <v>2016</v>
      </c>
      <c r="O1751" s="12">
        <v>8058273799499</v>
      </c>
      <c r="P1751" s="12">
        <v>2000053994828</v>
      </c>
      <c r="Q1751" s="13">
        <v>864</v>
      </c>
      <c r="R1751" s="13">
        <f t="shared" si="108"/>
        <v>1728</v>
      </c>
      <c r="S1751" s="13">
        <v>168.48</v>
      </c>
      <c r="T1751" s="13">
        <f t="shared" si="109"/>
        <v>336.96</v>
      </c>
      <c r="U1751" s="14">
        <f t="shared" si="111"/>
        <v>150.42857142857142</v>
      </c>
      <c r="V1751" s="14">
        <f t="shared" si="110"/>
        <v>300.85714285714283</v>
      </c>
    </row>
    <row r="1752" spans="1:22" ht="31.5" x14ac:dyDescent="0.45">
      <c r="A1752" s="10"/>
      <c r="B1752" s="10" t="s">
        <v>2018</v>
      </c>
      <c r="C1752" s="10" t="s">
        <v>8</v>
      </c>
      <c r="D1752" s="10" t="s">
        <v>2026</v>
      </c>
      <c r="E1752" s="10" t="s">
        <v>1774</v>
      </c>
      <c r="F1752" s="10" t="s">
        <v>1775</v>
      </c>
      <c r="G1752" s="10" t="s">
        <v>6</v>
      </c>
      <c r="H1752" s="10" t="s">
        <v>1708</v>
      </c>
      <c r="I1752" s="10" t="s">
        <v>1772</v>
      </c>
      <c r="J1752" s="10" t="s">
        <v>1773</v>
      </c>
      <c r="K1752" s="10" t="s">
        <v>1776</v>
      </c>
      <c r="L1752" s="10">
        <v>54</v>
      </c>
      <c r="M1752" s="11">
        <v>1</v>
      </c>
      <c r="N1752" s="10" t="s">
        <v>2016</v>
      </c>
      <c r="O1752" s="12">
        <v>8058273799505</v>
      </c>
      <c r="P1752" s="12">
        <v>2000053994835</v>
      </c>
      <c r="Q1752" s="13">
        <v>864</v>
      </c>
      <c r="R1752" s="13">
        <f t="shared" si="108"/>
        <v>864</v>
      </c>
      <c r="S1752" s="13">
        <v>168.48</v>
      </c>
      <c r="T1752" s="13">
        <f t="shared" si="109"/>
        <v>168.48</v>
      </c>
      <c r="U1752" s="14">
        <f t="shared" si="111"/>
        <v>150.42857142857142</v>
      </c>
      <c r="V1752" s="14">
        <f t="shared" si="110"/>
        <v>150.42857142857142</v>
      </c>
    </row>
    <row r="1753" spans="1:22" ht="31.5" x14ac:dyDescent="0.45">
      <c r="A1753" s="10"/>
      <c r="B1753" s="10" t="s">
        <v>2018</v>
      </c>
      <c r="C1753" s="10" t="s">
        <v>8</v>
      </c>
      <c r="D1753" s="10" t="s">
        <v>2026</v>
      </c>
      <c r="E1753" s="10" t="s">
        <v>1774</v>
      </c>
      <c r="F1753" s="10" t="s">
        <v>1775</v>
      </c>
      <c r="G1753" s="10" t="s">
        <v>6</v>
      </c>
      <c r="H1753" s="10" t="s">
        <v>1708</v>
      </c>
      <c r="I1753" s="10" t="s">
        <v>1772</v>
      </c>
      <c r="J1753" s="10" t="s">
        <v>1773</v>
      </c>
      <c r="K1753" s="10" t="s">
        <v>1776</v>
      </c>
      <c r="L1753" s="10">
        <v>56</v>
      </c>
      <c r="M1753" s="11">
        <v>2</v>
      </c>
      <c r="N1753" s="10" t="s">
        <v>2016</v>
      </c>
      <c r="O1753" s="12">
        <v>8058273799512</v>
      </c>
      <c r="P1753" s="12">
        <v>2000053994842</v>
      </c>
      <c r="Q1753" s="13">
        <v>864</v>
      </c>
      <c r="R1753" s="13">
        <f t="shared" si="108"/>
        <v>1728</v>
      </c>
      <c r="S1753" s="13">
        <v>168.48</v>
      </c>
      <c r="T1753" s="13">
        <f t="shared" si="109"/>
        <v>336.96</v>
      </c>
      <c r="U1753" s="14">
        <f t="shared" si="111"/>
        <v>150.42857142857142</v>
      </c>
      <c r="V1753" s="14">
        <f t="shared" si="110"/>
        <v>300.85714285714283</v>
      </c>
    </row>
    <row r="1754" spans="1:22" ht="100.05" customHeight="1" x14ac:dyDescent="0.45">
      <c r="A1754" s="10"/>
      <c r="B1754" s="10" t="s">
        <v>2018</v>
      </c>
      <c r="C1754" s="10" t="s">
        <v>8</v>
      </c>
      <c r="D1754" s="10" t="s">
        <v>2026</v>
      </c>
      <c r="E1754" s="10" t="s">
        <v>1774</v>
      </c>
      <c r="F1754" s="10" t="s">
        <v>1775</v>
      </c>
      <c r="G1754" s="10" t="s">
        <v>6</v>
      </c>
      <c r="H1754" s="10" t="s">
        <v>1708</v>
      </c>
      <c r="I1754" s="10" t="s">
        <v>1772</v>
      </c>
      <c r="J1754" s="10" t="s">
        <v>1773</v>
      </c>
      <c r="K1754" s="10" t="s">
        <v>1777</v>
      </c>
      <c r="L1754" s="10">
        <v>46</v>
      </c>
      <c r="M1754" s="11">
        <v>1</v>
      </c>
      <c r="N1754" s="10">
        <v>9</v>
      </c>
      <c r="O1754" s="12">
        <v>8058273879740</v>
      </c>
      <c r="P1754" s="12">
        <v>2000053994958</v>
      </c>
      <c r="Q1754" s="13">
        <v>864</v>
      </c>
      <c r="R1754" s="13">
        <f t="shared" si="108"/>
        <v>864</v>
      </c>
      <c r="S1754" s="13">
        <v>168.48</v>
      </c>
      <c r="T1754" s="13">
        <f t="shared" si="109"/>
        <v>168.48</v>
      </c>
      <c r="U1754" s="14">
        <f t="shared" si="111"/>
        <v>150.42857142857142</v>
      </c>
      <c r="V1754" s="14">
        <f t="shared" si="110"/>
        <v>150.42857142857142</v>
      </c>
    </row>
    <row r="1755" spans="1:22" ht="31.5" x14ac:dyDescent="0.45">
      <c r="A1755" s="10"/>
      <c r="B1755" s="10" t="s">
        <v>2018</v>
      </c>
      <c r="C1755" s="10" t="s">
        <v>8</v>
      </c>
      <c r="D1755" s="10" t="s">
        <v>2026</v>
      </c>
      <c r="E1755" s="10" t="s">
        <v>1774</v>
      </c>
      <c r="F1755" s="10" t="s">
        <v>1775</v>
      </c>
      <c r="G1755" s="10" t="s">
        <v>6</v>
      </c>
      <c r="H1755" s="10" t="s">
        <v>1708</v>
      </c>
      <c r="I1755" s="10" t="s">
        <v>1772</v>
      </c>
      <c r="J1755" s="10" t="s">
        <v>1773</v>
      </c>
      <c r="K1755" s="10" t="s">
        <v>1777</v>
      </c>
      <c r="L1755" s="10">
        <v>48</v>
      </c>
      <c r="M1755" s="11">
        <v>2</v>
      </c>
      <c r="N1755" s="10" t="s">
        <v>2016</v>
      </c>
      <c r="O1755" s="12">
        <v>8058273879757</v>
      </c>
      <c r="P1755" s="12">
        <v>2000053994965</v>
      </c>
      <c r="Q1755" s="13">
        <v>864</v>
      </c>
      <c r="R1755" s="13">
        <f t="shared" si="108"/>
        <v>1728</v>
      </c>
      <c r="S1755" s="13">
        <v>168.48</v>
      </c>
      <c r="T1755" s="13">
        <f t="shared" si="109"/>
        <v>336.96</v>
      </c>
      <c r="U1755" s="14">
        <f t="shared" si="111"/>
        <v>150.42857142857142</v>
      </c>
      <c r="V1755" s="14">
        <f t="shared" si="110"/>
        <v>300.85714285714283</v>
      </c>
    </row>
    <row r="1756" spans="1:22" ht="31.5" x14ac:dyDescent="0.45">
      <c r="A1756" s="10"/>
      <c r="B1756" s="10" t="s">
        <v>2018</v>
      </c>
      <c r="C1756" s="10" t="s">
        <v>8</v>
      </c>
      <c r="D1756" s="10" t="s">
        <v>2026</v>
      </c>
      <c r="E1756" s="10" t="s">
        <v>1774</v>
      </c>
      <c r="F1756" s="10" t="s">
        <v>1775</v>
      </c>
      <c r="G1756" s="10" t="s">
        <v>6</v>
      </c>
      <c r="H1756" s="10" t="s">
        <v>1708</v>
      </c>
      <c r="I1756" s="10" t="s">
        <v>1772</v>
      </c>
      <c r="J1756" s="10" t="s">
        <v>1773</v>
      </c>
      <c r="K1756" s="10" t="s">
        <v>1777</v>
      </c>
      <c r="L1756" s="10">
        <v>50</v>
      </c>
      <c r="M1756" s="11">
        <v>1</v>
      </c>
      <c r="N1756" s="10" t="s">
        <v>2016</v>
      </c>
      <c r="O1756" s="12">
        <v>8058273879764</v>
      </c>
      <c r="P1756" s="12">
        <v>2000053994972</v>
      </c>
      <c r="Q1756" s="13">
        <v>864</v>
      </c>
      <c r="R1756" s="13">
        <f t="shared" si="108"/>
        <v>864</v>
      </c>
      <c r="S1756" s="13">
        <v>168.48</v>
      </c>
      <c r="T1756" s="13">
        <f t="shared" si="109"/>
        <v>168.48</v>
      </c>
      <c r="U1756" s="14">
        <f t="shared" si="111"/>
        <v>150.42857142857142</v>
      </c>
      <c r="V1756" s="14">
        <f t="shared" si="110"/>
        <v>150.42857142857142</v>
      </c>
    </row>
    <row r="1757" spans="1:22" ht="31.5" x14ac:dyDescent="0.45">
      <c r="A1757" s="10"/>
      <c r="B1757" s="10" t="s">
        <v>2018</v>
      </c>
      <c r="C1757" s="10" t="s">
        <v>8</v>
      </c>
      <c r="D1757" s="10" t="s">
        <v>2026</v>
      </c>
      <c r="E1757" s="10" t="s">
        <v>1774</v>
      </c>
      <c r="F1757" s="10" t="s">
        <v>1775</v>
      </c>
      <c r="G1757" s="10" t="s">
        <v>6</v>
      </c>
      <c r="H1757" s="10" t="s">
        <v>1708</v>
      </c>
      <c r="I1757" s="10" t="s">
        <v>1772</v>
      </c>
      <c r="J1757" s="10" t="s">
        <v>1773</v>
      </c>
      <c r="K1757" s="10" t="s">
        <v>1777</v>
      </c>
      <c r="L1757" s="10">
        <v>52</v>
      </c>
      <c r="M1757" s="11">
        <v>2</v>
      </c>
      <c r="N1757" s="10" t="s">
        <v>2016</v>
      </c>
      <c r="O1757" s="12">
        <v>8058273879771</v>
      </c>
      <c r="P1757" s="12">
        <v>2000053994989</v>
      </c>
      <c r="Q1757" s="13">
        <v>864</v>
      </c>
      <c r="R1757" s="13">
        <f t="shared" si="108"/>
        <v>1728</v>
      </c>
      <c r="S1757" s="13">
        <v>168.48</v>
      </c>
      <c r="T1757" s="13">
        <f t="shared" si="109"/>
        <v>336.96</v>
      </c>
      <c r="U1757" s="14">
        <f t="shared" si="111"/>
        <v>150.42857142857142</v>
      </c>
      <c r="V1757" s="14">
        <f t="shared" si="110"/>
        <v>300.85714285714283</v>
      </c>
    </row>
    <row r="1758" spans="1:22" ht="31.5" x14ac:dyDescent="0.45">
      <c r="A1758" s="10"/>
      <c r="B1758" s="10" t="s">
        <v>2018</v>
      </c>
      <c r="C1758" s="10" t="s">
        <v>8</v>
      </c>
      <c r="D1758" s="10" t="s">
        <v>2026</v>
      </c>
      <c r="E1758" s="10" t="s">
        <v>1774</v>
      </c>
      <c r="F1758" s="10" t="s">
        <v>1775</v>
      </c>
      <c r="G1758" s="10" t="s">
        <v>6</v>
      </c>
      <c r="H1758" s="10" t="s">
        <v>1708</v>
      </c>
      <c r="I1758" s="10" t="s">
        <v>1772</v>
      </c>
      <c r="J1758" s="10" t="s">
        <v>1773</v>
      </c>
      <c r="K1758" s="10" t="s">
        <v>1777</v>
      </c>
      <c r="L1758" s="10">
        <v>54</v>
      </c>
      <c r="M1758" s="11">
        <v>2</v>
      </c>
      <c r="N1758" s="10" t="s">
        <v>2016</v>
      </c>
      <c r="O1758" s="12">
        <v>8058273879788</v>
      </c>
      <c r="P1758" s="12">
        <v>2000053994996</v>
      </c>
      <c r="Q1758" s="13">
        <v>864</v>
      </c>
      <c r="R1758" s="13">
        <f t="shared" si="108"/>
        <v>1728</v>
      </c>
      <c r="S1758" s="13">
        <v>168.48</v>
      </c>
      <c r="T1758" s="13">
        <f t="shared" si="109"/>
        <v>336.96</v>
      </c>
      <c r="U1758" s="14">
        <f t="shared" si="111"/>
        <v>150.42857142857142</v>
      </c>
      <c r="V1758" s="14">
        <f t="shared" si="110"/>
        <v>300.85714285714283</v>
      </c>
    </row>
    <row r="1759" spans="1:22" ht="31.5" x14ac:dyDescent="0.45">
      <c r="A1759" s="10"/>
      <c r="B1759" s="10" t="s">
        <v>2018</v>
      </c>
      <c r="C1759" s="10" t="s">
        <v>8</v>
      </c>
      <c r="D1759" s="10" t="s">
        <v>2026</v>
      </c>
      <c r="E1759" s="10" t="s">
        <v>1774</v>
      </c>
      <c r="F1759" s="10" t="s">
        <v>1775</v>
      </c>
      <c r="G1759" s="10" t="s">
        <v>6</v>
      </c>
      <c r="H1759" s="10" t="s">
        <v>1708</v>
      </c>
      <c r="I1759" s="10" t="s">
        <v>1772</v>
      </c>
      <c r="J1759" s="10" t="s">
        <v>1773</v>
      </c>
      <c r="K1759" s="10" t="s">
        <v>1777</v>
      </c>
      <c r="L1759" s="10">
        <v>56</v>
      </c>
      <c r="M1759" s="11">
        <v>1</v>
      </c>
      <c r="N1759" s="10" t="s">
        <v>2016</v>
      </c>
      <c r="O1759" s="12">
        <v>8058273879795</v>
      </c>
      <c r="P1759" s="12">
        <v>2000053995009</v>
      </c>
      <c r="Q1759" s="13">
        <v>864</v>
      </c>
      <c r="R1759" s="13">
        <f t="shared" si="108"/>
        <v>864</v>
      </c>
      <c r="S1759" s="13">
        <v>168.48</v>
      </c>
      <c r="T1759" s="13">
        <f t="shared" si="109"/>
        <v>168.48</v>
      </c>
      <c r="U1759" s="14">
        <f t="shared" si="111"/>
        <v>150.42857142857142</v>
      </c>
      <c r="V1759" s="14">
        <f t="shared" si="110"/>
        <v>150.42857142857142</v>
      </c>
    </row>
    <row r="1760" spans="1:22" ht="100.05" customHeight="1" x14ac:dyDescent="0.45">
      <c r="A1760" s="10"/>
      <c r="B1760" s="10" t="s">
        <v>2018</v>
      </c>
      <c r="C1760" s="10" t="s">
        <v>8</v>
      </c>
      <c r="D1760" s="10" t="s">
        <v>2026</v>
      </c>
      <c r="E1760" s="10" t="s">
        <v>1774</v>
      </c>
      <c r="F1760" s="10" t="s">
        <v>1775</v>
      </c>
      <c r="G1760" s="10" t="s">
        <v>6</v>
      </c>
      <c r="H1760" s="10" t="s">
        <v>1708</v>
      </c>
      <c r="I1760" s="10" t="s">
        <v>1772</v>
      </c>
      <c r="J1760" s="10" t="s">
        <v>1773</v>
      </c>
      <c r="K1760" s="10" t="s">
        <v>1778</v>
      </c>
      <c r="L1760" s="10">
        <v>46</v>
      </c>
      <c r="M1760" s="11">
        <v>1</v>
      </c>
      <c r="N1760" s="10">
        <v>9</v>
      </c>
      <c r="O1760" s="12">
        <v>8058273879801</v>
      </c>
      <c r="P1760" s="12">
        <v>2000053995115</v>
      </c>
      <c r="Q1760" s="13">
        <v>864</v>
      </c>
      <c r="R1760" s="13">
        <f t="shared" si="108"/>
        <v>864</v>
      </c>
      <c r="S1760" s="13">
        <v>168.48</v>
      </c>
      <c r="T1760" s="13">
        <f t="shared" si="109"/>
        <v>168.48</v>
      </c>
      <c r="U1760" s="14">
        <f t="shared" si="111"/>
        <v>150.42857142857142</v>
      </c>
      <c r="V1760" s="14">
        <f t="shared" si="110"/>
        <v>150.42857142857142</v>
      </c>
    </row>
    <row r="1761" spans="1:22" ht="31.5" x14ac:dyDescent="0.45">
      <c r="A1761" s="10"/>
      <c r="B1761" s="10" t="s">
        <v>2018</v>
      </c>
      <c r="C1761" s="10" t="s">
        <v>8</v>
      </c>
      <c r="D1761" s="10" t="s">
        <v>2026</v>
      </c>
      <c r="E1761" s="10" t="s">
        <v>1774</v>
      </c>
      <c r="F1761" s="10" t="s">
        <v>1775</v>
      </c>
      <c r="G1761" s="10" t="s">
        <v>6</v>
      </c>
      <c r="H1761" s="10" t="s">
        <v>1708</v>
      </c>
      <c r="I1761" s="10" t="s">
        <v>1772</v>
      </c>
      <c r="J1761" s="10" t="s">
        <v>1773</v>
      </c>
      <c r="K1761" s="10" t="s">
        <v>1778</v>
      </c>
      <c r="L1761" s="10">
        <v>48</v>
      </c>
      <c r="M1761" s="11">
        <v>2</v>
      </c>
      <c r="N1761" s="10" t="s">
        <v>2016</v>
      </c>
      <c r="O1761" s="12">
        <v>8058273879818</v>
      </c>
      <c r="P1761" s="12">
        <v>2000053995122</v>
      </c>
      <c r="Q1761" s="13">
        <v>864</v>
      </c>
      <c r="R1761" s="13">
        <f t="shared" si="108"/>
        <v>1728</v>
      </c>
      <c r="S1761" s="13">
        <v>168.48</v>
      </c>
      <c r="T1761" s="13">
        <f t="shared" si="109"/>
        <v>336.96</v>
      </c>
      <c r="U1761" s="14">
        <f t="shared" si="111"/>
        <v>150.42857142857142</v>
      </c>
      <c r="V1761" s="14">
        <f t="shared" si="110"/>
        <v>300.85714285714283</v>
      </c>
    </row>
    <row r="1762" spans="1:22" ht="31.5" x14ac:dyDescent="0.45">
      <c r="A1762" s="10"/>
      <c r="B1762" s="10" t="s">
        <v>2018</v>
      </c>
      <c r="C1762" s="10" t="s">
        <v>8</v>
      </c>
      <c r="D1762" s="10" t="s">
        <v>2026</v>
      </c>
      <c r="E1762" s="10" t="s">
        <v>1774</v>
      </c>
      <c r="F1762" s="10" t="s">
        <v>1775</v>
      </c>
      <c r="G1762" s="10" t="s">
        <v>6</v>
      </c>
      <c r="H1762" s="10" t="s">
        <v>1708</v>
      </c>
      <c r="I1762" s="10" t="s">
        <v>1772</v>
      </c>
      <c r="J1762" s="10" t="s">
        <v>1773</v>
      </c>
      <c r="K1762" s="10" t="s">
        <v>1778</v>
      </c>
      <c r="L1762" s="10">
        <v>50</v>
      </c>
      <c r="M1762" s="11">
        <v>4</v>
      </c>
      <c r="N1762" s="10" t="s">
        <v>2016</v>
      </c>
      <c r="O1762" s="12">
        <v>8058273879825</v>
      </c>
      <c r="P1762" s="12">
        <v>2000053995139</v>
      </c>
      <c r="Q1762" s="13">
        <v>864</v>
      </c>
      <c r="R1762" s="13">
        <f t="shared" si="108"/>
        <v>3456</v>
      </c>
      <c r="S1762" s="13">
        <v>168.48</v>
      </c>
      <c r="T1762" s="13">
        <f t="shared" si="109"/>
        <v>673.92</v>
      </c>
      <c r="U1762" s="14">
        <f t="shared" si="111"/>
        <v>150.42857142857142</v>
      </c>
      <c r="V1762" s="14">
        <f t="shared" si="110"/>
        <v>601.71428571428567</v>
      </c>
    </row>
    <row r="1763" spans="1:22" ht="31.5" x14ac:dyDescent="0.45">
      <c r="A1763" s="10"/>
      <c r="B1763" s="10" t="s">
        <v>2018</v>
      </c>
      <c r="C1763" s="10" t="s">
        <v>8</v>
      </c>
      <c r="D1763" s="10" t="s">
        <v>2026</v>
      </c>
      <c r="E1763" s="10" t="s">
        <v>1774</v>
      </c>
      <c r="F1763" s="10" t="s">
        <v>1775</v>
      </c>
      <c r="G1763" s="10" t="s">
        <v>6</v>
      </c>
      <c r="H1763" s="10" t="s">
        <v>1708</v>
      </c>
      <c r="I1763" s="10" t="s">
        <v>1772</v>
      </c>
      <c r="J1763" s="10" t="s">
        <v>1773</v>
      </c>
      <c r="K1763" s="10" t="s">
        <v>1778</v>
      </c>
      <c r="L1763" s="10">
        <v>52</v>
      </c>
      <c r="M1763" s="11">
        <v>2</v>
      </c>
      <c r="N1763" s="10" t="s">
        <v>2016</v>
      </c>
      <c r="O1763" s="12">
        <v>8058273879832</v>
      </c>
      <c r="P1763" s="12">
        <v>2000053995146</v>
      </c>
      <c r="Q1763" s="13">
        <v>864</v>
      </c>
      <c r="R1763" s="13">
        <f t="shared" si="108"/>
        <v>1728</v>
      </c>
      <c r="S1763" s="13">
        <v>168.48</v>
      </c>
      <c r="T1763" s="13">
        <f t="shared" si="109"/>
        <v>336.96</v>
      </c>
      <c r="U1763" s="14">
        <f t="shared" si="111"/>
        <v>150.42857142857142</v>
      </c>
      <c r="V1763" s="14">
        <f t="shared" si="110"/>
        <v>300.85714285714283</v>
      </c>
    </row>
    <row r="1764" spans="1:22" ht="100.05" customHeight="1" x14ac:dyDescent="0.45">
      <c r="A1764" s="10"/>
      <c r="B1764" s="10" t="s">
        <v>2018</v>
      </c>
      <c r="C1764" s="10" t="s">
        <v>8</v>
      </c>
      <c r="D1764" s="10" t="s">
        <v>2026</v>
      </c>
      <c r="E1764" s="10" t="s">
        <v>1781</v>
      </c>
      <c r="F1764" s="10" t="s">
        <v>654</v>
      </c>
      <c r="G1764" s="10" t="s">
        <v>6</v>
      </c>
      <c r="H1764" s="10" t="s">
        <v>1708</v>
      </c>
      <c r="I1764" s="10" t="s">
        <v>1779</v>
      </c>
      <c r="J1764" s="10" t="s">
        <v>1780</v>
      </c>
      <c r="K1764" s="10" t="s">
        <v>193</v>
      </c>
      <c r="L1764" s="10">
        <v>50</v>
      </c>
      <c r="M1764" s="11">
        <v>5</v>
      </c>
      <c r="N1764" s="10">
        <v>5</v>
      </c>
      <c r="O1764" s="12">
        <v>8058273991688</v>
      </c>
      <c r="P1764" s="12">
        <v>2000053995610</v>
      </c>
      <c r="Q1764" s="13">
        <v>875</v>
      </c>
      <c r="R1764" s="13">
        <f t="shared" si="108"/>
        <v>4375</v>
      </c>
      <c r="S1764" s="13">
        <v>170.625</v>
      </c>
      <c r="T1764" s="13">
        <f t="shared" si="109"/>
        <v>853.125</v>
      </c>
      <c r="U1764" s="14">
        <f t="shared" si="111"/>
        <v>152.34374999999997</v>
      </c>
      <c r="V1764" s="14">
        <f t="shared" si="110"/>
        <v>761.71874999999989</v>
      </c>
    </row>
    <row r="1765" spans="1:22" ht="100.05" customHeight="1" x14ac:dyDescent="0.45">
      <c r="A1765" s="10"/>
      <c r="B1765" s="10" t="s">
        <v>2018</v>
      </c>
      <c r="C1765" s="10" t="s">
        <v>8</v>
      </c>
      <c r="D1765" s="10" t="s">
        <v>2026</v>
      </c>
      <c r="E1765" s="10" t="s">
        <v>1784</v>
      </c>
      <c r="F1765" s="10" t="s">
        <v>516</v>
      </c>
      <c r="G1765" s="10" t="s">
        <v>6</v>
      </c>
      <c r="H1765" s="10" t="s">
        <v>1708</v>
      </c>
      <c r="I1765" s="10" t="s">
        <v>1782</v>
      </c>
      <c r="J1765" s="10" t="s">
        <v>1783</v>
      </c>
      <c r="K1765" s="10" t="s">
        <v>517</v>
      </c>
      <c r="L1765" s="10">
        <v>48</v>
      </c>
      <c r="M1765" s="11">
        <v>1</v>
      </c>
      <c r="N1765" s="10">
        <v>1</v>
      </c>
      <c r="O1765" s="12">
        <v>2058273233951</v>
      </c>
      <c r="P1765" s="12">
        <v>2000053995924</v>
      </c>
      <c r="Q1765" s="13">
        <v>743</v>
      </c>
      <c r="R1765" s="13">
        <f t="shared" si="108"/>
        <v>743</v>
      </c>
      <c r="S1765" s="13">
        <v>144.88500000000002</v>
      </c>
      <c r="T1765" s="13">
        <f t="shared" si="109"/>
        <v>144.88500000000002</v>
      </c>
      <c r="U1765" s="14">
        <f t="shared" si="111"/>
        <v>129.36160714285714</v>
      </c>
      <c r="V1765" s="14">
        <f t="shared" si="110"/>
        <v>129.36160714285714</v>
      </c>
    </row>
    <row r="1766" spans="1:22" ht="100.05" customHeight="1" x14ac:dyDescent="0.45">
      <c r="A1766" s="10"/>
      <c r="B1766" s="10" t="s">
        <v>2018</v>
      </c>
      <c r="C1766" s="10" t="s">
        <v>8</v>
      </c>
      <c r="D1766" s="10" t="s">
        <v>2026</v>
      </c>
      <c r="E1766" s="10" t="s">
        <v>1784</v>
      </c>
      <c r="F1766" s="10" t="s">
        <v>516</v>
      </c>
      <c r="G1766" s="10" t="s">
        <v>6</v>
      </c>
      <c r="H1766" s="10" t="s">
        <v>1708</v>
      </c>
      <c r="I1766" s="10" t="s">
        <v>1782</v>
      </c>
      <c r="J1766" s="10" t="s">
        <v>1783</v>
      </c>
      <c r="K1766" s="10" t="s">
        <v>1785</v>
      </c>
      <c r="L1766" s="10">
        <v>50</v>
      </c>
      <c r="M1766" s="11">
        <v>1</v>
      </c>
      <c r="N1766" s="10">
        <v>1</v>
      </c>
      <c r="O1766" s="12">
        <v>2058273234019</v>
      </c>
      <c r="P1766" s="12">
        <v>2000053996099</v>
      </c>
      <c r="Q1766" s="13">
        <v>743</v>
      </c>
      <c r="R1766" s="13">
        <f t="shared" si="108"/>
        <v>743</v>
      </c>
      <c r="S1766" s="13">
        <v>144.88500000000002</v>
      </c>
      <c r="T1766" s="13">
        <f t="shared" si="109"/>
        <v>144.88500000000002</v>
      </c>
      <c r="U1766" s="14">
        <f t="shared" si="111"/>
        <v>129.36160714285714</v>
      </c>
      <c r="V1766" s="14">
        <f t="shared" si="110"/>
        <v>129.36160714285714</v>
      </c>
    </row>
    <row r="1767" spans="1:22" ht="100.05" customHeight="1" x14ac:dyDescent="0.45">
      <c r="A1767" s="10"/>
      <c r="B1767" s="10" t="s">
        <v>2018</v>
      </c>
      <c r="C1767" s="10" t="s">
        <v>8</v>
      </c>
      <c r="D1767" s="10" t="s">
        <v>2026</v>
      </c>
      <c r="E1767" s="10" t="s">
        <v>1788</v>
      </c>
      <c r="F1767" s="10" t="s">
        <v>1789</v>
      </c>
      <c r="G1767" s="10" t="s">
        <v>6</v>
      </c>
      <c r="H1767" s="10" t="s">
        <v>1708</v>
      </c>
      <c r="I1767" s="10" t="s">
        <v>1786</v>
      </c>
      <c r="J1767" s="10" t="s">
        <v>1787</v>
      </c>
      <c r="K1767" s="10" t="s">
        <v>43</v>
      </c>
      <c r="L1767" s="10">
        <v>50</v>
      </c>
      <c r="M1767" s="11">
        <v>1</v>
      </c>
      <c r="N1767" s="10">
        <v>1</v>
      </c>
      <c r="O1767" s="12">
        <v>8058273892497</v>
      </c>
      <c r="P1767" s="12">
        <v>2000053996259</v>
      </c>
      <c r="Q1767" s="13">
        <v>1364</v>
      </c>
      <c r="R1767" s="13">
        <f t="shared" si="108"/>
        <v>1364</v>
      </c>
      <c r="S1767" s="13">
        <v>265.98</v>
      </c>
      <c r="T1767" s="13">
        <f t="shared" si="109"/>
        <v>265.98</v>
      </c>
      <c r="U1767" s="14">
        <f t="shared" si="111"/>
        <v>237.48214285714286</v>
      </c>
      <c r="V1767" s="14">
        <f t="shared" si="110"/>
        <v>237.48214285714286</v>
      </c>
    </row>
    <row r="1768" spans="1:22" ht="100.05" customHeight="1" x14ac:dyDescent="0.45">
      <c r="A1768" s="10"/>
      <c r="B1768" s="10" t="s">
        <v>2018</v>
      </c>
      <c r="C1768" s="10" t="s">
        <v>8</v>
      </c>
      <c r="D1768" s="10" t="s">
        <v>2025</v>
      </c>
      <c r="E1768" s="10" t="s">
        <v>1793</v>
      </c>
      <c r="F1768" s="10" t="s">
        <v>4</v>
      </c>
      <c r="G1768" s="10" t="s">
        <v>6</v>
      </c>
      <c r="H1768" s="10" t="s">
        <v>1790</v>
      </c>
      <c r="I1768" s="10" t="s">
        <v>1791</v>
      </c>
      <c r="J1768" s="10" t="s">
        <v>1792</v>
      </c>
      <c r="K1768" s="10" t="s">
        <v>160</v>
      </c>
      <c r="L1768" s="10">
        <v>48</v>
      </c>
      <c r="M1768" s="11">
        <v>1</v>
      </c>
      <c r="N1768" s="10">
        <v>13</v>
      </c>
      <c r="O1768" s="12">
        <v>2058273374876</v>
      </c>
      <c r="P1768" s="12">
        <v>2000053996884</v>
      </c>
      <c r="Q1768" s="13">
        <v>803</v>
      </c>
      <c r="R1768" s="13">
        <f t="shared" si="108"/>
        <v>803</v>
      </c>
      <c r="S1768" s="13">
        <v>156.58500000000001</v>
      </c>
      <c r="T1768" s="13">
        <f t="shared" si="109"/>
        <v>156.58500000000001</v>
      </c>
      <c r="U1768" s="14">
        <f t="shared" si="111"/>
        <v>139.80803571428569</v>
      </c>
      <c r="V1768" s="14">
        <f t="shared" si="110"/>
        <v>139.80803571428569</v>
      </c>
    </row>
    <row r="1769" spans="1:22" ht="47.25" x14ac:dyDescent="0.45">
      <c r="A1769" s="10"/>
      <c r="B1769" s="10" t="s">
        <v>2018</v>
      </c>
      <c r="C1769" s="10" t="s">
        <v>8</v>
      </c>
      <c r="D1769" s="10" t="s">
        <v>2025</v>
      </c>
      <c r="E1769" s="10" t="s">
        <v>1793</v>
      </c>
      <c r="F1769" s="10" t="s">
        <v>4</v>
      </c>
      <c r="G1769" s="10" t="s">
        <v>6</v>
      </c>
      <c r="H1769" s="10" t="s">
        <v>1790</v>
      </c>
      <c r="I1769" s="10" t="s">
        <v>1791</v>
      </c>
      <c r="J1769" s="10" t="s">
        <v>1792</v>
      </c>
      <c r="K1769" s="10" t="s">
        <v>160</v>
      </c>
      <c r="L1769" s="10">
        <v>50</v>
      </c>
      <c r="M1769" s="11">
        <v>2</v>
      </c>
      <c r="N1769" s="10" t="s">
        <v>2016</v>
      </c>
      <c r="O1769" s="12">
        <v>2058273374883</v>
      </c>
      <c r="P1769" s="12">
        <v>2000053996891</v>
      </c>
      <c r="Q1769" s="13">
        <v>803</v>
      </c>
      <c r="R1769" s="13">
        <f t="shared" si="108"/>
        <v>1606</v>
      </c>
      <c r="S1769" s="13">
        <v>156.58500000000001</v>
      </c>
      <c r="T1769" s="13">
        <f t="shared" si="109"/>
        <v>313.17</v>
      </c>
      <c r="U1769" s="14">
        <f t="shared" si="111"/>
        <v>139.80803571428569</v>
      </c>
      <c r="V1769" s="14">
        <f t="shared" si="110"/>
        <v>279.61607142857139</v>
      </c>
    </row>
    <row r="1770" spans="1:22" ht="47.25" x14ac:dyDescent="0.45">
      <c r="A1770" s="10"/>
      <c r="B1770" s="10" t="s">
        <v>2018</v>
      </c>
      <c r="C1770" s="10" t="s">
        <v>8</v>
      </c>
      <c r="D1770" s="10" t="s">
        <v>2025</v>
      </c>
      <c r="E1770" s="10" t="s">
        <v>1793</v>
      </c>
      <c r="F1770" s="10" t="s">
        <v>4</v>
      </c>
      <c r="G1770" s="10" t="s">
        <v>6</v>
      </c>
      <c r="H1770" s="10" t="s">
        <v>1790</v>
      </c>
      <c r="I1770" s="10" t="s">
        <v>1791</v>
      </c>
      <c r="J1770" s="10" t="s">
        <v>1792</v>
      </c>
      <c r="K1770" s="10" t="s">
        <v>160</v>
      </c>
      <c r="L1770" s="10">
        <v>52</v>
      </c>
      <c r="M1770" s="11">
        <v>3</v>
      </c>
      <c r="N1770" s="10" t="s">
        <v>2016</v>
      </c>
      <c r="O1770" s="12">
        <v>2058273374890</v>
      </c>
      <c r="P1770" s="12">
        <v>2000053996907</v>
      </c>
      <c r="Q1770" s="13">
        <v>803</v>
      </c>
      <c r="R1770" s="13">
        <f t="shared" si="108"/>
        <v>2409</v>
      </c>
      <c r="S1770" s="13">
        <v>156.58500000000001</v>
      </c>
      <c r="T1770" s="13">
        <f t="shared" si="109"/>
        <v>469.755</v>
      </c>
      <c r="U1770" s="14">
        <f t="shared" si="111"/>
        <v>139.80803571428569</v>
      </c>
      <c r="V1770" s="14">
        <f t="shared" si="110"/>
        <v>419.42410714285711</v>
      </c>
    </row>
    <row r="1771" spans="1:22" ht="47.25" x14ac:dyDescent="0.45">
      <c r="A1771" s="10"/>
      <c r="B1771" s="10" t="s">
        <v>2018</v>
      </c>
      <c r="C1771" s="10" t="s">
        <v>8</v>
      </c>
      <c r="D1771" s="10" t="s">
        <v>2025</v>
      </c>
      <c r="E1771" s="10" t="s">
        <v>1793</v>
      </c>
      <c r="F1771" s="10" t="s">
        <v>4</v>
      </c>
      <c r="G1771" s="10" t="s">
        <v>6</v>
      </c>
      <c r="H1771" s="10" t="s">
        <v>1790</v>
      </c>
      <c r="I1771" s="10" t="s">
        <v>1791</v>
      </c>
      <c r="J1771" s="10" t="s">
        <v>1792</v>
      </c>
      <c r="K1771" s="10" t="s">
        <v>160</v>
      </c>
      <c r="L1771" s="10">
        <v>54</v>
      </c>
      <c r="M1771" s="11">
        <v>5</v>
      </c>
      <c r="N1771" s="10" t="s">
        <v>2016</v>
      </c>
      <c r="O1771" s="12">
        <v>2058273374906</v>
      </c>
      <c r="P1771" s="12">
        <v>2000053996914</v>
      </c>
      <c r="Q1771" s="13">
        <v>803</v>
      </c>
      <c r="R1771" s="13">
        <f t="shared" si="108"/>
        <v>4015</v>
      </c>
      <c r="S1771" s="13">
        <v>156.58500000000001</v>
      </c>
      <c r="T1771" s="13">
        <f t="shared" si="109"/>
        <v>782.92500000000007</v>
      </c>
      <c r="U1771" s="14">
        <f t="shared" si="111"/>
        <v>139.80803571428569</v>
      </c>
      <c r="V1771" s="14">
        <f t="shared" si="110"/>
        <v>699.04017857142844</v>
      </c>
    </row>
    <row r="1772" spans="1:22" ht="47.25" x14ac:dyDescent="0.45">
      <c r="A1772" s="10"/>
      <c r="B1772" s="10" t="s">
        <v>2018</v>
      </c>
      <c r="C1772" s="10" t="s">
        <v>8</v>
      </c>
      <c r="D1772" s="10" t="s">
        <v>2025</v>
      </c>
      <c r="E1772" s="10" t="s">
        <v>1793</v>
      </c>
      <c r="F1772" s="10" t="s">
        <v>4</v>
      </c>
      <c r="G1772" s="10" t="s">
        <v>6</v>
      </c>
      <c r="H1772" s="10" t="s">
        <v>1790</v>
      </c>
      <c r="I1772" s="10" t="s">
        <v>1791</v>
      </c>
      <c r="J1772" s="10" t="s">
        <v>1792</v>
      </c>
      <c r="K1772" s="10" t="s">
        <v>160</v>
      </c>
      <c r="L1772" s="10">
        <v>56</v>
      </c>
      <c r="M1772" s="11">
        <v>2</v>
      </c>
      <c r="N1772" s="10" t="s">
        <v>2016</v>
      </c>
      <c r="O1772" s="12">
        <v>2058273374913</v>
      </c>
      <c r="P1772" s="12">
        <v>2000053996921</v>
      </c>
      <c r="Q1772" s="13">
        <v>803</v>
      </c>
      <c r="R1772" s="13">
        <f t="shared" si="108"/>
        <v>1606</v>
      </c>
      <c r="S1772" s="13">
        <v>156.58500000000001</v>
      </c>
      <c r="T1772" s="13">
        <f t="shared" si="109"/>
        <v>313.17</v>
      </c>
      <c r="U1772" s="14">
        <f t="shared" si="111"/>
        <v>139.80803571428569</v>
      </c>
      <c r="V1772" s="14">
        <f t="shared" si="110"/>
        <v>279.61607142857139</v>
      </c>
    </row>
    <row r="1773" spans="1:22" ht="100.05" customHeight="1" x14ac:dyDescent="0.45">
      <c r="A1773" s="10"/>
      <c r="B1773" s="10" t="s">
        <v>2018</v>
      </c>
      <c r="C1773" s="10" t="s">
        <v>8</v>
      </c>
      <c r="D1773" s="10" t="s">
        <v>2025</v>
      </c>
      <c r="E1773" s="10" t="s">
        <v>1793</v>
      </c>
      <c r="F1773" s="10" t="s">
        <v>4</v>
      </c>
      <c r="G1773" s="10" t="s">
        <v>6</v>
      </c>
      <c r="H1773" s="10" t="s">
        <v>1790</v>
      </c>
      <c r="I1773" s="10" t="s">
        <v>1791</v>
      </c>
      <c r="J1773" s="10" t="s">
        <v>1792</v>
      </c>
      <c r="K1773" s="10" t="s">
        <v>1794</v>
      </c>
      <c r="L1773" s="10">
        <v>52</v>
      </c>
      <c r="M1773" s="11">
        <v>3</v>
      </c>
      <c r="N1773" s="10">
        <v>5</v>
      </c>
      <c r="O1773" s="12">
        <v>2058273417900</v>
      </c>
      <c r="P1773" s="12">
        <v>2000053997065</v>
      </c>
      <c r="Q1773" s="13">
        <v>803</v>
      </c>
      <c r="R1773" s="13">
        <f t="shared" si="108"/>
        <v>2409</v>
      </c>
      <c r="S1773" s="13">
        <v>156.58500000000001</v>
      </c>
      <c r="T1773" s="13">
        <f t="shared" si="109"/>
        <v>469.755</v>
      </c>
      <c r="U1773" s="14">
        <f t="shared" si="111"/>
        <v>139.80803571428569</v>
      </c>
      <c r="V1773" s="14">
        <f t="shared" si="110"/>
        <v>419.42410714285711</v>
      </c>
    </row>
    <row r="1774" spans="1:22" ht="47.25" x14ac:dyDescent="0.45">
      <c r="A1774" s="10"/>
      <c r="B1774" s="10" t="s">
        <v>2018</v>
      </c>
      <c r="C1774" s="10" t="s">
        <v>8</v>
      </c>
      <c r="D1774" s="10" t="s">
        <v>2025</v>
      </c>
      <c r="E1774" s="10" t="s">
        <v>1793</v>
      </c>
      <c r="F1774" s="10" t="s">
        <v>4</v>
      </c>
      <c r="G1774" s="10" t="s">
        <v>6</v>
      </c>
      <c r="H1774" s="10" t="s">
        <v>1790</v>
      </c>
      <c r="I1774" s="10" t="s">
        <v>1791</v>
      </c>
      <c r="J1774" s="10" t="s">
        <v>1792</v>
      </c>
      <c r="K1774" s="10" t="s">
        <v>1794</v>
      </c>
      <c r="L1774" s="10">
        <v>54</v>
      </c>
      <c r="M1774" s="11">
        <v>1</v>
      </c>
      <c r="N1774" s="10" t="s">
        <v>2016</v>
      </c>
      <c r="O1774" s="12">
        <v>2058273417917</v>
      </c>
      <c r="P1774" s="12">
        <v>2000053997072</v>
      </c>
      <c r="Q1774" s="13">
        <v>803</v>
      </c>
      <c r="R1774" s="13">
        <f t="shared" si="108"/>
        <v>803</v>
      </c>
      <c r="S1774" s="13">
        <v>156.58500000000001</v>
      </c>
      <c r="T1774" s="13">
        <f t="shared" si="109"/>
        <v>156.58500000000001</v>
      </c>
      <c r="U1774" s="14">
        <f t="shared" si="111"/>
        <v>139.80803571428569</v>
      </c>
      <c r="V1774" s="14">
        <f t="shared" si="110"/>
        <v>139.80803571428569</v>
      </c>
    </row>
    <row r="1775" spans="1:22" ht="47.25" x14ac:dyDescent="0.45">
      <c r="A1775" s="10"/>
      <c r="B1775" s="10" t="s">
        <v>2018</v>
      </c>
      <c r="C1775" s="10" t="s">
        <v>8</v>
      </c>
      <c r="D1775" s="10" t="s">
        <v>2025</v>
      </c>
      <c r="E1775" s="10" t="s">
        <v>1793</v>
      </c>
      <c r="F1775" s="10" t="s">
        <v>4</v>
      </c>
      <c r="G1775" s="10" t="s">
        <v>6</v>
      </c>
      <c r="H1775" s="10" t="s">
        <v>1790</v>
      </c>
      <c r="I1775" s="10" t="s">
        <v>1791</v>
      </c>
      <c r="J1775" s="10" t="s">
        <v>1792</v>
      </c>
      <c r="K1775" s="10" t="s">
        <v>1794</v>
      </c>
      <c r="L1775" s="10">
        <v>56</v>
      </c>
      <c r="M1775" s="11">
        <v>1</v>
      </c>
      <c r="N1775" s="10" t="s">
        <v>2016</v>
      </c>
      <c r="O1775" s="12">
        <v>2058273417924</v>
      </c>
      <c r="P1775" s="12">
        <v>2000053997089</v>
      </c>
      <c r="Q1775" s="13">
        <v>803</v>
      </c>
      <c r="R1775" s="13">
        <f t="shared" si="108"/>
        <v>803</v>
      </c>
      <c r="S1775" s="13">
        <v>156.58500000000001</v>
      </c>
      <c r="T1775" s="13">
        <f t="shared" si="109"/>
        <v>156.58500000000001</v>
      </c>
      <c r="U1775" s="14">
        <f t="shared" si="111"/>
        <v>139.80803571428569</v>
      </c>
      <c r="V1775" s="14">
        <f t="shared" si="110"/>
        <v>139.80803571428569</v>
      </c>
    </row>
    <row r="1776" spans="1:22" ht="100.05" customHeight="1" x14ac:dyDescent="0.45">
      <c r="A1776" s="10"/>
      <c r="B1776" s="10" t="s">
        <v>2018</v>
      </c>
      <c r="C1776" s="10" t="s">
        <v>8</v>
      </c>
      <c r="D1776" s="10" t="s">
        <v>2025</v>
      </c>
      <c r="E1776" s="10" t="s">
        <v>1793</v>
      </c>
      <c r="F1776" s="10" t="s">
        <v>4</v>
      </c>
      <c r="G1776" s="10" t="s">
        <v>6</v>
      </c>
      <c r="H1776" s="10" t="s">
        <v>1790</v>
      </c>
      <c r="I1776" s="10" t="s">
        <v>1791</v>
      </c>
      <c r="J1776" s="10" t="s">
        <v>1792</v>
      </c>
      <c r="K1776" s="10" t="s">
        <v>314</v>
      </c>
      <c r="L1776" s="10">
        <v>48</v>
      </c>
      <c r="M1776" s="11">
        <v>1</v>
      </c>
      <c r="N1776" s="10">
        <v>3</v>
      </c>
      <c r="O1776" s="12">
        <v>2058273375033</v>
      </c>
      <c r="P1776" s="12">
        <v>2000053996563</v>
      </c>
      <c r="Q1776" s="13">
        <v>803</v>
      </c>
      <c r="R1776" s="13">
        <f t="shared" si="108"/>
        <v>803</v>
      </c>
      <c r="S1776" s="13">
        <v>156.58500000000001</v>
      </c>
      <c r="T1776" s="13">
        <f t="shared" si="109"/>
        <v>156.58500000000001</v>
      </c>
      <c r="U1776" s="14">
        <f t="shared" si="111"/>
        <v>139.80803571428569</v>
      </c>
      <c r="V1776" s="14">
        <f t="shared" si="110"/>
        <v>139.80803571428569</v>
      </c>
    </row>
    <row r="1777" spans="1:22" ht="47.25" x14ac:dyDescent="0.45">
      <c r="A1777" s="10"/>
      <c r="B1777" s="10" t="s">
        <v>2018</v>
      </c>
      <c r="C1777" s="10" t="s">
        <v>8</v>
      </c>
      <c r="D1777" s="10" t="s">
        <v>2025</v>
      </c>
      <c r="E1777" s="10" t="s">
        <v>1793</v>
      </c>
      <c r="F1777" s="10" t="s">
        <v>4</v>
      </c>
      <c r="G1777" s="10" t="s">
        <v>6</v>
      </c>
      <c r="H1777" s="10" t="s">
        <v>1790</v>
      </c>
      <c r="I1777" s="10" t="s">
        <v>1791</v>
      </c>
      <c r="J1777" s="10" t="s">
        <v>1792</v>
      </c>
      <c r="K1777" s="10" t="s">
        <v>314</v>
      </c>
      <c r="L1777" s="10">
        <v>52</v>
      </c>
      <c r="M1777" s="11">
        <v>1</v>
      </c>
      <c r="N1777" s="10" t="s">
        <v>2016</v>
      </c>
      <c r="O1777" s="12">
        <v>2058273375040</v>
      </c>
      <c r="P1777" s="12">
        <v>2000053996587</v>
      </c>
      <c r="Q1777" s="13">
        <v>803</v>
      </c>
      <c r="R1777" s="13">
        <f t="shared" si="108"/>
        <v>803</v>
      </c>
      <c r="S1777" s="13">
        <v>156.58500000000001</v>
      </c>
      <c r="T1777" s="13">
        <f t="shared" si="109"/>
        <v>156.58500000000001</v>
      </c>
      <c r="U1777" s="14">
        <f t="shared" si="111"/>
        <v>139.80803571428569</v>
      </c>
      <c r="V1777" s="14">
        <f t="shared" si="110"/>
        <v>139.80803571428569</v>
      </c>
    </row>
    <row r="1778" spans="1:22" ht="47.25" x14ac:dyDescent="0.45">
      <c r="A1778" s="10"/>
      <c r="B1778" s="10" t="s">
        <v>2018</v>
      </c>
      <c r="C1778" s="10" t="s">
        <v>8</v>
      </c>
      <c r="D1778" s="10" t="s">
        <v>2025</v>
      </c>
      <c r="E1778" s="10" t="s">
        <v>1793</v>
      </c>
      <c r="F1778" s="10" t="s">
        <v>4</v>
      </c>
      <c r="G1778" s="10" t="s">
        <v>6</v>
      </c>
      <c r="H1778" s="10" t="s">
        <v>1790</v>
      </c>
      <c r="I1778" s="10" t="s">
        <v>1791</v>
      </c>
      <c r="J1778" s="10" t="s">
        <v>1792</v>
      </c>
      <c r="K1778" s="10" t="s">
        <v>314</v>
      </c>
      <c r="L1778" s="10">
        <v>56</v>
      </c>
      <c r="M1778" s="11">
        <v>1</v>
      </c>
      <c r="N1778" s="10" t="s">
        <v>2016</v>
      </c>
      <c r="O1778" s="12">
        <v>2058273375064</v>
      </c>
      <c r="P1778" s="12">
        <v>2000053996600</v>
      </c>
      <c r="Q1778" s="13">
        <v>803</v>
      </c>
      <c r="R1778" s="13">
        <f t="shared" si="108"/>
        <v>803</v>
      </c>
      <c r="S1778" s="13">
        <v>156.58500000000001</v>
      </c>
      <c r="T1778" s="13">
        <f t="shared" si="109"/>
        <v>156.58500000000001</v>
      </c>
      <c r="U1778" s="14">
        <f t="shared" si="111"/>
        <v>139.80803571428569</v>
      </c>
      <c r="V1778" s="14">
        <f t="shared" si="110"/>
        <v>139.80803571428569</v>
      </c>
    </row>
    <row r="1779" spans="1:22" ht="100.05" customHeight="1" x14ac:dyDescent="0.45">
      <c r="A1779" s="10"/>
      <c r="B1779" s="10" t="s">
        <v>2018</v>
      </c>
      <c r="C1779" s="10" t="s">
        <v>8</v>
      </c>
      <c r="D1779" s="10" t="s">
        <v>2025</v>
      </c>
      <c r="E1779" s="10" t="s">
        <v>1793</v>
      </c>
      <c r="F1779" s="10" t="s">
        <v>4</v>
      </c>
      <c r="G1779" s="10" t="s">
        <v>6</v>
      </c>
      <c r="H1779" s="10" t="s">
        <v>1790</v>
      </c>
      <c r="I1779" s="10" t="s">
        <v>1791</v>
      </c>
      <c r="J1779" s="10" t="s">
        <v>1792</v>
      </c>
      <c r="K1779" s="10" t="s">
        <v>53</v>
      </c>
      <c r="L1779" s="10">
        <v>56</v>
      </c>
      <c r="M1779" s="11">
        <v>1</v>
      </c>
      <c r="N1779" s="10">
        <v>1</v>
      </c>
      <c r="O1779" s="12">
        <v>2058273374999</v>
      </c>
      <c r="P1779" s="12">
        <v>2000053996761</v>
      </c>
      <c r="Q1779" s="13">
        <v>803</v>
      </c>
      <c r="R1779" s="13">
        <f t="shared" si="108"/>
        <v>803</v>
      </c>
      <c r="S1779" s="13">
        <v>156.58500000000001</v>
      </c>
      <c r="T1779" s="13">
        <f t="shared" si="109"/>
        <v>156.58500000000001</v>
      </c>
      <c r="U1779" s="14">
        <f t="shared" si="111"/>
        <v>139.80803571428569</v>
      </c>
      <c r="V1779" s="14">
        <f t="shared" si="110"/>
        <v>139.80803571428569</v>
      </c>
    </row>
    <row r="1780" spans="1:22" ht="100.05" customHeight="1" x14ac:dyDescent="0.45">
      <c r="A1780" s="10"/>
      <c r="B1780" s="10" t="s">
        <v>2018</v>
      </c>
      <c r="C1780" s="10" t="s">
        <v>8</v>
      </c>
      <c r="D1780" s="10" t="s">
        <v>2025</v>
      </c>
      <c r="E1780" s="10" t="s">
        <v>1793</v>
      </c>
      <c r="F1780" s="10" t="s">
        <v>4</v>
      </c>
      <c r="G1780" s="10" t="s">
        <v>6</v>
      </c>
      <c r="H1780" s="10" t="s">
        <v>1790</v>
      </c>
      <c r="I1780" s="10" t="s">
        <v>1791</v>
      </c>
      <c r="J1780" s="10" t="s">
        <v>1792</v>
      </c>
      <c r="K1780" s="10" t="s">
        <v>1795</v>
      </c>
      <c r="L1780" s="10">
        <v>50</v>
      </c>
      <c r="M1780" s="11">
        <v>1</v>
      </c>
      <c r="N1780" s="10">
        <v>1</v>
      </c>
      <c r="O1780" s="12">
        <v>2058273431449</v>
      </c>
      <c r="P1780" s="12">
        <v>2000053997218</v>
      </c>
      <c r="Q1780" s="13">
        <v>803</v>
      </c>
      <c r="R1780" s="13">
        <f t="shared" si="108"/>
        <v>803</v>
      </c>
      <c r="S1780" s="13">
        <v>156.58500000000001</v>
      </c>
      <c r="T1780" s="13">
        <f t="shared" si="109"/>
        <v>156.58500000000001</v>
      </c>
      <c r="U1780" s="14">
        <f t="shared" si="111"/>
        <v>139.80803571428569</v>
      </c>
      <c r="V1780" s="14">
        <f t="shared" si="110"/>
        <v>139.80803571428569</v>
      </c>
    </row>
    <row r="1781" spans="1:22" ht="100.05" customHeight="1" x14ac:dyDescent="0.45">
      <c r="A1781" s="10"/>
      <c r="B1781" s="10" t="s">
        <v>2018</v>
      </c>
      <c r="C1781" s="10" t="s">
        <v>8</v>
      </c>
      <c r="D1781" s="10" t="s">
        <v>2025</v>
      </c>
      <c r="E1781" s="10" t="s">
        <v>1798</v>
      </c>
      <c r="F1781" s="10" t="s">
        <v>4</v>
      </c>
      <c r="G1781" s="10" t="s">
        <v>6</v>
      </c>
      <c r="H1781" s="10" t="s">
        <v>1790</v>
      </c>
      <c r="I1781" s="10" t="s">
        <v>1796</v>
      </c>
      <c r="J1781" s="10" t="s">
        <v>1797</v>
      </c>
      <c r="K1781" s="10" t="s">
        <v>1799</v>
      </c>
      <c r="L1781" s="10">
        <v>52</v>
      </c>
      <c r="M1781" s="11">
        <v>1</v>
      </c>
      <c r="N1781" s="10">
        <v>1</v>
      </c>
      <c r="O1781" s="12">
        <v>2000054020854</v>
      </c>
      <c r="P1781" s="12">
        <v>2058273278624</v>
      </c>
      <c r="Q1781" s="13">
        <v>572</v>
      </c>
      <c r="R1781" s="13">
        <f t="shared" si="108"/>
        <v>572</v>
      </c>
      <c r="S1781" s="13">
        <v>111.54</v>
      </c>
      <c r="T1781" s="13">
        <f t="shared" si="109"/>
        <v>111.54</v>
      </c>
      <c r="U1781" s="14">
        <f t="shared" si="111"/>
        <v>99.589285714285708</v>
      </c>
      <c r="V1781" s="14">
        <f t="shared" si="110"/>
        <v>99.589285714285708</v>
      </c>
    </row>
    <row r="1782" spans="1:22" ht="100.05" customHeight="1" x14ac:dyDescent="0.45">
      <c r="A1782" s="10"/>
      <c r="B1782" s="10" t="s">
        <v>2018</v>
      </c>
      <c r="C1782" s="10" t="s">
        <v>8</v>
      </c>
      <c r="D1782" s="10" t="s">
        <v>2025</v>
      </c>
      <c r="E1782" s="10" t="s">
        <v>1798</v>
      </c>
      <c r="F1782" s="10" t="s">
        <v>4</v>
      </c>
      <c r="G1782" s="10" t="s">
        <v>6</v>
      </c>
      <c r="H1782" s="10" t="s">
        <v>1790</v>
      </c>
      <c r="I1782" s="10" t="s">
        <v>1796</v>
      </c>
      <c r="J1782" s="10" t="s">
        <v>1797</v>
      </c>
      <c r="K1782" s="10" t="s">
        <v>1800</v>
      </c>
      <c r="L1782" s="10">
        <v>48</v>
      </c>
      <c r="M1782" s="11">
        <v>1</v>
      </c>
      <c r="N1782" s="10">
        <v>1</v>
      </c>
      <c r="O1782" s="12">
        <v>2000054020991</v>
      </c>
      <c r="P1782" s="12">
        <v>2058273264108</v>
      </c>
      <c r="Q1782" s="13">
        <v>572</v>
      </c>
      <c r="R1782" s="13">
        <f t="shared" si="108"/>
        <v>572</v>
      </c>
      <c r="S1782" s="13">
        <v>111.54</v>
      </c>
      <c r="T1782" s="13">
        <f t="shared" si="109"/>
        <v>111.54</v>
      </c>
      <c r="U1782" s="14">
        <f t="shared" si="111"/>
        <v>99.589285714285708</v>
      </c>
      <c r="V1782" s="14">
        <f t="shared" si="110"/>
        <v>99.589285714285708</v>
      </c>
    </row>
    <row r="1783" spans="1:22" ht="100.05" customHeight="1" x14ac:dyDescent="0.45">
      <c r="A1783" s="10"/>
      <c r="B1783" s="10" t="s">
        <v>2018</v>
      </c>
      <c r="C1783" s="10" t="s">
        <v>8</v>
      </c>
      <c r="D1783" s="10" t="s">
        <v>2025</v>
      </c>
      <c r="E1783" s="10" t="s">
        <v>1803</v>
      </c>
      <c r="F1783" s="10" t="s">
        <v>78</v>
      </c>
      <c r="G1783" s="10" t="s">
        <v>6</v>
      </c>
      <c r="H1783" s="10" t="s">
        <v>1790</v>
      </c>
      <c r="I1783" s="10" t="s">
        <v>1801</v>
      </c>
      <c r="J1783" s="10" t="s">
        <v>1802</v>
      </c>
      <c r="K1783" s="10" t="s">
        <v>1804</v>
      </c>
      <c r="L1783" s="10">
        <v>46</v>
      </c>
      <c r="M1783" s="11">
        <v>1</v>
      </c>
      <c r="N1783" s="10">
        <v>29</v>
      </c>
      <c r="O1783" s="12">
        <v>8058273307830</v>
      </c>
      <c r="P1783" s="12">
        <v>2000053997515</v>
      </c>
      <c r="Q1783" s="13">
        <v>572</v>
      </c>
      <c r="R1783" s="13">
        <f t="shared" si="108"/>
        <v>572</v>
      </c>
      <c r="S1783" s="13">
        <v>111.54</v>
      </c>
      <c r="T1783" s="13">
        <f t="shared" si="109"/>
        <v>111.54</v>
      </c>
      <c r="U1783" s="14">
        <f t="shared" si="111"/>
        <v>99.589285714285708</v>
      </c>
      <c r="V1783" s="14">
        <f t="shared" si="110"/>
        <v>99.589285714285708</v>
      </c>
    </row>
    <row r="1784" spans="1:22" ht="47.25" x14ac:dyDescent="0.45">
      <c r="A1784" s="10"/>
      <c r="B1784" s="10" t="s">
        <v>2018</v>
      </c>
      <c r="C1784" s="10" t="s">
        <v>8</v>
      </c>
      <c r="D1784" s="10" t="s">
        <v>2025</v>
      </c>
      <c r="E1784" s="10" t="s">
        <v>1803</v>
      </c>
      <c r="F1784" s="10" t="s">
        <v>78</v>
      </c>
      <c r="G1784" s="10" t="s">
        <v>6</v>
      </c>
      <c r="H1784" s="10" t="s">
        <v>1790</v>
      </c>
      <c r="I1784" s="10" t="s">
        <v>1801</v>
      </c>
      <c r="J1784" s="10" t="s">
        <v>1802</v>
      </c>
      <c r="K1784" s="10" t="s">
        <v>1804</v>
      </c>
      <c r="L1784" s="10">
        <v>48</v>
      </c>
      <c r="M1784" s="11">
        <v>4</v>
      </c>
      <c r="N1784" s="10" t="s">
        <v>2016</v>
      </c>
      <c r="O1784" s="12">
        <v>8058273307847</v>
      </c>
      <c r="P1784" s="12">
        <v>2000053997522</v>
      </c>
      <c r="Q1784" s="13">
        <v>572</v>
      </c>
      <c r="R1784" s="13">
        <f t="shared" si="108"/>
        <v>2288</v>
      </c>
      <c r="S1784" s="13">
        <v>111.54</v>
      </c>
      <c r="T1784" s="13">
        <f t="shared" si="109"/>
        <v>446.16</v>
      </c>
      <c r="U1784" s="14">
        <f t="shared" si="111"/>
        <v>99.589285714285708</v>
      </c>
      <c r="V1784" s="14">
        <f t="shared" si="110"/>
        <v>398.35714285714283</v>
      </c>
    </row>
    <row r="1785" spans="1:22" ht="47.25" x14ac:dyDescent="0.45">
      <c r="A1785" s="10"/>
      <c r="B1785" s="10" t="s">
        <v>2018</v>
      </c>
      <c r="C1785" s="10" t="s">
        <v>8</v>
      </c>
      <c r="D1785" s="10" t="s">
        <v>2025</v>
      </c>
      <c r="E1785" s="10" t="s">
        <v>1803</v>
      </c>
      <c r="F1785" s="10" t="s">
        <v>78</v>
      </c>
      <c r="G1785" s="10" t="s">
        <v>6</v>
      </c>
      <c r="H1785" s="10" t="s">
        <v>1790</v>
      </c>
      <c r="I1785" s="10" t="s">
        <v>1801</v>
      </c>
      <c r="J1785" s="10" t="s">
        <v>1802</v>
      </c>
      <c r="K1785" s="10" t="s">
        <v>1804</v>
      </c>
      <c r="L1785" s="10">
        <v>50</v>
      </c>
      <c r="M1785" s="11">
        <v>8</v>
      </c>
      <c r="N1785" s="10" t="s">
        <v>2016</v>
      </c>
      <c r="O1785" s="12">
        <v>8058273307854</v>
      </c>
      <c r="P1785" s="12">
        <v>2000053997539</v>
      </c>
      <c r="Q1785" s="13">
        <v>572</v>
      </c>
      <c r="R1785" s="13">
        <f t="shared" si="108"/>
        <v>4576</v>
      </c>
      <c r="S1785" s="13">
        <v>111.54</v>
      </c>
      <c r="T1785" s="13">
        <f t="shared" si="109"/>
        <v>892.32</v>
      </c>
      <c r="U1785" s="14">
        <f t="shared" si="111"/>
        <v>99.589285714285708</v>
      </c>
      <c r="V1785" s="14">
        <f t="shared" si="110"/>
        <v>796.71428571428567</v>
      </c>
    </row>
    <row r="1786" spans="1:22" ht="47.25" x14ac:dyDescent="0.45">
      <c r="A1786" s="10"/>
      <c r="B1786" s="10" t="s">
        <v>2018</v>
      </c>
      <c r="C1786" s="10" t="s">
        <v>8</v>
      </c>
      <c r="D1786" s="10" t="s">
        <v>2025</v>
      </c>
      <c r="E1786" s="10" t="s">
        <v>1803</v>
      </c>
      <c r="F1786" s="10" t="s">
        <v>78</v>
      </c>
      <c r="G1786" s="10" t="s">
        <v>6</v>
      </c>
      <c r="H1786" s="10" t="s">
        <v>1790</v>
      </c>
      <c r="I1786" s="10" t="s">
        <v>1801</v>
      </c>
      <c r="J1786" s="10" t="s">
        <v>1802</v>
      </c>
      <c r="K1786" s="10" t="s">
        <v>1804</v>
      </c>
      <c r="L1786" s="10">
        <v>52</v>
      </c>
      <c r="M1786" s="11">
        <v>7</v>
      </c>
      <c r="N1786" s="10" t="s">
        <v>2016</v>
      </c>
      <c r="O1786" s="12">
        <v>8058273307861</v>
      </c>
      <c r="P1786" s="12">
        <v>2000053997546</v>
      </c>
      <c r="Q1786" s="13">
        <v>572</v>
      </c>
      <c r="R1786" s="13">
        <f t="shared" si="108"/>
        <v>4004</v>
      </c>
      <c r="S1786" s="13">
        <v>111.54</v>
      </c>
      <c r="T1786" s="13">
        <f t="shared" si="109"/>
        <v>780.78000000000009</v>
      </c>
      <c r="U1786" s="14">
        <f t="shared" si="111"/>
        <v>99.589285714285708</v>
      </c>
      <c r="V1786" s="14">
        <f t="shared" si="110"/>
        <v>697.125</v>
      </c>
    </row>
    <row r="1787" spans="1:22" ht="47.25" x14ac:dyDescent="0.45">
      <c r="A1787" s="10"/>
      <c r="B1787" s="10" t="s">
        <v>2018</v>
      </c>
      <c r="C1787" s="10" t="s">
        <v>8</v>
      </c>
      <c r="D1787" s="10" t="s">
        <v>2025</v>
      </c>
      <c r="E1787" s="10" t="s">
        <v>1803</v>
      </c>
      <c r="F1787" s="10" t="s">
        <v>78</v>
      </c>
      <c r="G1787" s="10" t="s">
        <v>6</v>
      </c>
      <c r="H1787" s="10" t="s">
        <v>1790</v>
      </c>
      <c r="I1787" s="10" t="s">
        <v>1801</v>
      </c>
      <c r="J1787" s="10" t="s">
        <v>1802</v>
      </c>
      <c r="K1787" s="10" t="s">
        <v>1804</v>
      </c>
      <c r="L1787" s="10">
        <v>54</v>
      </c>
      <c r="M1787" s="11">
        <v>6</v>
      </c>
      <c r="N1787" s="10" t="s">
        <v>2016</v>
      </c>
      <c r="O1787" s="12">
        <v>8058273307878</v>
      </c>
      <c r="P1787" s="12">
        <v>2000053997553</v>
      </c>
      <c r="Q1787" s="13">
        <v>572</v>
      </c>
      <c r="R1787" s="13">
        <f t="shared" si="108"/>
        <v>3432</v>
      </c>
      <c r="S1787" s="13">
        <v>111.54</v>
      </c>
      <c r="T1787" s="13">
        <f t="shared" si="109"/>
        <v>669.24</v>
      </c>
      <c r="U1787" s="14">
        <f t="shared" si="111"/>
        <v>99.589285714285708</v>
      </c>
      <c r="V1787" s="14">
        <f t="shared" si="110"/>
        <v>597.53571428571422</v>
      </c>
    </row>
    <row r="1788" spans="1:22" ht="47.25" x14ac:dyDescent="0.45">
      <c r="A1788" s="10"/>
      <c r="B1788" s="10" t="s">
        <v>2018</v>
      </c>
      <c r="C1788" s="10" t="s">
        <v>8</v>
      </c>
      <c r="D1788" s="10" t="s">
        <v>2025</v>
      </c>
      <c r="E1788" s="10" t="s">
        <v>1803</v>
      </c>
      <c r="F1788" s="10" t="s">
        <v>78</v>
      </c>
      <c r="G1788" s="10" t="s">
        <v>6</v>
      </c>
      <c r="H1788" s="10" t="s">
        <v>1790</v>
      </c>
      <c r="I1788" s="10" t="s">
        <v>1801</v>
      </c>
      <c r="J1788" s="10" t="s">
        <v>1802</v>
      </c>
      <c r="K1788" s="10" t="s">
        <v>1804</v>
      </c>
      <c r="L1788" s="10">
        <v>56</v>
      </c>
      <c r="M1788" s="11">
        <v>2</v>
      </c>
      <c r="N1788" s="10" t="s">
        <v>2016</v>
      </c>
      <c r="O1788" s="12">
        <v>8058273307885</v>
      </c>
      <c r="P1788" s="12">
        <v>2000053997560</v>
      </c>
      <c r="Q1788" s="13">
        <v>572</v>
      </c>
      <c r="R1788" s="13">
        <f t="shared" si="108"/>
        <v>1144</v>
      </c>
      <c r="S1788" s="13">
        <v>111.54</v>
      </c>
      <c r="T1788" s="13">
        <f t="shared" si="109"/>
        <v>223.08</v>
      </c>
      <c r="U1788" s="14">
        <f t="shared" si="111"/>
        <v>99.589285714285708</v>
      </c>
      <c r="V1788" s="14">
        <f t="shared" si="110"/>
        <v>199.17857142857142</v>
      </c>
    </row>
    <row r="1789" spans="1:22" ht="47.25" x14ac:dyDescent="0.45">
      <c r="A1789" s="10"/>
      <c r="B1789" s="10" t="s">
        <v>2018</v>
      </c>
      <c r="C1789" s="10" t="s">
        <v>8</v>
      </c>
      <c r="D1789" s="10" t="s">
        <v>2025</v>
      </c>
      <c r="E1789" s="10" t="s">
        <v>1803</v>
      </c>
      <c r="F1789" s="10" t="s">
        <v>78</v>
      </c>
      <c r="G1789" s="10" t="s">
        <v>6</v>
      </c>
      <c r="H1789" s="10" t="s">
        <v>1790</v>
      </c>
      <c r="I1789" s="10" t="s">
        <v>1801</v>
      </c>
      <c r="J1789" s="10" t="s">
        <v>1802</v>
      </c>
      <c r="K1789" s="10" t="s">
        <v>1804</v>
      </c>
      <c r="L1789" s="10">
        <v>58</v>
      </c>
      <c r="M1789" s="11">
        <v>1</v>
      </c>
      <c r="N1789" s="10" t="s">
        <v>2016</v>
      </c>
      <c r="O1789" s="12">
        <v>8058273307892</v>
      </c>
      <c r="P1789" s="12">
        <v>2000053997577</v>
      </c>
      <c r="Q1789" s="13">
        <v>572</v>
      </c>
      <c r="R1789" s="13">
        <f t="shared" si="108"/>
        <v>572</v>
      </c>
      <c r="S1789" s="13">
        <v>111.54</v>
      </c>
      <c r="T1789" s="13">
        <f t="shared" si="109"/>
        <v>111.54</v>
      </c>
      <c r="U1789" s="14">
        <f t="shared" si="111"/>
        <v>99.589285714285708</v>
      </c>
      <c r="V1789" s="14">
        <f t="shared" si="110"/>
        <v>99.589285714285708</v>
      </c>
    </row>
    <row r="1790" spans="1:22" ht="100.05" customHeight="1" x14ac:dyDescent="0.45">
      <c r="A1790" s="10"/>
      <c r="B1790" s="10" t="s">
        <v>2018</v>
      </c>
      <c r="C1790" s="10" t="s">
        <v>8</v>
      </c>
      <c r="D1790" s="10" t="s">
        <v>2025</v>
      </c>
      <c r="E1790" s="10" t="s">
        <v>1803</v>
      </c>
      <c r="F1790" s="10" t="s">
        <v>78</v>
      </c>
      <c r="G1790" s="10" t="s">
        <v>6</v>
      </c>
      <c r="H1790" s="10" t="s">
        <v>1790</v>
      </c>
      <c r="I1790" s="10" t="s">
        <v>1801</v>
      </c>
      <c r="J1790" s="10" t="s">
        <v>1802</v>
      </c>
      <c r="K1790" s="10" t="s">
        <v>1805</v>
      </c>
      <c r="L1790" s="10">
        <v>50</v>
      </c>
      <c r="M1790" s="11">
        <v>2</v>
      </c>
      <c r="N1790" s="10">
        <v>9</v>
      </c>
      <c r="O1790" s="12">
        <v>8058273307748</v>
      </c>
      <c r="P1790" s="12">
        <v>2000053997379</v>
      </c>
      <c r="Q1790" s="13">
        <v>572</v>
      </c>
      <c r="R1790" s="13">
        <f t="shared" si="108"/>
        <v>1144</v>
      </c>
      <c r="S1790" s="13">
        <v>111.54</v>
      </c>
      <c r="T1790" s="13">
        <f t="shared" si="109"/>
        <v>223.08</v>
      </c>
      <c r="U1790" s="14">
        <f t="shared" si="111"/>
        <v>99.589285714285708</v>
      </c>
      <c r="V1790" s="14">
        <f t="shared" si="110"/>
        <v>199.17857142857142</v>
      </c>
    </row>
    <row r="1791" spans="1:22" ht="47.25" x14ac:dyDescent="0.45">
      <c r="A1791" s="10"/>
      <c r="B1791" s="10" t="s">
        <v>2018</v>
      </c>
      <c r="C1791" s="10" t="s">
        <v>8</v>
      </c>
      <c r="D1791" s="10" t="s">
        <v>2025</v>
      </c>
      <c r="E1791" s="10" t="s">
        <v>1803</v>
      </c>
      <c r="F1791" s="10" t="s">
        <v>78</v>
      </c>
      <c r="G1791" s="10" t="s">
        <v>6</v>
      </c>
      <c r="H1791" s="10" t="s">
        <v>1790</v>
      </c>
      <c r="I1791" s="10" t="s">
        <v>1801</v>
      </c>
      <c r="J1791" s="10" t="s">
        <v>1802</v>
      </c>
      <c r="K1791" s="10" t="s">
        <v>1805</v>
      </c>
      <c r="L1791" s="10">
        <v>52</v>
      </c>
      <c r="M1791" s="11">
        <v>3</v>
      </c>
      <c r="N1791" s="10" t="s">
        <v>2016</v>
      </c>
      <c r="O1791" s="12">
        <v>8058273307755</v>
      </c>
      <c r="P1791" s="12">
        <v>2000053997386</v>
      </c>
      <c r="Q1791" s="13">
        <v>572</v>
      </c>
      <c r="R1791" s="13">
        <f t="shared" si="108"/>
        <v>1716</v>
      </c>
      <c r="S1791" s="13">
        <v>111.54</v>
      </c>
      <c r="T1791" s="13">
        <f t="shared" si="109"/>
        <v>334.62</v>
      </c>
      <c r="U1791" s="14">
        <f t="shared" si="111"/>
        <v>99.589285714285708</v>
      </c>
      <c r="V1791" s="14">
        <f t="shared" si="110"/>
        <v>298.76785714285711</v>
      </c>
    </row>
    <row r="1792" spans="1:22" ht="47.25" x14ac:dyDescent="0.45">
      <c r="A1792" s="10"/>
      <c r="B1792" s="10" t="s">
        <v>2018</v>
      </c>
      <c r="C1792" s="10" t="s">
        <v>8</v>
      </c>
      <c r="D1792" s="10" t="s">
        <v>2025</v>
      </c>
      <c r="E1792" s="10" t="s">
        <v>1803</v>
      </c>
      <c r="F1792" s="10" t="s">
        <v>78</v>
      </c>
      <c r="G1792" s="10" t="s">
        <v>6</v>
      </c>
      <c r="H1792" s="10" t="s">
        <v>1790</v>
      </c>
      <c r="I1792" s="10" t="s">
        <v>1801</v>
      </c>
      <c r="J1792" s="10" t="s">
        <v>1802</v>
      </c>
      <c r="K1792" s="10" t="s">
        <v>1805</v>
      </c>
      <c r="L1792" s="10">
        <v>54</v>
      </c>
      <c r="M1792" s="11">
        <v>3</v>
      </c>
      <c r="N1792" s="10" t="s">
        <v>2016</v>
      </c>
      <c r="O1792" s="12">
        <v>8058273307762</v>
      </c>
      <c r="P1792" s="12">
        <v>2000053997393</v>
      </c>
      <c r="Q1792" s="13">
        <v>572</v>
      </c>
      <c r="R1792" s="13">
        <f t="shared" si="108"/>
        <v>1716</v>
      </c>
      <c r="S1792" s="13">
        <v>111.54</v>
      </c>
      <c r="T1792" s="13">
        <f t="shared" si="109"/>
        <v>334.62</v>
      </c>
      <c r="U1792" s="14">
        <f t="shared" si="111"/>
        <v>99.589285714285708</v>
      </c>
      <c r="V1792" s="14">
        <f t="shared" si="110"/>
        <v>298.76785714285711</v>
      </c>
    </row>
    <row r="1793" spans="1:22" ht="47.25" x14ac:dyDescent="0.45">
      <c r="A1793" s="10"/>
      <c r="B1793" s="10" t="s">
        <v>2018</v>
      </c>
      <c r="C1793" s="10" t="s">
        <v>8</v>
      </c>
      <c r="D1793" s="10" t="s">
        <v>2025</v>
      </c>
      <c r="E1793" s="10" t="s">
        <v>1803</v>
      </c>
      <c r="F1793" s="10" t="s">
        <v>78</v>
      </c>
      <c r="G1793" s="10" t="s">
        <v>6</v>
      </c>
      <c r="H1793" s="10" t="s">
        <v>1790</v>
      </c>
      <c r="I1793" s="10" t="s">
        <v>1801</v>
      </c>
      <c r="J1793" s="10" t="s">
        <v>1802</v>
      </c>
      <c r="K1793" s="10" t="s">
        <v>1805</v>
      </c>
      <c r="L1793" s="10">
        <v>56</v>
      </c>
      <c r="M1793" s="11">
        <v>1</v>
      </c>
      <c r="N1793" s="10" t="s">
        <v>2016</v>
      </c>
      <c r="O1793" s="12">
        <v>8058273307779</v>
      </c>
      <c r="P1793" s="12">
        <v>2000053997409</v>
      </c>
      <c r="Q1793" s="13">
        <v>572</v>
      </c>
      <c r="R1793" s="13">
        <f t="shared" si="108"/>
        <v>572</v>
      </c>
      <c r="S1793" s="13">
        <v>111.54</v>
      </c>
      <c r="T1793" s="13">
        <f t="shared" si="109"/>
        <v>111.54</v>
      </c>
      <c r="U1793" s="14">
        <f t="shared" si="111"/>
        <v>99.589285714285708</v>
      </c>
      <c r="V1793" s="14">
        <f t="shared" si="110"/>
        <v>99.589285714285708</v>
      </c>
    </row>
    <row r="1794" spans="1:22" ht="100.05" customHeight="1" x14ac:dyDescent="0.45">
      <c r="A1794" s="10"/>
      <c r="B1794" s="10" t="s">
        <v>2018</v>
      </c>
      <c r="C1794" s="10" t="s">
        <v>8</v>
      </c>
      <c r="D1794" s="10" t="s">
        <v>2025</v>
      </c>
      <c r="E1794" s="10" t="s">
        <v>1808</v>
      </c>
      <c r="F1794" s="10" t="s">
        <v>78</v>
      </c>
      <c r="G1794" s="10" t="s">
        <v>6</v>
      </c>
      <c r="H1794" s="10" t="s">
        <v>1790</v>
      </c>
      <c r="I1794" s="10" t="s">
        <v>1806</v>
      </c>
      <c r="J1794" s="10" t="s">
        <v>1807</v>
      </c>
      <c r="K1794" s="10" t="s">
        <v>1809</v>
      </c>
      <c r="L1794" s="10">
        <v>52</v>
      </c>
      <c r="M1794" s="11">
        <v>1</v>
      </c>
      <c r="N1794" s="10">
        <v>2</v>
      </c>
      <c r="O1794" s="12">
        <v>2058273127533</v>
      </c>
      <c r="P1794" s="12">
        <v>2000053997706</v>
      </c>
      <c r="Q1794" s="13">
        <v>325</v>
      </c>
      <c r="R1794" s="13">
        <f t="shared" si="108"/>
        <v>325</v>
      </c>
      <c r="S1794" s="13">
        <v>63.375</v>
      </c>
      <c r="T1794" s="13">
        <f t="shared" si="109"/>
        <v>63.375</v>
      </c>
      <c r="U1794" s="14">
        <f t="shared" si="111"/>
        <v>56.584821428571423</v>
      </c>
      <c r="V1794" s="14">
        <f t="shared" si="110"/>
        <v>56.584821428571423</v>
      </c>
    </row>
    <row r="1795" spans="1:22" ht="31.5" x14ac:dyDescent="0.45">
      <c r="A1795" s="10"/>
      <c r="B1795" s="10" t="s">
        <v>2018</v>
      </c>
      <c r="C1795" s="10" t="s">
        <v>8</v>
      </c>
      <c r="D1795" s="10" t="s">
        <v>2025</v>
      </c>
      <c r="E1795" s="10" t="s">
        <v>1808</v>
      </c>
      <c r="F1795" s="10" t="s">
        <v>78</v>
      </c>
      <c r="G1795" s="10" t="s">
        <v>6</v>
      </c>
      <c r="H1795" s="10" t="s">
        <v>1790</v>
      </c>
      <c r="I1795" s="10" t="s">
        <v>1806</v>
      </c>
      <c r="J1795" s="10" t="s">
        <v>1807</v>
      </c>
      <c r="K1795" s="10" t="s">
        <v>1809</v>
      </c>
      <c r="L1795" s="10">
        <v>54</v>
      </c>
      <c r="M1795" s="11">
        <v>1</v>
      </c>
      <c r="N1795" s="10" t="s">
        <v>2016</v>
      </c>
      <c r="O1795" s="12">
        <v>2058273127540</v>
      </c>
      <c r="P1795" s="12">
        <v>2000053997713</v>
      </c>
      <c r="Q1795" s="13">
        <v>325</v>
      </c>
      <c r="R1795" s="13">
        <f t="shared" si="108"/>
        <v>325</v>
      </c>
      <c r="S1795" s="13">
        <v>63.375</v>
      </c>
      <c r="T1795" s="13">
        <f t="shared" si="109"/>
        <v>63.375</v>
      </c>
      <c r="U1795" s="14">
        <f t="shared" si="111"/>
        <v>56.584821428571423</v>
      </c>
      <c r="V1795" s="14">
        <f t="shared" si="110"/>
        <v>56.584821428571423</v>
      </c>
    </row>
    <row r="1796" spans="1:22" ht="100.05" customHeight="1" x14ac:dyDescent="0.45">
      <c r="A1796" s="10"/>
      <c r="B1796" s="10" t="s">
        <v>2018</v>
      </c>
      <c r="C1796" s="10" t="s">
        <v>8</v>
      </c>
      <c r="D1796" s="10" t="s">
        <v>2025</v>
      </c>
      <c r="E1796" s="10" t="s">
        <v>1812</v>
      </c>
      <c r="F1796" s="10" t="s">
        <v>1417</v>
      </c>
      <c r="G1796" s="10" t="s">
        <v>6</v>
      </c>
      <c r="H1796" s="10" t="s">
        <v>1790</v>
      </c>
      <c r="I1796" s="10" t="s">
        <v>1810</v>
      </c>
      <c r="J1796" s="10" t="s">
        <v>1811</v>
      </c>
      <c r="K1796" s="10" t="s">
        <v>525</v>
      </c>
      <c r="L1796" s="10">
        <v>50</v>
      </c>
      <c r="M1796" s="11">
        <v>2</v>
      </c>
      <c r="N1796" s="10">
        <v>2</v>
      </c>
      <c r="O1796" s="12">
        <v>8058273727669</v>
      </c>
      <c r="P1796" s="12">
        <v>2000053997850</v>
      </c>
      <c r="Q1796" s="13">
        <v>503</v>
      </c>
      <c r="R1796" s="13">
        <f t="shared" si="108"/>
        <v>1006</v>
      </c>
      <c r="S1796" s="13">
        <v>98.085000000000008</v>
      </c>
      <c r="T1796" s="13">
        <f t="shared" si="109"/>
        <v>196.17000000000002</v>
      </c>
      <c r="U1796" s="14">
        <f t="shared" si="111"/>
        <v>87.575892857142861</v>
      </c>
      <c r="V1796" s="14">
        <f t="shared" si="110"/>
        <v>175.15178571428572</v>
      </c>
    </row>
    <row r="1797" spans="1:22" ht="100.05" customHeight="1" x14ac:dyDescent="0.45">
      <c r="A1797" s="10"/>
      <c r="B1797" s="10" t="s">
        <v>2018</v>
      </c>
      <c r="C1797" s="10" t="s">
        <v>8</v>
      </c>
      <c r="D1797" s="10" t="s">
        <v>2025</v>
      </c>
      <c r="E1797" s="10" t="s">
        <v>1815</v>
      </c>
      <c r="F1797" s="10" t="s">
        <v>78</v>
      </c>
      <c r="G1797" s="10" t="s">
        <v>6</v>
      </c>
      <c r="H1797" s="10" t="s">
        <v>1790</v>
      </c>
      <c r="I1797" s="10" t="s">
        <v>1813</v>
      </c>
      <c r="J1797" s="10" t="s">
        <v>1814</v>
      </c>
      <c r="K1797" s="10" t="s">
        <v>1816</v>
      </c>
      <c r="L1797" s="10">
        <v>50</v>
      </c>
      <c r="M1797" s="11">
        <v>2</v>
      </c>
      <c r="N1797" s="10">
        <v>2</v>
      </c>
      <c r="O1797" s="12">
        <v>8058273735305</v>
      </c>
      <c r="P1797" s="12">
        <v>2000053998017</v>
      </c>
      <c r="Q1797" s="13">
        <v>765</v>
      </c>
      <c r="R1797" s="13">
        <f t="shared" si="108"/>
        <v>1530</v>
      </c>
      <c r="S1797" s="13">
        <v>149.17500000000001</v>
      </c>
      <c r="T1797" s="13">
        <f t="shared" si="109"/>
        <v>298.35000000000002</v>
      </c>
      <c r="U1797" s="14">
        <f t="shared" si="111"/>
        <v>133.19196428571428</v>
      </c>
      <c r="V1797" s="14">
        <f t="shared" si="110"/>
        <v>266.38392857142856</v>
      </c>
    </row>
    <row r="1798" spans="1:22" ht="100.05" customHeight="1" x14ac:dyDescent="0.45">
      <c r="A1798" s="10"/>
      <c r="B1798" s="10" t="s">
        <v>2018</v>
      </c>
      <c r="C1798" s="10" t="s">
        <v>8</v>
      </c>
      <c r="D1798" s="10" t="s">
        <v>2025</v>
      </c>
      <c r="E1798" s="10" t="s">
        <v>1819</v>
      </c>
      <c r="F1798" s="10" t="s">
        <v>78</v>
      </c>
      <c r="G1798" s="10" t="s">
        <v>6</v>
      </c>
      <c r="H1798" s="10" t="s">
        <v>1790</v>
      </c>
      <c r="I1798" s="10" t="s">
        <v>1817</v>
      </c>
      <c r="J1798" s="10" t="s">
        <v>1818</v>
      </c>
      <c r="K1798" s="10" t="s">
        <v>1820</v>
      </c>
      <c r="L1798" s="10">
        <v>46</v>
      </c>
      <c r="M1798" s="11">
        <v>2</v>
      </c>
      <c r="N1798" s="10">
        <v>8</v>
      </c>
      <c r="O1798" s="12">
        <v>2058273475122</v>
      </c>
      <c r="P1798" s="12">
        <v>2000053998314</v>
      </c>
      <c r="Q1798" s="13">
        <v>347</v>
      </c>
      <c r="R1798" s="13">
        <f t="shared" si="108"/>
        <v>694</v>
      </c>
      <c r="S1798" s="13">
        <v>67.664999999999992</v>
      </c>
      <c r="T1798" s="13">
        <f t="shared" si="109"/>
        <v>135.32999999999998</v>
      </c>
      <c r="U1798" s="14">
        <f t="shared" si="111"/>
        <v>60.415178571428555</v>
      </c>
      <c r="V1798" s="14">
        <f t="shared" si="110"/>
        <v>120.83035714285711</v>
      </c>
    </row>
    <row r="1799" spans="1:22" ht="47.25" x14ac:dyDescent="0.45">
      <c r="A1799" s="10"/>
      <c r="B1799" s="10" t="s">
        <v>2018</v>
      </c>
      <c r="C1799" s="10" t="s">
        <v>8</v>
      </c>
      <c r="D1799" s="10" t="s">
        <v>2025</v>
      </c>
      <c r="E1799" s="10" t="s">
        <v>1819</v>
      </c>
      <c r="F1799" s="10" t="s">
        <v>78</v>
      </c>
      <c r="G1799" s="10" t="s">
        <v>6</v>
      </c>
      <c r="H1799" s="10" t="s">
        <v>1790</v>
      </c>
      <c r="I1799" s="10" t="s">
        <v>1817</v>
      </c>
      <c r="J1799" s="10" t="s">
        <v>1818</v>
      </c>
      <c r="K1799" s="10" t="s">
        <v>1820</v>
      </c>
      <c r="L1799" s="10">
        <v>48</v>
      </c>
      <c r="M1799" s="11">
        <v>2</v>
      </c>
      <c r="N1799" s="10" t="s">
        <v>2016</v>
      </c>
      <c r="O1799" s="12">
        <v>2058273475139</v>
      </c>
      <c r="P1799" s="12">
        <v>2000053998321</v>
      </c>
      <c r="Q1799" s="13">
        <v>347</v>
      </c>
      <c r="R1799" s="13">
        <f t="shared" si="108"/>
        <v>694</v>
      </c>
      <c r="S1799" s="13">
        <v>67.664999999999992</v>
      </c>
      <c r="T1799" s="13">
        <f t="shared" si="109"/>
        <v>135.32999999999998</v>
      </c>
      <c r="U1799" s="14">
        <f t="shared" si="111"/>
        <v>60.415178571428555</v>
      </c>
      <c r="V1799" s="14">
        <f t="shared" si="110"/>
        <v>120.83035714285711</v>
      </c>
    </row>
    <row r="1800" spans="1:22" ht="47.25" x14ac:dyDescent="0.45">
      <c r="A1800" s="10"/>
      <c r="B1800" s="10" t="s">
        <v>2018</v>
      </c>
      <c r="C1800" s="10" t="s">
        <v>8</v>
      </c>
      <c r="D1800" s="10" t="s">
        <v>2025</v>
      </c>
      <c r="E1800" s="10" t="s">
        <v>1819</v>
      </c>
      <c r="F1800" s="10" t="s">
        <v>78</v>
      </c>
      <c r="G1800" s="10" t="s">
        <v>6</v>
      </c>
      <c r="H1800" s="10" t="s">
        <v>1790</v>
      </c>
      <c r="I1800" s="10" t="s">
        <v>1817</v>
      </c>
      <c r="J1800" s="10" t="s">
        <v>1818</v>
      </c>
      <c r="K1800" s="10" t="s">
        <v>1820</v>
      </c>
      <c r="L1800" s="10">
        <v>50</v>
      </c>
      <c r="M1800" s="11">
        <v>1</v>
      </c>
      <c r="N1800" s="10" t="s">
        <v>2016</v>
      </c>
      <c r="O1800" s="12">
        <v>2058273475146</v>
      </c>
      <c r="P1800" s="12">
        <v>2000053998338</v>
      </c>
      <c r="Q1800" s="13">
        <v>347</v>
      </c>
      <c r="R1800" s="13">
        <f t="shared" si="108"/>
        <v>347</v>
      </c>
      <c r="S1800" s="13">
        <v>67.664999999999992</v>
      </c>
      <c r="T1800" s="13">
        <f t="shared" si="109"/>
        <v>67.664999999999992</v>
      </c>
      <c r="U1800" s="14">
        <f t="shared" si="111"/>
        <v>60.415178571428555</v>
      </c>
      <c r="V1800" s="14">
        <f t="shared" si="110"/>
        <v>60.415178571428555</v>
      </c>
    </row>
    <row r="1801" spans="1:22" ht="47.25" x14ac:dyDescent="0.45">
      <c r="A1801" s="10"/>
      <c r="B1801" s="10" t="s">
        <v>2018</v>
      </c>
      <c r="C1801" s="10" t="s">
        <v>8</v>
      </c>
      <c r="D1801" s="10" t="s">
        <v>2025</v>
      </c>
      <c r="E1801" s="10" t="s">
        <v>1819</v>
      </c>
      <c r="F1801" s="10" t="s">
        <v>78</v>
      </c>
      <c r="G1801" s="10" t="s">
        <v>6</v>
      </c>
      <c r="H1801" s="10" t="s">
        <v>1790</v>
      </c>
      <c r="I1801" s="10" t="s">
        <v>1817</v>
      </c>
      <c r="J1801" s="10" t="s">
        <v>1818</v>
      </c>
      <c r="K1801" s="10" t="s">
        <v>1820</v>
      </c>
      <c r="L1801" s="10">
        <v>52</v>
      </c>
      <c r="M1801" s="11">
        <v>2</v>
      </c>
      <c r="N1801" s="10" t="s">
        <v>2016</v>
      </c>
      <c r="O1801" s="12">
        <v>2058273475153</v>
      </c>
      <c r="P1801" s="12">
        <v>2000053998345</v>
      </c>
      <c r="Q1801" s="13">
        <v>347</v>
      </c>
      <c r="R1801" s="13">
        <f t="shared" si="108"/>
        <v>694</v>
      </c>
      <c r="S1801" s="13">
        <v>67.664999999999992</v>
      </c>
      <c r="T1801" s="13">
        <f t="shared" si="109"/>
        <v>135.32999999999998</v>
      </c>
      <c r="U1801" s="14">
        <f t="shared" si="111"/>
        <v>60.415178571428555</v>
      </c>
      <c r="V1801" s="14">
        <f t="shared" si="110"/>
        <v>120.83035714285711</v>
      </c>
    </row>
    <row r="1802" spans="1:22" ht="47.25" x14ac:dyDescent="0.45">
      <c r="A1802" s="10"/>
      <c r="B1802" s="10" t="s">
        <v>2018</v>
      </c>
      <c r="C1802" s="10" t="s">
        <v>8</v>
      </c>
      <c r="D1802" s="10" t="s">
        <v>2025</v>
      </c>
      <c r="E1802" s="10" t="s">
        <v>1819</v>
      </c>
      <c r="F1802" s="10" t="s">
        <v>78</v>
      </c>
      <c r="G1802" s="10" t="s">
        <v>6</v>
      </c>
      <c r="H1802" s="10" t="s">
        <v>1790</v>
      </c>
      <c r="I1802" s="10" t="s">
        <v>1817</v>
      </c>
      <c r="J1802" s="10" t="s">
        <v>1818</v>
      </c>
      <c r="K1802" s="10" t="s">
        <v>1820</v>
      </c>
      <c r="L1802" s="10">
        <v>54</v>
      </c>
      <c r="M1802" s="11">
        <v>1</v>
      </c>
      <c r="N1802" s="10" t="s">
        <v>2016</v>
      </c>
      <c r="O1802" s="12">
        <v>2058273475160</v>
      </c>
      <c r="P1802" s="12">
        <v>2000053998352</v>
      </c>
      <c r="Q1802" s="13">
        <v>347</v>
      </c>
      <c r="R1802" s="13">
        <f t="shared" si="108"/>
        <v>347</v>
      </c>
      <c r="S1802" s="13">
        <v>67.664999999999992</v>
      </c>
      <c r="T1802" s="13">
        <f t="shared" si="109"/>
        <v>67.664999999999992</v>
      </c>
      <c r="U1802" s="14">
        <f t="shared" si="111"/>
        <v>60.415178571428555</v>
      </c>
      <c r="V1802" s="14">
        <f t="shared" si="110"/>
        <v>60.415178571428555</v>
      </c>
    </row>
    <row r="1803" spans="1:22" ht="100.05" customHeight="1" x14ac:dyDescent="0.45">
      <c r="A1803" s="10"/>
      <c r="B1803" s="10" t="s">
        <v>2018</v>
      </c>
      <c r="C1803" s="10" t="s">
        <v>8</v>
      </c>
      <c r="D1803" s="10" t="s">
        <v>2025</v>
      </c>
      <c r="E1803" s="10" t="s">
        <v>1819</v>
      </c>
      <c r="F1803" s="10" t="s">
        <v>78</v>
      </c>
      <c r="G1803" s="10" t="s">
        <v>6</v>
      </c>
      <c r="H1803" s="10" t="s">
        <v>1790</v>
      </c>
      <c r="I1803" s="10" t="s">
        <v>1817</v>
      </c>
      <c r="J1803" s="10" t="s">
        <v>1818</v>
      </c>
      <c r="K1803" s="10" t="s">
        <v>1821</v>
      </c>
      <c r="L1803" s="10">
        <v>52</v>
      </c>
      <c r="M1803" s="11">
        <v>2</v>
      </c>
      <c r="N1803" s="10">
        <v>3</v>
      </c>
      <c r="O1803" s="12">
        <v>2058273475108</v>
      </c>
      <c r="P1803" s="12">
        <v>2000053998185</v>
      </c>
      <c r="Q1803" s="13">
        <v>347</v>
      </c>
      <c r="R1803" s="13">
        <f t="shared" si="108"/>
        <v>694</v>
      </c>
      <c r="S1803" s="13">
        <v>67.664999999999992</v>
      </c>
      <c r="T1803" s="13">
        <f t="shared" si="109"/>
        <v>135.32999999999998</v>
      </c>
      <c r="U1803" s="14">
        <f t="shared" si="111"/>
        <v>60.415178571428555</v>
      </c>
      <c r="V1803" s="14">
        <f t="shared" si="110"/>
        <v>120.83035714285711</v>
      </c>
    </row>
    <row r="1804" spans="1:22" ht="47.25" x14ac:dyDescent="0.45">
      <c r="A1804" s="10"/>
      <c r="B1804" s="10" t="s">
        <v>2018</v>
      </c>
      <c r="C1804" s="10" t="s">
        <v>8</v>
      </c>
      <c r="D1804" s="10" t="s">
        <v>2025</v>
      </c>
      <c r="E1804" s="10" t="s">
        <v>1819</v>
      </c>
      <c r="F1804" s="10" t="s">
        <v>78</v>
      </c>
      <c r="G1804" s="10" t="s">
        <v>6</v>
      </c>
      <c r="H1804" s="10" t="s">
        <v>1790</v>
      </c>
      <c r="I1804" s="10" t="s">
        <v>1817</v>
      </c>
      <c r="J1804" s="10" t="s">
        <v>1818</v>
      </c>
      <c r="K1804" s="10" t="s">
        <v>1821</v>
      </c>
      <c r="L1804" s="10">
        <v>54</v>
      </c>
      <c r="M1804" s="11">
        <v>1</v>
      </c>
      <c r="N1804" s="10" t="s">
        <v>2016</v>
      </c>
      <c r="O1804" s="12">
        <v>2058273475115</v>
      </c>
      <c r="P1804" s="12">
        <v>2000053998192</v>
      </c>
      <c r="Q1804" s="13">
        <v>347</v>
      </c>
      <c r="R1804" s="13">
        <f t="shared" si="108"/>
        <v>347</v>
      </c>
      <c r="S1804" s="13">
        <v>67.664999999999992</v>
      </c>
      <c r="T1804" s="13">
        <f t="shared" si="109"/>
        <v>67.664999999999992</v>
      </c>
      <c r="U1804" s="14">
        <f t="shared" si="111"/>
        <v>60.415178571428555</v>
      </c>
      <c r="V1804" s="14">
        <f t="shared" si="110"/>
        <v>60.415178571428555</v>
      </c>
    </row>
    <row r="1805" spans="1:22" ht="100.05" customHeight="1" x14ac:dyDescent="0.45">
      <c r="A1805" s="10"/>
      <c r="B1805" s="10" t="s">
        <v>2018</v>
      </c>
      <c r="C1805" s="10" t="s">
        <v>8</v>
      </c>
      <c r="D1805" s="10" t="s">
        <v>2024</v>
      </c>
      <c r="E1805" s="10" t="s">
        <v>1825</v>
      </c>
      <c r="F1805" s="10" t="s">
        <v>169</v>
      </c>
      <c r="G1805" s="10" t="s">
        <v>6</v>
      </c>
      <c r="H1805" s="10" t="s">
        <v>1822</v>
      </c>
      <c r="I1805" s="10" t="s">
        <v>1823</v>
      </c>
      <c r="J1805" s="10" t="s">
        <v>1824</v>
      </c>
      <c r="K1805" s="10" t="s">
        <v>1729</v>
      </c>
      <c r="L1805" s="10" t="s">
        <v>450</v>
      </c>
      <c r="M1805" s="11">
        <v>6</v>
      </c>
      <c r="N1805" s="10">
        <v>6</v>
      </c>
      <c r="O1805" s="12">
        <v>2000053998420</v>
      </c>
      <c r="P1805" s="12">
        <v>8058273978788</v>
      </c>
      <c r="Q1805" s="13">
        <v>431</v>
      </c>
      <c r="R1805" s="13">
        <f t="shared" si="108"/>
        <v>2586</v>
      </c>
      <c r="S1805" s="13">
        <v>84.045000000000016</v>
      </c>
      <c r="T1805" s="13">
        <f t="shared" si="109"/>
        <v>504.2700000000001</v>
      </c>
      <c r="U1805" s="14">
        <f t="shared" si="111"/>
        <v>75.040178571428584</v>
      </c>
      <c r="V1805" s="14">
        <f t="shared" si="110"/>
        <v>450.2410714285715</v>
      </c>
    </row>
    <row r="1806" spans="1:22" ht="100.05" customHeight="1" x14ac:dyDescent="0.45">
      <c r="A1806" s="10"/>
      <c r="B1806" s="10" t="s">
        <v>2018</v>
      </c>
      <c r="C1806" s="10" t="s">
        <v>8</v>
      </c>
      <c r="D1806" s="10" t="s">
        <v>2024</v>
      </c>
      <c r="E1806" s="10" t="s">
        <v>1825</v>
      </c>
      <c r="F1806" s="10" t="s">
        <v>169</v>
      </c>
      <c r="G1806" s="10" t="s">
        <v>6</v>
      </c>
      <c r="H1806" s="10" t="s">
        <v>1822</v>
      </c>
      <c r="I1806" s="10" t="s">
        <v>1823</v>
      </c>
      <c r="J1806" s="10" t="s">
        <v>1824</v>
      </c>
      <c r="K1806" s="10" t="s">
        <v>347</v>
      </c>
      <c r="L1806" s="10" t="s">
        <v>450</v>
      </c>
      <c r="M1806" s="11">
        <v>4</v>
      </c>
      <c r="N1806" s="10">
        <v>4</v>
      </c>
      <c r="O1806" s="12">
        <v>2000054022315</v>
      </c>
      <c r="P1806" s="12" t="s">
        <v>1258</v>
      </c>
      <c r="Q1806" s="13">
        <v>431</v>
      </c>
      <c r="R1806" s="13">
        <f t="shared" si="108"/>
        <v>1724</v>
      </c>
      <c r="S1806" s="13">
        <v>84.045000000000016</v>
      </c>
      <c r="T1806" s="13">
        <f t="shared" si="109"/>
        <v>336.18000000000006</v>
      </c>
      <c r="U1806" s="14">
        <f t="shared" si="111"/>
        <v>75.040178571428584</v>
      </c>
      <c r="V1806" s="14">
        <f t="shared" si="110"/>
        <v>300.16071428571433</v>
      </c>
    </row>
    <row r="1807" spans="1:22" ht="100.05" customHeight="1" x14ac:dyDescent="0.45">
      <c r="A1807" s="10"/>
      <c r="B1807" s="10" t="s">
        <v>2018</v>
      </c>
      <c r="C1807" s="10" t="s">
        <v>8</v>
      </c>
      <c r="D1807" s="10" t="s">
        <v>2024</v>
      </c>
      <c r="E1807" s="10" t="s">
        <v>1828</v>
      </c>
      <c r="F1807" s="10" t="s">
        <v>169</v>
      </c>
      <c r="G1807" s="10" t="s">
        <v>6</v>
      </c>
      <c r="H1807" s="10" t="s">
        <v>1822</v>
      </c>
      <c r="I1807" s="10" t="s">
        <v>1826</v>
      </c>
      <c r="J1807" s="10" t="s">
        <v>1827</v>
      </c>
      <c r="K1807" s="10" t="s">
        <v>1729</v>
      </c>
      <c r="L1807" s="10" t="s">
        <v>450</v>
      </c>
      <c r="M1807" s="11">
        <v>2</v>
      </c>
      <c r="N1807" s="10">
        <v>2</v>
      </c>
      <c r="O1807" s="12">
        <v>2000053998444</v>
      </c>
      <c r="P1807" s="12">
        <v>8058273978801</v>
      </c>
      <c r="Q1807" s="13">
        <v>623</v>
      </c>
      <c r="R1807" s="13">
        <f t="shared" ref="R1807:R1870" si="112">SUM(Q1807*M1807)</f>
        <v>1246</v>
      </c>
      <c r="S1807" s="13">
        <v>121.48500000000001</v>
      </c>
      <c r="T1807" s="13">
        <f t="shared" ref="T1807:T1870" si="113">SUM(S1807*M1807)</f>
        <v>242.97000000000003</v>
      </c>
      <c r="U1807" s="14">
        <f t="shared" si="111"/>
        <v>108.46875</v>
      </c>
      <c r="V1807" s="14">
        <f t="shared" ref="V1807:V1870" si="114">SUM(U1807*M1807)</f>
        <v>216.9375</v>
      </c>
    </row>
    <row r="1808" spans="1:22" ht="100.05" customHeight="1" x14ac:dyDescent="0.45">
      <c r="A1808" s="10"/>
      <c r="B1808" s="10" t="s">
        <v>2018</v>
      </c>
      <c r="C1808" s="10" t="s">
        <v>8</v>
      </c>
      <c r="D1808" s="10" t="s">
        <v>2023</v>
      </c>
      <c r="E1808" s="10" t="s">
        <v>1832</v>
      </c>
      <c r="F1808" s="10" t="s">
        <v>78</v>
      </c>
      <c r="G1808" s="10" t="s">
        <v>6</v>
      </c>
      <c r="H1808" s="10" t="s">
        <v>1829</v>
      </c>
      <c r="I1808" s="10" t="s">
        <v>1830</v>
      </c>
      <c r="J1808" s="10" t="s">
        <v>1831</v>
      </c>
      <c r="K1808" s="10" t="s">
        <v>1833</v>
      </c>
      <c r="L1808" s="10">
        <v>48</v>
      </c>
      <c r="M1808" s="11">
        <v>1</v>
      </c>
      <c r="N1808" s="10">
        <v>5</v>
      </c>
      <c r="O1808" s="12">
        <v>8058273848326</v>
      </c>
      <c r="P1808" s="12">
        <v>2000053999960</v>
      </c>
      <c r="Q1808" s="13">
        <v>528</v>
      </c>
      <c r="R1808" s="13">
        <f t="shared" si="112"/>
        <v>528</v>
      </c>
      <c r="S1808" s="13">
        <v>102.96000000000001</v>
      </c>
      <c r="T1808" s="13">
        <f t="shared" si="113"/>
        <v>102.96000000000001</v>
      </c>
      <c r="U1808" s="14">
        <f t="shared" ref="U1808:U1871" si="115">SUM(S1808/1.12)</f>
        <v>91.928571428571431</v>
      </c>
      <c r="V1808" s="14">
        <f t="shared" si="114"/>
        <v>91.928571428571431</v>
      </c>
    </row>
    <row r="1809" spans="1:22" ht="47.25" x14ac:dyDescent="0.45">
      <c r="A1809" s="10"/>
      <c r="B1809" s="10" t="s">
        <v>2018</v>
      </c>
      <c r="C1809" s="10" t="s">
        <v>8</v>
      </c>
      <c r="D1809" s="10" t="s">
        <v>2023</v>
      </c>
      <c r="E1809" s="10" t="s">
        <v>1832</v>
      </c>
      <c r="F1809" s="10" t="s">
        <v>78</v>
      </c>
      <c r="G1809" s="10" t="s">
        <v>6</v>
      </c>
      <c r="H1809" s="10" t="s">
        <v>1829</v>
      </c>
      <c r="I1809" s="10" t="s">
        <v>1830</v>
      </c>
      <c r="J1809" s="10" t="s">
        <v>1831</v>
      </c>
      <c r="K1809" s="10" t="s">
        <v>1833</v>
      </c>
      <c r="L1809" s="10">
        <v>50</v>
      </c>
      <c r="M1809" s="11">
        <v>1</v>
      </c>
      <c r="N1809" s="10" t="s">
        <v>2016</v>
      </c>
      <c r="O1809" s="12">
        <v>8058273848333</v>
      </c>
      <c r="P1809" s="12">
        <v>2000053999977</v>
      </c>
      <c r="Q1809" s="13">
        <v>528</v>
      </c>
      <c r="R1809" s="13">
        <f t="shared" si="112"/>
        <v>528</v>
      </c>
      <c r="S1809" s="13">
        <v>102.96000000000001</v>
      </c>
      <c r="T1809" s="13">
        <f t="shared" si="113"/>
        <v>102.96000000000001</v>
      </c>
      <c r="U1809" s="14">
        <f t="shared" si="115"/>
        <v>91.928571428571431</v>
      </c>
      <c r="V1809" s="14">
        <f t="shared" si="114"/>
        <v>91.928571428571431</v>
      </c>
    </row>
    <row r="1810" spans="1:22" ht="47.25" x14ac:dyDescent="0.45">
      <c r="A1810" s="10"/>
      <c r="B1810" s="10" t="s">
        <v>2018</v>
      </c>
      <c r="C1810" s="10" t="s">
        <v>8</v>
      </c>
      <c r="D1810" s="10" t="s">
        <v>2023</v>
      </c>
      <c r="E1810" s="10" t="s">
        <v>1832</v>
      </c>
      <c r="F1810" s="10" t="s">
        <v>78</v>
      </c>
      <c r="G1810" s="10" t="s">
        <v>6</v>
      </c>
      <c r="H1810" s="10" t="s">
        <v>1829</v>
      </c>
      <c r="I1810" s="10" t="s">
        <v>1830</v>
      </c>
      <c r="J1810" s="10" t="s">
        <v>1831</v>
      </c>
      <c r="K1810" s="10" t="s">
        <v>1833</v>
      </c>
      <c r="L1810" s="10">
        <v>52</v>
      </c>
      <c r="M1810" s="11">
        <v>1</v>
      </c>
      <c r="N1810" s="10" t="s">
        <v>2016</v>
      </c>
      <c r="O1810" s="12">
        <v>8058273848340</v>
      </c>
      <c r="P1810" s="12">
        <v>2000053999984</v>
      </c>
      <c r="Q1810" s="13">
        <v>528</v>
      </c>
      <c r="R1810" s="13">
        <f t="shared" si="112"/>
        <v>528</v>
      </c>
      <c r="S1810" s="13">
        <v>102.96000000000001</v>
      </c>
      <c r="T1810" s="13">
        <f t="shared" si="113"/>
        <v>102.96000000000001</v>
      </c>
      <c r="U1810" s="14">
        <f t="shared" si="115"/>
        <v>91.928571428571431</v>
      </c>
      <c r="V1810" s="14">
        <f t="shared" si="114"/>
        <v>91.928571428571431</v>
      </c>
    </row>
    <row r="1811" spans="1:22" ht="47.25" x14ac:dyDescent="0.45">
      <c r="A1811" s="10"/>
      <c r="B1811" s="10" t="s">
        <v>2018</v>
      </c>
      <c r="C1811" s="10" t="s">
        <v>8</v>
      </c>
      <c r="D1811" s="10" t="s">
        <v>2023</v>
      </c>
      <c r="E1811" s="10" t="s">
        <v>1832</v>
      </c>
      <c r="F1811" s="10" t="s">
        <v>78</v>
      </c>
      <c r="G1811" s="10" t="s">
        <v>6</v>
      </c>
      <c r="H1811" s="10" t="s">
        <v>1829</v>
      </c>
      <c r="I1811" s="10" t="s">
        <v>1830</v>
      </c>
      <c r="J1811" s="10" t="s">
        <v>1831</v>
      </c>
      <c r="K1811" s="10" t="s">
        <v>1833</v>
      </c>
      <c r="L1811" s="10">
        <v>56</v>
      </c>
      <c r="M1811" s="11">
        <v>1</v>
      </c>
      <c r="N1811" s="10" t="s">
        <v>2016</v>
      </c>
      <c r="O1811" s="12">
        <v>8058273848364</v>
      </c>
      <c r="P1811" s="12">
        <v>2000054000009</v>
      </c>
      <c r="Q1811" s="13">
        <v>528</v>
      </c>
      <c r="R1811" s="13">
        <f t="shared" si="112"/>
        <v>528</v>
      </c>
      <c r="S1811" s="13">
        <v>102.96000000000001</v>
      </c>
      <c r="T1811" s="13">
        <f t="shared" si="113"/>
        <v>102.96000000000001</v>
      </c>
      <c r="U1811" s="14">
        <f t="shared" si="115"/>
        <v>91.928571428571431</v>
      </c>
      <c r="V1811" s="14">
        <f t="shared" si="114"/>
        <v>91.928571428571431</v>
      </c>
    </row>
    <row r="1812" spans="1:22" ht="47.25" x14ac:dyDescent="0.45">
      <c r="A1812" s="10"/>
      <c r="B1812" s="10" t="s">
        <v>2018</v>
      </c>
      <c r="C1812" s="10" t="s">
        <v>8</v>
      </c>
      <c r="D1812" s="10" t="s">
        <v>2023</v>
      </c>
      <c r="E1812" s="10" t="s">
        <v>1832</v>
      </c>
      <c r="F1812" s="10" t="s">
        <v>78</v>
      </c>
      <c r="G1812" s="10" t="s">
        <v>6</v>
      </c>
      <c r="H1812" s="10" t="s">
        <v>1829</v>
      </c>
      <c r="I1812" s="10" t="s">
        <v>1830</v>
      </c>
      <c r="J1812" s="10" t="s">
        <v>1831</v>
      </c>
      <c r="K1812" s="10" t="s">
        <v>1833</v>
      </c>
      <c r="L1812" s="10">
        <v>58</v>
      </c>
      <c r="M1812" s="11">
        <v>1</v>
      </c>
      <c r="N1812" s="10" t="s">
        <v>2016</v>
      </c>
      <c r="O1812" s="12">
        <v>8058273848371</v>
      </c>
      <c r="P1812" s="12">
        <v>2000054000016</v>
      </c>
      <c r="Q1812" s="13">
        <v>528</v>
      </c>
      <c r="R1812" s="13">
        <f t="shared" si="112"/>
        <v>528</v>
      </c>
      <c r="S1812" s="13">
        <v>102.96000000000001</v>
      </c>
      <c r="T1812" s="13">
        <f t="shared" si="113"/>
        <v>102.96000000000001</v>
      </c>
      <c r="U1812" s="14">
        <f t="shared" si="115"/>
        <v>91.928571428571431</v>
      </c>
      <c r="V1812" s="14">
        <f t="shared" si="114"/>
        <v>91.928571428571431</v>
      </c>
    </row>
    <row r="1813" spans="1:22" ht="100.05" customHeight="1" x14ac:dyDescent="0.45">
      <c r="A1813" s="10"/>
      <c r="B1813" s="10" t="s">
        <v>2018</v>
      </c>
      <c r="C1813" s="10" t="s">
        <v>8</v>
      </c>
      <c r="D1813" s="10" t="s">
        <v>2023</v>
      </c>
      <c r="E1813" s="10" t="s">
        <v>1832</v>
      </c>
      <c r="F1813" s="10" t="s">
        <v>78</v>
      </c>
      <c r="G1813" s="10" t="s">
        <v>6</v>
      </c>
      <c r="H1813" s="10" t="s">
        <v>1829</v>
      </c>
      <c r="I1813" s="10" t="s">
        <v>1830</v>
      </c>
      <c r="J1813" s="10" t="s">
        <v>1831</v>
      </c>
      <c r="K1813" s="10" t="s">
        <v>1834</v>
      </c>
      <c r="L1813" s="10">
        <v>50</v>
      </c>
      <c r="M1813" s="11">
        <v>1</v>
      </c>
      <c r="N1813" s="10">
        <v>3</v>
      </c>
      <c r="O1813" s="12">
        <v>8058273807033</v>
      </c>
      <c r="P1813" s="12">
        <v>2000054000139</v>
      </c>
      <c r="Q1813" s="13">
        <v>528</v>
      </c>
      <c r="R1813" s="13">
        <f t="shared" si="112"/>
        <v>528</v>
      </c>
      <c r="S1813" s="13">
        <v>102.96000000000001</v>
      </c>
      <c r="T1813" s="13">
        <f t="shared" si="113"/>
        <v>102.96000000000001</v>
      </c>
      <c r="U1813" s="14">
        <f t="shared" si="115"/>
        <v>91.928571428571431</v>
      </c>
      <c r="V1813" s="14">
        <f t="shared" si="114"/>
        <v>91.928571428571431</v>
      </c>
    </row>
    <row r="1814" spans="1:22" ht="47.25" x14ac:dyDescent="0.45">
      <c r="A1814" s="10"/>
      <c r="B1814" s="10" t="s">
        <v>2018</v>
      </c>
      <c r="C1814" s="10" t="s">
        <v>8</v>
      </c>
      <c r="D1814" s="10" t="s">
        <v>2023</v>
      </c>
      <c r="E1814" s="10" t="s">
        <v>1832</v>
      </c>
      <c r="F1814" s="10" t="s">
        <v>78</v>
      </c>
      <c r="G1814" s="10" t="s">
        <v>6</v>
      </c>
      <c r="H1814" s="10" t="s">
        <v>1829</v>
      </c>
      <c r="I1814" s="10" t="s">
        <v>1830</v>
      </c>
      <c r="J1814" s="10" t="s">
        <v>1831</v>
      </c>
      <c r="K1814" s="10" t="s">
        <v>1834</v>
      </c>
      <c r="L1814" s="10">
        <v>54</v>
      </c>
      <c r="M1814" s="11">
        <v>1</v>
      </c>
      <c r="N1814" s="10" t="s">
        <v>2016</v>
      </c>
      <c r="O1814" s="12">
        <v>8058273807057</v>
      </c>
      <c r="P1814" s="12">
        <v>2000054000153</v>
      </c>
      <c r="Q1814" s="13">
        <v>528</v>
      </c>
      <c r="R1814" s="13">
        <f t="shared" si="112"/>
        <v>528</v>
      </c>
      <c r="S1814" s="13">
        <v>102.96000000000001</v>
      </c>
      <c r="T1814" s="13">
        <f t="shared" si="113"/>
        <v>102.96000000000001</v>
      </c>
      <c r="U1814" s="14">
        <f t="shared" si="115"/>
        <v>91.928571428571431</v>
      </c>
      <c r="V1814" s="14">
        <f t="shared" si="114"/>
        <v>91.928571428571431</v>
      </c>
    </row>
    <row r="1815" spans="1:22" ht="47.25" x14ac:dyDescent="0.45">
      <c r="A1815" s="10"/>
      <c r="B1815" s="10" t="s">
        <v>2018</v>
      </c>
      <c r="C1815" s="10" t="s">
        <v>8</v>
      </c>
      <c r="D1815" s="10" t="s">
        <v>2023</v>
      </c>
      <c r="E1815" s="10" t="s">
        <v>1832</v>
      </c>
      <c r="F1815" s="10" t="s">
        <v>78</v>
      </c>
      <c r="G1815" s="10" t="s">
        <v>6</v>
      </c>
      <c r="H1815" s="10" t="s">
        <v>1829</v>
      </c>
      <c r="I1815" s="10" t="s">
        <v>1830</v>
      </c>
      <c r="J1815" s="10" t="s">
        <v>1831</v>
      </c>
      <c r="K1815" s="10" t="s">
        <v>1834</v>
      </c>
      <c r="L1815" s="10">
        <v>56</v>
      </c>
      <c r="M1815" s="11">
        <v>1</v>
      </c>
      <c r="N1815" s="10" t="s">
        <v>2016</v>
      </c>
      <c r="O1815" s="12">
        <v>8058273807064</v>
      </c>
      <c r="P1815" s="12">
        <v>2000054000160</v>
      </c>
      <c r="Q1815" s="13">
        <v>528</v>
      </c>
      <c r="R1815" s="13">
        <f t="shared" si="112"/>
        <v>528</v>
      </c>
      <c r="S1815" s="13">
        <v>102.96000000000001</v>
      </c>
      <c r="T1815" s="13">
        <f t="shared" si="113"/>
        <v>102.96000000000001</v>
      </c>
      <c r="U1815" s="14">
        <f t="shared" si="115"/>
        <v>91.928571428571431</v>
      </c>
      <c r="V1815" s="14">
        <f t="shared" si="114"/>
        <v>91.928571428571431</v>
      </c>
    </row>
    <row r="1816" spans="1:22" ht="100.05" customHeight="1" x14ac:dyDescent="0.45">
      <c r="A1816" s="10"/>
      <c r="B1816" s="10" t="s">
        <v>2018</v>
      </c>
      <c r="C1816" s="10" t="s">
        <v>8</v>
      </c>
      <c r="D1816" s="10" t="s">
        <v>2023</v>
      </c>
      <c r="E1816" s="10" t="s">
        <v>1832</v>
      </c>
      <c r="F1816" s="10" t="s">
        <v>78</v>
      </c>
      <c r="G1816" s="10" t="s">
        <v>6</v>
      </c>
      <c r="H1816" s="10" t="s">
        <v>1829</v>
      </c>
      <c r="I1816" s="10" t="s">
        <v>1830</v>
      </c>
      <c r="J1816" s="10" t="s">
        <v>1831</v>
      </c>
      <c r="K1816" s="10" t="s">
        <v>1835</v>
      </c>
      <c r="L1816" s="10">
        <v>54</v>
      </c>
      <c r="M1816" s="11">
        <v>1</v>
      </c>
      <c r="N1816" s="10">
        <v>1</v>
      </c>
      <c r="O1816" s="12">
        <v>2058273560194</v>
      </c>
      <c r="P1816" s="12">
        <v>2000053999670</v>
      </c>
      <c r="Q1816" s="13">
        <v>528</v>
      </c>
      <c r="R1816" s="13">
        <f t="shared" si="112"/>
        <v>528</v>
      </c>
      <c r="S1816" s="13">
        <v>102.96000000000001</v>
      </c>
      <c r="T1816" s="13">
        <f t="shared" si="113"/>
        <v>102.96000000000001</v>
      </c>
      <c r="U1816" s="14">
        <f t="shared" si="115"/>
        <v>91.928571428571431</v>
      </c>
      <c r="V1816" s="14">
        <f t="shared" si="114"/>
        <v>91.928571428571431</v>
      </c>
    </row>
    <row r="1817" spans="1:22" ht="100.05" customHeight="1" x14ac:dyDescent="0.45">
      <c r="A1817" s="10"/>
      <c r="B1817" s="10" t="s">
        <v>2018</v>
      </c>
      <c r="C1817" s="10" t="s">
        <v>8</v>
      </c>
      <c r="D1817" s="10" t="s">
        <v>2023</v>
      </c>
      <c r="E1817" s="10" t="s">
        <v>1838</v>
      </c>
      <c r="F1817" s="10" t="s">
        <v>78</v>
      </c>
      <c r="G1817" s="10" t="s">
        <v>6</v>
      </c>
      <c r="H1817" s="10" t="s">
        <v>1829</v>
      </c>
      <c r="I1817" s="10" t="s">
        <v>1836</v>
      </c>
      <c r="J1817" s="10" t="s">
        <v>1837</v>
      </c>
      <c r="K1817" s="10" t="s">
        <v>1839</v>
      </c>
      <c r="L1817" s="10">
        <v>50</v>
      </c>
      <c r="M1817" s="11">
        <v>1</v>
      </c>
      <c r="N1817" s="10">
        <v>1</v>
      </c>
      <c r="O1817" s="12">
        <v>8058273806425</v>
      </c>
      <c r="P1817" s="12">
        <v>2000054000450</v>
      </c>
      <c r="Q1817" s="13">
        <v>358</v>
      </c>
      <c r="R1817" s="13">
        <f t="shared" si="112"/>
        <v>358</v>
      </c>
      <c r="S1817" s="13">
        <v>69.81</v>
      </c>
      <c r="T1817" s="13">
        <f t="shared" si="113"/>
        <v>69.81</v>
      </c>
      <c r="U1817" s="14">
        <f t="shared" si="115"/>
        <v>62.330357142857139</v>
      </c>
      <c r="V1817" s="14">
        <f t="shared" si="114"/>
        <v>62.330357142857139</v>
      </c>
    </row>
    <row r="1818" spans="1:22" ht="100.05" customHeight="1" x14ac:dyDescent="0.45">
      <c r="A1818" s="10"/>
      <c r="B1818" s="10" t="s">
        <v>2018</v>
      </c>
      <c r="C1818" s="10" t="s">
        <v>8</v>
      </c>
      <c r="D1818" s="10" t="s">
        <v>2023</v>
      </c>
      <c r="E1818" s="10" t="s">
        <v>1842</v>
      </c>
      <c r="F1818" s="10" t="s">
        <v>516</v>
      </c>
      <c r="G1818" s="10" t="s">
        <v>6</v>
      </c>
      <c r="H1818" s="10" t="s">
        <v>1829</v>
      </c>
      <c r="I1818" s="10" t="s">
        <v>1840</v>
      </c>
      <c r="J1818" s="10" t="s">
        <v>1841</v>
      </c>
      <c r="K1818" s="10" t="s">
        <v>1512</v>
      </c>
      <c r="L1818" s="10">
        <v>48</v>
      </c>
      <c r="M1818" s="11">
        <v>3</v>
      </c>
      <c r="N1818" s="10">
        <v>21</v>
      </c>
      <c r="O1818" s="12">
        <v>8058273888711</v>
      </c>
      <c r="P1818" s="12">
        <v>2000054000764</v>
      </c>
      <c r="Q1818" s="13">
        <v>435</v>
      </c>
      <c r="R1818" s="13">
        <f t="shared" si="112"/>
        <v>1305</v>
      </c>
      <c r="S1818" s="13">
        <v>84.825000000000003</v>
      </c>
      <c r="T1818" s="13">
        <f t="shared" si="113"/>
        <v>254.47500000000002</v>
      </c>
      <c r="U1818" s="14">
        <f t="shared" si="115"/>
        <v>75.736607142857139</v>
      </c>
      <c r="V1818" s="14">
        <f t="shared" si="114"/>
        <v>227.20982142857142</v>
      </c>
    </row>
    <row r="1819" spans="1:22" ht="31.5" x14ac:dyDescent="0.45">
      <c r="A1819" s="10"/>
      <c r="B1819" s="10" t="s">
        <v>2018</v>
      </c>
      <c r="C1819" s="10" t="s">
        <v>8</v>
      </c>
      <c r="D1819" s="10" t="s">
        <v>2023</v>
      </c>
      <c r="E1819" s="10" t="s">
        <v>1842</v>
      </c>
      <c r="F1819" s="10" t="s">
        <v>516</v>
      </c>
      <c r="G1819" s="10" t="s">
        <v>6</v>
      </c>
      <c r="H1819" s="10" t="s">
        <v>1829</v>
      </c>
      <c r="I1819" s="10" t="s">
        <v>1840</v>
      </c>
      <c r="J1819" s="10" t="s">
        <v>1841</v>
      </c>
      <c r="K1819" s="10" t="s">
        <v>1512</v>
      </c>
      <c r="L1819" s="10">
        <v>50</v>
      </c>
      <c r="M1819" s="11">
        <v>4</v>
      </c>
      <c r="N1819" s="10" t="s">
        <v>2016</v>
      </c>
      <c r="O1819" s="12">
        <v>8058273888728</v>
      </c>
      <c r="P1819" s="12">
        <v>2000054000771</v>
      </c>
      <c r="Q1819" s="13">
        <v>435</v>
      </c>
      <c r="R1819" s="13">
        <f t="shared" si="112"/>
        <v>1740</v>
      </c>
      <c r="S1819" s="13">
        <v>84.825000000000003</v>
      </c>
      <c r="T1819" s="13">
        <f t="shared" si="113"/>
        <v>339.3</v>
      </c>
      <c r="U1819" s="14">
        <f t="shared" si="115"/>
        <v>75.736607142857139</v>
      </c>
      <c r="V1819" s="14">
        <f t="shared" si="114"/>
        <v>302.94642857142856</v>
      </c>
    </row>
    <row r="1820" spans="1:22" ht="31.5" x14ac:dyDescent="0.45">
      <c r="A1820" s="10"/>
      <c r="B1820" s="10" t="s">
        <v>2018</v>
      </c>
      <c r="C1820" s="10" t="s">
        <v>8</v>
      </c>
      <c r="D1820" s="10" t="s">
        <v>2023</v>
      </c>
      <c r="E1820" s="10" t="s">
        <v>1842</v>
      </c>
      <c r="F1820" s="10" t="s">
        <v>516</v>
      </c>
      <c r="G1820" s="10" t="s">
        <v>6</v>
      </c>
      <c r="H1820" s="10" t="s">
        <v>1829</v>
      </c>
      <c r="I1820" s="10" t="s">
        <v>1840</v>
      </c>
      <c r="J1820" s="10" t="s">
        <v>1841</v>
      </c>
      <c r="K1820" s="10" t="s">
        <v>1512</v>
      </c>
      <c r="L1820" s="10">
        <v>52</v>
      </c>
      <c r="M1820" s="11">
        <v>3</v>
      </c>
      <c r="N1820" s="10" t="s">
        <v>2016</v>
      </c>
      <c r="O1820" s="12">
        <v>8058273888735</v>
      </c>
      <c r="P1820" s="12">
        <v>2000054000788</v>
      </c>
      <c r="Q1820" s="13">
        <v>435</v>
      </c>
      <c r="R1820" s="13">
        <f t="shared" si="112"/>
        <v>1305</v>
      </c>
      <c r="S1820" s="13">
        <v>84.825000000000003</v>
      </c>
      <c r="T1820" s="13">
        <f t="shared" si="113"/>
        <v>254.47500000000002</v>
      </c>
      <c r="U1820" s="14">
        <f t="shared" si="115"/>
        <v>75.736607142857139</v>
      </c>
      <c r="V1820" s="14">
        <f t="shared" si="114"/>
        <v>227.20982142857142</v>
      </c>
    </row>
    <row r="1821" spans="1:22" ht="31.5" x14ac:dyDescent="0.45">
      <c r="A1821" s="10"/>
      <c r="B1821" s="10" t="s">
        <v>2018</v>
      </c>
      <c r="C1821" s="10" t="s">
        <v>8</v>
      </c>
      <c r="D1821" s="10" t="s">
        <v>2023</v>
      </c>
      <c r="E1821" s="10" t="s">
        <v>1842</v>
      </c>
      <c r="F1821" s="10" t="s">
        <v>516</v>
      </c>
      <c r="G1821" s="10" t="s">
        <v>6</v>
      </c>
      <c r="H1821" s="10" t="s">
        <v>1829</v>
      </c>
      <c r="I1821" s="10" t="s">
        <v>1840</v>
      </c>
      <c r="J1821" s="10" t="s">
        <v>1841</v>
      </c>
      <c r="K1821" s="10" t="s">
        <v>1512</v>
      </c>
      <c r="L1821" s="10">
        <v>54</v>
      </c>
      <c r="M1821" s="11">
        <v>6</v>
      </c>
      <c r="N1821" s="10" t="s">
        <v>2016</v>
      </c>
      <c r="O1821" s="12">
        <v>8058273888742</v>
      </c>
      <c r="P1821" s="12">
        <v>2000054000795</v>
      </c>
      <c r="Q1821" s="13">
        <v>435</v>
      </c>
      <c r="R1821" s="13">
        <f t="shared" si="112"/>
        <v>2610</v>
      </c>
      <c r="S1821" s="13">
        <v>84.825000000000003</v>
      </c>
      <c r="T1821" s="13">
        <f t="shared" si="113"/>
        <v>508.95000000000005</v>
      </c>
      <c r="U1821" s="14">
        <f t="shared" si="115"/>
        <v>75.736607142857139</v>
      </c>
      <c r="V1821" s="14">
        <f t="shared" si="114"/>
        <v>454.41964285714283</v>
      </c>
    </row>
    <row r="1822" spans="1:22" ht="31.5" x14ac:dyDescent="0.45">
      <c r="A1822" s="10"/>
      <c r="B1822" s="10" t="s">
        <v>2018</v>
      </c>
      <c r="C1822" s="10" t="s">
        <v>8</v>
      </c>
      <c r="D1822" s="10" t="s">
        <v>2023</v>
      </c>
      <c r="E1822" s="10" t="s">
        <v>1842</v>
      </c>
      <c r="F1822" s="10" t="s">
        <v>516</v>
      </c>
      <c r="G1822" s="10" t="s">
        <v>6</v>
      </c>
      <c r="H1822" s="10" t="s">
        <v>1829</v>
      </c>
      <c r="I1822" s="10" t="s">
        <v>1840</v>
      </c>
      <c r="J1822" s="10" t="s">
        <v>1841</v>
      </c>
      <c r="K1822" s="10" t="s">
        <v>1512</v>
      </c>
      <c r="L1822" s="10">
        <v>56</v>
      </c>
      <c r="M1822" s="11">
        <v>4</v>
      </c>
      <c r="N1822" s="10" t="s">
        <v>2016</v>
      </c>
      <c r="O1822" s="12">
        <v>8058273888759</v>
      </c>
      <c r="P1822" s="12">
        <v>2000054000801</v>
      </c>
      <c r="Q1822" s="13">
        <v>435</v>
      </c>
      <c r="R1822" s="13">
        <f t="shared" si="112"/>
        <v>1740</v>
      </c>
      <c r="S1822" s="13">
        <v>84.825000000000003</v>
      </c>
      <c r="T1822" s="13">
        <f t="shared" si="113"/>
        <v>339.3</v>
      </c>
      <c r="U1822" s="14">
        <f t="shared" si="115"/>
        <v>75.736607142857139</v>
      </c>
      <c r="V1822" s="14">
        <f t="shared" si="114"/>
        <v>302.94642857142856</v>
      </c>
    </row>
    <row r="1823" spans="1:22" ht="31.5" x14ac:dyDescent="0.45">
      <c r="A1823" s="10"/>
      <c r="B1823" s="10" t="s">
        <v>2018</v>
      </c>
      <c r="C1823" s="10" t="s">
        <v>8</v>
      </c>
      <c r="D1823" s="10" t="s">
        <v>2023</v>
      </c>
      <c r="E1823" s="10" t="s">
        <v>1842</v>
      </c>
      <c r="F1823" s="10" t="s">
        <v>516</v>
      </c>
      <c r="G1823" s="10" t="s">
        <v>6</v>
      </c>
      <c r="H1823" s="10" t="s">
        <v>1829</v>
      </c>
      <c r="I1823" s="10" t="s">
        <v>1840</v>
      </c>
      <c r="J1823" s="10" t="s">
        <v>1841</v>
      </c>
      <c r="K1823" s="10" t="s">
        <v>1512</v>
      </c>
      <c r="L1823" s="10">
        <v>58</v>
      </c>
      <c r="M1823" s="11">
        <v>1</v>
      </c>
      <c r="N1823" s="10" t="s">
        <v>2016</v>
      </c>
      <c r="O1823" s="12">
        <v>8058273888766</v>
      </c>
      <c r="P1823" s="12">
        <v>2000054000818</v>
      </c>
      <c r="Q1823" s="13">
        <v>435</v>
      </c>
      <c r="R1823" s="13">
        <f t="shared" si="112"/>
        <v>435</v>
      </c>
      <c r="S1823" s="13">
        <v>84.825000000000003</v>
      </c>
      <c r="T1823" s="13">
        <f t="shared" si="113"/>
        <v>84.825000000000003</v>
      </c>
      <c r="U1823" s="14">
        <f t="shared" si="115"/>
        <v>75.736607142857139</v>
      </c>
      <c r="V1823" s="14">
        <f t="shared" si="114"/>
        <v>75.736607142857139</v>
      </c>
    </row>
    <row r="1824" spans="1:22" ht="100.05" customHeight="1" x14ac:dyDescent="0.45">
      <c r="A1824" s="10"/>
      <c r="B1824" s="10" t="s">
        <v>2018</v>
      </c>
      <c r="C1824" s="10" t="s">
        <v>8</v>
      </c>
      <c r="D1824" s="10" t="s">
        <v>2023</v>
      </c>
      <c r="E1824" s="10" t="s">
        <v>1842</v>
      </c>
      <c r="F1824" s="10" t="s">
        <v>516</v>
      </c>
      <c r="G1824" s="10" t="s">
        <v>6</v>
      </c>
      <c r="H1824" s="10" t="s">
        <v>1829</v>
      </c>
      <c r="I1824" s="10" t="s">
        <v>1840</v>
      </c>
      <c r="J1824" s="10" t="s">
        <v>1841</v>
      </c>
      <c r="K1824" s="10" t="s">
        <v>1520</v>
      </c>
      <c r="L1824" s="10">
        <v>46</v>
      </c>
      <c r="M1824" s="11">
        <v>1</v>
      </c>
      <c r="N1824" s="10">
        <v>18</v>
      </c>
      <c r="O1824" s="12">
        <v>8058273888988</v>
      </c>
      <c r="P1824" s="12">
        <v>2000054000597</v>
      </c>
      <c r="Q1824" s="13">
        <v>435</v>
      </c>
      <c r="R1824" s="13">
        <f t="shared" si="112"/>
        <v>435</v>
      </c>
      <c r="S1824" s="13">
        <v>84.825000000000003</v>
      </c>
      <c r="T1824" s="13">
        <f t="shared" si="113"/>
        <v>84.825000000000003</v>
      </c>
      <c r="U1824" s="14">
        <f t="shared" si="115"/>
        <v>75.736607142857139</v>
      </c>
      <c r="V1824" s="14">
        <f t="shared" si="114"/>
        <v>75.736607142857139</v>
      </c>
    </row>
    <row r="1825" spans="1:22" ht="31.5" x14ac:dyDescent="0.45">
      <c r="A1825" s="10"/>
      <c r="B1825" s="10" t="s">
        <v>2018</v>
      </c>
      <c r="C1825" s="10" t="s">
        <v>8</v>
      </c>
      <c r="D1825" s="10" t="s">
        <v>2023</v>
      </c>
      <c r="E1825" s="10" t="s">
        <v>1842</v>
      </c>
      <c r="F1825" s="10" t="s">
        <v>516</v>
      </c>
      <c r="G1825" s="10" t="s">
        <v>6</v>
      </c>
      <c r="H1825" s="10" t="s">
        <v>1829</v>
      </c>
      <c r="I1825" s="10" t="s">
        <v>1840</v>
      </c>
      <c r="J1825" s="10" t="s">
        <v>1841</v>
      </c>
      <c r="K1825" s="10" t="s">
        <v>1520</v>
      </c>
      <c r="L1825" s="10">
        <v>48</v>
      </c>
      <c r="M1825" s="11">
        <v>3</v>
      </c>
      <c r="N1825" s="10" t="s">
        <v>2016</v>
      </c>
      <c r="O1825" s="12">
        <v>8058273888995</v>
      </c>
      <c r="P1825" s="12">
        <v>2000054000603</v>
      </c>
      <c r="Q1825" s="13">
        <v>435</v>
      </c>
      <c r="R1825" s="13">
        <f t="shared" si="112"/>
        <v>1305</v>
      </c>
      <c r="S1825" s="13">
        <v>84.825000000000003</v>
      </c>
      <c r="T1825" s="13">
        <f t="shared" si="113"/>
        <v>254.47500000000002</v>
      </c>
      <c r="U1825" s="14">
        <f t="shared" si="115"/>
        <v>75.736607142857139</v>
      </c>
      <c r="V1825" s="14">
        <f t="shared" si="114"/>
        <v>227.20982142857142</v>
      </c>
    </row>
    <row r="1826" spans="1:22" ht="31.5" x14ac:dyDescent="0.45">
      <c r="A1826" s="10"/>
      <c r="B1826" s="10" t="s">
        <v>2018</v>
      </c>
      <c r="C1826" s="10" t="s">
        <v>8</v>
      </c>
      <c r="D1826" s="10" t="s">
        <v>2023</v>
      </c>
      <c r="E1826" s="10" t="s">
        <v>1842</v>
      </c>
      <c r="F1826" s="10" t="s">
        <v>516</v>
      </c>
      <c r="G1826" s="10" t="s">
        <v>6</v>
      </c>
      <c r="H1826" s="10" t="s">
        <v>1829</v>
      </c>
      <c r="I1826" s="10" t="s">
        <v>1840</v>
      </c>
      <c r="J1826" s="10" t="s">
        <v>1841</v>
      </c>
      <c r="K1826" s="10" t="s">
        <v>1520</v>
      </c>
      <c r="L1826" s="10">
        <v>50</v>
      </c>
      <c r="M1826" s="11">
        <v>4</v>
      </c>
      <c r="N1826" s="10" t="s">
        <v>2016</v>
      </c>
      <c r="O1826" s="12">
        <v>8058273889008</v>
      </c>
      <c r="P1826" s="12">
        <v>2000054000610</v>
      </c>
      <c r="Q1826" s="13">
        <v>435</v>
      </c>
      <c r="R1826" s="13">
        <f t="shared" si="112"/>
        <v>1740</v>
      </c>
      <c r="S1826" s="13">
        <v>84.825000000000003</v>
      </c>
      <c r="T1826" s="13">
        <f t="shared" si="113"/>
        <v>339.3</v>
      </c>
      <c r="U1826" s="14">
        <f t="shared" si="115"/>
        <v>75.736607142857139</v>
      </c>
      <c r="V1826" s="14">
        <f t="shared" si="114"/>
        <v>302.94642857142856</v>
      </c>
    </row>
    <row r="1827" spans="1:22" ht="31.5" x14ac:dyDescent="0.45">
      <c r="A1827" s="10"/>
      <c r="B1827" s="10" t="s">
        <v>2018</v>
      </c>
      <c r="C1827" s="10" t="s">
        <v>8</v>
      </c>
      <c r="D1827" s="10" t="s">
        <v>2023</v>
      </c>
      <c r="E1827" s="10" t="s">
        <v>1842</v>
      </c>
      <c r="F1827" s="10" t="s">
        <v>516</v>
      </c>
      <c r="G1827" s="10" t="s">
        <v>6</v>
      </c>
      <c r="H1827" s="10" t="s">
        <v>1829</v>
      </c>
      <c r="I1827" s="10" t="s">
        <v>1840</v>
      </c>
      <c r="J1827" s="10" t="s">
        <v>1841</v>
      </c>
      <c r="K1827" s="10" t="s">
        <v>1520</v>
      </c>
      <c r="L1827" s="10">
        <v>52</v>
      </c>
      <c r="M1827" s="11">
        <v>3</v>
      </c>
      <c r="N1827" s="10" t="s">
        <v>2016</v>
      </c>
      <c r="O1827" s="12">
        <v>8058273889015</v>
      </c>
      <c r="P1827" s="12">
        <v>2000054000627</v>
      </c>
      <c r="Q1827" s="13">
        <v>435</v>
      </c>
      <c r="R1827" s="13">
        <f t="shared" si="112"/>
        <v>1305</v>
      </c>
      <c r="S1827" s="13">
        <v>84.825000000000003</v>
      </c>
      <c r="T1827" s="13">
        <f t="shared" si="113"/>
        <v>254.47500000000002</v>
      </c>
      <c r="U1827" s="14">
        <f t="shared" si="115"/>
        <v>75.736607142857139</v>
      </c>
      <c r="V1827" s="14">
        <f t="shared" si="114"/>
        <v>227.20982142857142</v>
      </c>
    </row>
    <row r="1828" spans="1:22" ht="31.5" x14ac:dyDescent="0.45">
      <c r="A1828" s="10"/>
      <c r="B1828" s="10" t="s">
        <v>2018</v>
      </c>
      <c r="C1828" s="10" t="s">
        <v>8</v>
      </c>
      <c r="D1828" s="10" t="s">
        <v>2023</v>
      </c>
      <c r="E1828" s="10" t="s">
        <v>1842</v>
      </c>
      <c r="F1828" s="10" t="s">
        <v>516</v>
      </c>
      <c r="G1828" s="10" t="s">
        <v>6</v>
      </c>
      <c r="H1828" s="10" t="s">
        <v>1829</v>
      </c>
      <c r="I1828" s="10" t="s">
        <v>1840</v>
      </c>
      <c r="J1828" s="10" t="s">
        <v>1841</v>
      </c>
      <c r="K1828" s="10" t="s">
        <v>1520</v>
      </c>
      <c r="L1828" s="10">
        <v>54</v>
      </c>
      <c r="M1828" s="11">
        <v>2</v>
      </c>
      <c r="N1828" s="10" t="s">
        <v>2016</v>
      </c>
      <c r="O1828" s="12">
        <v>8058273889022</v>
      </c>
      <c r="P1828" s="12">
        <v>2000054000634</v>
      </c>
      <c r="Q1828" s="13">
        <v>435</v>
      </c>
      <c r="R1828" s="13">
        <f t="shared" si="112"/>
        <v>870</v>
      </c>
      <c r="S1828" s="13">
        <v>84.825000000000003</v>
      </c>
      <c r="T1828" s="13">
        <f t="shared" si="113"/>
        <v>169.65</v>
      </c>
      <c r="U1828" s="14">
        <f t="shared" si="115"/>
        <v>75.736607142857139</v>
      </c>
      <c r="V1828" s="14">
        <f t="shared" si="114"/>
        <v>151.47321428571428</v>
      </c>
    </row>
    <row r="1829" spans="1:22" ht="31.5" x14ac:dyDescent="0.45">
      <c r="A1829" s="10"/>
      <c r="B1829" s="10" t="s">
        <v>2018</v>
      </c>
      <c r="C1829" s="10" t="s">
        <v>8</v>
      </c>
      <c r="D1829" s="10" t="s">
        <v>2023</v>
      </c>
      <c r="E1829" s="10" t="s">
        <v>1842</v>
      </c>
      <c r="F1829" s="10" t="s">
        <v>516</v>
      </c>
      <c r="G1829" s="10" t="s">
        <v>6</v>
      </c>
      <c r="H1829" s="10" t="s">
        <v>1829</v>
      </c>
      <c r="I1829" s="10" t="s">
        <v>1840</v>
      </c>
      <c r="J1829" s="10" t="s">
        <v>1841</v>
      </c>
      <c r="K1829" s="10" t="s">
        <v>1520</v>
      </c>
      <c r="L1829" s="10">
        <v>56</v>
      </c>
      <c r="M1829" s="11">
        <v>3</v>
      </c>
      <c r="N1829" s="10" t="s">
        <v>2016</v>
      </c>
      <c r="O1829" s="12">
        <v>8058273889039</v>
      </c>
      <c r="P1829" s="12">
        <v>2000054000641</v>
      </c>
      <c r="Q1829" s="13">
        <v>435</v>
      </c>
      <c r="R1829" s="13">
        <f t="shared" si="112"/>
        <v>1305</v>
      </c>
      <c r="S1829" s="13">
        <v>84.825000000000003</v>
      </c>
      <c r="T1829" s="13">
        <f t="shared" si="113"/>
        <v>254.47500000000002</v>
      </c>
      <c r="U1829" s="14">
        <f t="shared" si="115"/>
        <v>75.736607142857139</v>
      </c>
      <c r="V1829" s="14">
        <f t="shared" si="114"/>
        <v>227.20982142857142</v>
      </c>
    </row>
    <row r="1830" spans="1:22" ht="31.5" x14ac:dyDescent="0.45">
      <c r="A1830" s="10"/>
      <c r="B1830" s="10" t="s">
        <v>2018</v>
      </c>
      <c r="C1830" s="10" t="s">
        <v>8</v>
      </c>
      <c r="D1830" s="10" t="s">
        <v>2023</v>
      </c>
      <c r="E1830" s="10" t="s">
        <v>1842</v>
      </c>
      <c r="F1830" s="10" t="s">
        <v>516</v>
      </c>
      <c r="G1830" s="10" t="s">
        <v>6</v>
      </c>
      <c r="H1830" s="10" t="s">
        <v>1829</v>
      </c>
      <c r="I1830" s="10" t="s">
        <v>1840</v>
      </c>
      <c r="J1830" s="10" t="s">
        <v>1841</v>
      </c>
      <c r="K1830" s="10" t="s">
        <v>1520</v>
      </c>
      <c r="L1830" s="10">
        <v>58</v>
      </c>
      <c r="M1830" s="11">
        <v>1</v>
      </c>
      <c r="N1830" s="10" t="s">
        <v>2016</v>
      </c>
      <c r="O1830" s="12">
        <v>8058273889046</v>
      </c>
      <c r="P1830" s="12">
        <v>2000054000658</v>
      </c>
      <c r="Q1830" s="13">
        <v>435</v>
      </c>
      <c r="R1830" s="13">
        <f t="shared" si="112"/>
        <v>435</v>
      </c>
      <c r="S1830" s="13">
        <v>84.825000000000003</v>
      </c>
      <c r="T1830" s="13">
        <f t="shared" si="113"/>
        <v>84.825000000000003</v>
      </c>
      <c r="U1830" s="14">
        <f t="shared" si="115"/>
        <v>75.736607142857139</v>
      </c>
      <c r="V1830" s="14">
        <f t="shared" si="114"/>
        <v>75.736607142857139</v>
      </c>
    </row>
    <row r="1831" spans="1:22" ht="31.5" x14ac:dyDescent="0.45">
      <c r="A1831" s="10"/>
      <c r="B1831" s="10" t="s">
        <v>2018</v>
      </c>
      <c r="C1831" s="10" t="s">
        <v>8</v>
      </c>
      <c r="D1831" s="10" t="s">
        <v>2023</v>
      </c>
      <c r="E1831" s="10" t="s">
        <v>1842</v>
      </c>
      <c r="F1831" s="10" t="s">
        <v>516</v>
      </c>
      <c r="G1831" s="10" t="s">
        <v>6</v>
      </c>
      <c r="H1831" s="10" t="s">
        <v>1829</v>
      </c>
      <c r="I1831" s="10" t="s">
        <v>1840</v>
      </c>
      <c r="J1831" s="10" t="s">
        <v>1841</v>
      </c>
      <c r="K1831" s="10" t="s">
        <v>1520</v>
      </c>
      <c r="L1831" s="10">
        <v>60</v>
      </c>
      <c r="M1831" s="11">
        <v>1</v>
      </c>
      <c r="N1831" s="10" t="s">
        <v>2016</v>
      </c>
      <c r="O1831" s="12">
        <v>8058273889053</v>
      </c>
      <c r="P1831" s="12">
        <v>2000054000665</v>
      </c>
      <c r="Q1831" s="13">
        <v>435</v>
      </c>
      <c r="R1831" s="13">
        <f t="shared" si="112"/>
        <v>435</v>
      </c>
      <c r="S1831" s="13">
        <v>84.825000000000003</v>
      </c>
      <c r="T1831" s="13">
        <f t="shared" si="113"/>
        <v>84.825000000000003</v>
      </c>
      <c r="U1831" s="14">
        <f t="shared" si="115"/>
        <v>75.736607142857139</v>
      </c>
      <c r="V1831" s="14">
        <f t="shared" si="114"/>
        <v>75.736607142857139</v>
      </c>
    </row>
    <row r="1832" spans="1:22" ht="100.05" customHeight="1" x14ac:dyDescent="0.45">
      <c r="A1832" s="10"/>
      <c r="B1832" s="10" t="s">
        <v>2018</v>
      </c>
      <c r="C1832" s="10" t="s">
        <v>8</v>
      </c>
      <c r="D1832" s="10" t="s">
        <v>2023</v>
      </c>
      <c r="E1832" s="10" t="s">
        <v>1842</v>
      </c>
      <c r="F1832" s="10" t="s">
        <v>516</v>
      </c>
      <c r="G1832" s="10" t="s">
        <v>6</v>
      </c>
      <c r="H1832" s="10" t="s">
        <v>1829</v>
      </c>
      <c r="I1832" s="10" t="s">
        <v>1840</v>
      </c>
      <c r="J1832" s="10" t="s">
        <v>1841</v>
      </c>
      <c r="K1832" s="10" t="s">
        <v>1843</v>
      </c>
      <c r="L1832" s="10">
        <v>52</v>
      </c>
      <c r="M1832" s="11">
        <v>1</v>
      </c>
      <c r="N1832" s="10">
        <v>4</v>
      </c>
      <c r="O1832" s="12">
        <v>8058273888803</v>
      </c>
      <c r="P1832" s="12">
        <v>2000054001266</v>
      </c>
      <c r="Q1832" s="13">
        <v>435</v>
      </c>
      <c r="R1832" s="13">
        <f t="shared" si="112"/>
        <v>435</v>
      </c>
      <c r="S1832" s="13">
        <v>84.825000000000003</v>
      </c>
      <c r="T1832" s="13">
        <f t="shared" si="113"/>
        <v>84.825000000000003</v>
      </c>
      <c r="U1832" s="14">
        <f t="shared" si="115"/>
        <v>75.736607142857139</v>
      </c>
      <c r="V1832" s="14">
        <f t="shared" si="114"/>
        <v>75.736607142857139</v>
      </c>
    </row>
    <row r="1833" spans="1:22" ht="31.5" x14ac:dyDescent="0.45">
      <c r="A1833" s="10"/>
      <c r="B1833" s="10" t="s">
        <v>2018</v>
      </c>
      <c r="C1833" s="10" t="s">
        <v>8</v>
      </c>
      <c r="D1833" s="10" t="s">
        <v>2023</v>
      </c>
      <c r="E1833" s="10" t="s">
        <v>1842</v>
      </c>
      <c r="F1833" s="10" t="s">
        <v>516</v>
      </c>
      <c r="G1833" s="10" t="s">
        <v>6</v>
      </c>
      <c r="H1833" s="10" t="s">
        <v>1829</v>
      </c>
      <c r="I1833" s="10" t="s">
        <v>1840</v>
      </c>
      <c r="J1833" s="10" t="s">
        <v>1841</v>
      </c>
      <c r="K1833" s="10" t="s">
        <v>1843</v>
      </c>
      <c r="L1833" s="10">
        <v>54</v>
      </c>
      <c r="M1833" s="11">
        <v>2</v>
      </c>
      <c r="N1833" s="10" t="s">
        <v>2016</v>
      </c>
      <c r="O1833" s="12">
        <v>8058273888810</v>
      </c>
      <c r="P1833" s="12">
        <v>2000054001273</v>
      </c>
      <c r="Q1833" s="13">
        <v>435</v>
      </c>
      <c r="R1833" s="13">
        <f t="shared" si="112"/>
        <v>870</v>
      </c>
      <c r="S1833" s="13">
        <v>84.825000000000003</v>
      </c>
      <c r="T1833" s="13">
        <f t="shared" si="113"/>
        <v>169.65</v>
      </c>
      <c r="U1833" s="14">
        <f t="shared" si="115"/>
        <v>75.736607142857139</v>
      </c>
      <c r="V1833" s="14">
        <f t="shared" si="114"/>
        <v>151.47321428571428</v>
      </c>
    </row>
    <row r="1834" spans="1:22" ht="31.5" x14ac:dyDescent="0.45">
      <c r="A1834" s="10"/>
      <c r="B1834" s="10" t="s">
        <v>2018</v>
      </c>
      <c r="C1834" s="10" t="s">
        <v>8</v>
      </c>
      <c r="D1834" s="10" t="s">
        <v>2023</v>
      </c>
      <c r="E1834" s="10" t="s">
        <v>1842</v>
      </c>
      <c r="F1834" s="10" t="s">
        <v>516</v>
      </c>
      <c r="G1834" s="10" t="s">
        <v>6</v>
      </c>
      <c r="H1834" s="10" t="s">
        <v>1829</v>
      </c>
      <c r="I1834" s="10" t="s">
        <v>1840</v>
      </c>
      <c r="J1834" s="10" t="s">
        <v>1841</v>
      </c>
      <c r="K1834" s="10" t="s">
        <v>1843</v>
      </c>
      <c r="L1834" s="10">
        <v>56</v>
      </c>
      <c r="M1834" s="11">
        <v>1</v>
      </c>
      <c r="N1834" s="10" t="s">
        <v>2016</v>
      </c>
      <c r="O1834" s="12">
        <v>8058273888827</v>
      </c>
      <c r="P1834" s="12">
        <v>2000054001280</v>
      </c>
      <c r="Q1834" s="13">
        <v>435</v>
      </c>
      <c r="R1834" s="13">
        <f t="shared" si="112"/>
        <v>435</v>
      </c>
      <c r="S1834" s="13">
        <v>84.825000000000003</v>
      </c>
      <c r="T1834" s="13">
        <f t="shared" si="113"/>
        <v>84.825000000000003</v>
      </c>
      <c r="U1834" s="14">
        <f t="shared" si="115"/>
        <v>75.736607142857139</v>
      </c>
      <c r="V1834" s="14">
        <f t="shared" si="114"/>
        <v>75.736607142857139</v>
      </c>
    </row>
    <row r="1835" spans="1:22" ht="100.05" customHeight="1" x14ac:dyDescent="0.45">
      <c r="A1835" s="10"/>
      <c r="B1835" s="10" t="s">
        <v>2018</v>
      </c>
      <c r="C1835" s="10" t="s">
        <v>8</v>
      </c>
      <c r="D1835" s="10" t="s">
        <v>2023</v>
      </c>
      <c r="E1835" s="10" t="s">
        <v>1842</v>
      </c>
      <c r="F1835" s="10" t="s">
        <v>516</v>
      </c>
      <c r="G1835" s="10" t="s">
        <v>6</v>
      </c>
      <c r="H1835" s="10" t="s">
        <v>1829</v>
      </c>
      <c r="I1835" s="10" t="s">
        <v>1840</v>
      </c>
      <c r="J1835" s="10" t="s">
        <v>1841</v>
      </c>
      <c r="K1835" s="10" t="s">
        <v>1525</v>
      </c>
      <c r="L1835" s="10">
        <v>52</v>
      </c>
      <c r="M1835" s="11">
        <v>1</v>
      </c>
      <c r="N1835" s="10">
        <v>3</v>
      </c>
      <c r="O1835" s="12">
        <v>8058273791592</v>
      </c>
      <c r="P1835" s="12">
        <v>2000054000948</v>
      </c>
      <c r="Q1835" s="13">
        <v>435</v>
      </c>
      <c r="R1835" s="13">
        <f t="shared" si="112"/>
        <v>435</v>
      </c>
      <c r="S1835" s="13">
        <v>84.825000000000003</v>
      </c>
      <c r="T1835" s="13">
        <f t="shared" si="113"/>
        <v>84.825000000000003</v>
      </c>
      <c r="U1835" s="14">
        <f t="shared" si="115"/>
        <v>75.736607142857139</v>
      </c>
      <c r="V1835" s="14">
        <f t="shared" si="114"/>
        <v>75.736607142857139</v>
      </c>
    </row>
    <row r="1836" spans="1:22" ht="31.5" x14ac:dyDescent="0.45">
      <c r="A1836" s="10"/>
      <c r="B1836" s="10" t="s">
        <v>2018</v>
      </c>
      <c r="C1836" s="10" t="s">
        <v>8</v>
      </c>
      <c r="D1836" s="10" t="s">
        <v>2023</v>
      </c>
      <c r="E1836" s="10" t="s">
        <v>1842</v>
      </c>
      <c r="F1836" s="10" t="s">
        <v>516</v>
      </c>
      <c r="G1836" s="10" t="s">
        <v>6</v>
      </c>
      <c r="H1836" s="10" t="s">
        <v>1829</v>
      </c>
      <c r="I1836" s="10" t="s">
        <v>1840</v>
      </c>
      <c r="J1836" s="10" t="s">
        <v>1841</v>
      </c>
      <c r="K1836" s="10" t="s">
        <v>1525</v>
      </c>
      <c r="L1836" s="10">
        <v>54</v>
      </c>
      <c r="M1836" s="11">
        <v>2</v>
      </c>
      <c r="N1836" s="10" t="s">
        <v>2016</v>
      </c>
      <c r="O1836" s="12">
        <v>8058273791608</v>
      </c>
      <c r="P1836" s="12">
        <v>2000054000955</v>
      </c>
      <c r="Q1836" s="13">
        <v>435</v>
      </c>
      <c r="R1836" s="13">
        <f t="shared" si="112"/>
        <v>870</v>
      </c>
      <c r="S1836" s="13">
        <v>84.825000000000003</v>
      </c>
      <c r="T1836" s="13">
        <f t="shared" si="113"/>
        <v>169.65</v>
      </c>
      <c r="U1836" s="14">
        <f t="shared" si="115"/>
        <v>75.736607142857139</v>
      </c>
      <c r="V1836" s="14">
        <f t="shared" si="114"/>
        <v>151.47321428571428</v>
      </c>
    </row>
    <row r="1837" spans="1:22" ht="100.05" customHeight="1" x14ac:dyDescent="0.45">
      <c r="A1837" s="10"/>
      <c r="B1837" s="10" t="s">
        <v>2018</v>
      </c>
      <c r="C1837" s="10" t="s">
        <v>8</v>
      </c>
      <c r="D1837" s="10" t="s">
        <v>2023</v>
      </c>
      <c r="E1837" s="10" t="s">
        <v>1842</v>
      </c>
      <c r="F1837" s="10" t="s">
        <v>516</v>
      </c>
      <c r="G1837" s="10" t="s">
        <v>6</v>
      </c>
      <c r="H1837" s="10" t="s">
        <v>1829</v>
      </c>
      <c r="I1837" s="10" t="s">
        <v>1840</v>
      </c>
      <c r="J1837" s="10" t="s">
        <v>1841</v>
      </c>
      <c r="K1837" s="10" t="s">
        <v>1519</v>
      </c>
      <c r="L1837" s="10">
        <v>50</v>
      </c>
      <c r="M1837" s="11">
        <v>2</v>
      </c>
      <c r="N1837" s="10">
        <v>3</v>
      </c>
      <c r="O1837" s="12">
        <v>8058273889138</v>
      </c>
      <c r="P1837" s="12">
        <v>2000054001099</v>
      </c>
      <c r="Q1837" s="13">
        <v>435</v>
      </c>
      <c r="R1837" s="13">
        <f t="shared" si="112"/>
        <v>870</v>
      </c>
      <c r="S1837" s="13">
        <v>84.825000000000003</v>
      </c>
      <c r="T1837" s="13">
        <f t="shared" si="113"/>
        <v>169.65</v>
      </c>
      <c r="U1837" s="14">
        <f t="shared" si="115"/>
        <v>75.736607142857139</v>
      </c>
      <c r="V1837" s="14">
        <f t="shared" si="114"/>
        <v>151.47321428571428</v>
      </c>
    </row>
    <row r="1838" spans="1:22" ht="31.5" x14ac:dyDescent="0.45">
      <c r="A1838" s="10"/>
      <c r="B1838" s="10" t="s">
        <v>2018</v>
      </c>
      <c r="C1838" s="10" t="s">
        <v>8</v>
      </c>
      <c r="D1838" s="10" t="s">
        <v>2023</v>
      </c>
      <c r="E1838" s="10" t="s">
        <v>1842</v>
      </c>
      <c r="F1838" s="10" t="s">
        <v>516</v>
      </c>
      <c r="G1838" s="10" t="s">
        <v>6</v>
      </c>
      <c r="H1838" s="10" t="s">
        <v>1829</v>
      </c>
      <c r="I1838" s="10" t="s">
        <v>1840</v>
      </c>
      <c r="J1838" s="10" t="s">
        <v>1841</v>
      </c>
      <c r="K1838" s="10" t="s">
        <v>1519</v>
      </c>
      <c r="L1838" s="10">
        <v>52</v>
      </c>
      <c r="M1838" s="11">
        <v>1</v>
      </c>
      <c r="N1838" s="10" t="s">
        <v>2016</v>
      </c>
      <c r="O1838" s="12">
        <v>8058273889145</v>
      </c>
      <c r="P1838" s="12">
        <v>2000054001105</v>
      </c>
      <c r="Q1838" s="13">
        <v>435</v>
      </c>
      <c r="R1838" s="13">
        <f t="shared" si="112"/>
        <v>435</v>
      </c>
      <c r="S1838" s="13">
        <v>84.825000000000003</v>
      </c>
      <c r="T1838" s="13">
        <f t="shared" si="113"/>
        <v>84.825000000000003</v>
      </c>
      <c r="U1838" s="14">
        <f t="shared" si="115"/>
        <v>75.736607142857139</v>
      </c>
      <c r="V1838" s="14">
        <f t="shared" si="114"/>
        <v>75.736607142857139</v>
      </c>
    </row>
    <row r="1839" spans="1:22" ht="100.05" customHeight="1" x14ac:dyDescent="0.45">
      <c r="A1839" s="10"/>
      <c r="B1839" s="10" t="s">
        <v>2018</v>
      </c>
      <c r="C1839" s="10" t="s">
        <v>8</v>
      </c>
      <c r="D1839" s="10" t="s">
        <v>2023</v>
      </c>
      <c r="E1839" s="10" t="s">
        <v>1846</v>
      </c>
      <c r="F1839" s="10" t="s">
        <v>78</v>
      </c>
      <c r="G1839" s="10" t="s">
        <v>6</v>
      </c>
      <c r="H1839" s="10" t="s">
        <v>1829</v>
      </c>
      <c r="I1839" s="10" t="s">
        <v>1844</v>
      </c>
      <c r="J1839" s="10" t="s">
        <v>1845</v>
      </c>
      <c r="K1839" s="10" t="s">
        <v>1512</v>
      </c>
      <c r="L1839" s="10">
        <v>46</v>
      </c>
      <c r="M1839" s="11">
        <v>1</v>
      </c>
      <c r="N1839" s="10">
        <v>26</v>
      </c>
      <c r="O1839" s="12">
        <v>8058273907207</v>
      </c>
      <c r="P1839" s="12">
        <v>2000054001716</v>
      </c>
      <c r="Q1839" s="13">
        <v>435</v>
      </c>
      <c r="R1839" s="13">
        <f t="shared" si="112"/>
        <v>435</v>
      </c>
      <c r="S1839" s="13">
        <v>84.825000000000003</v>
      </c>
      <c r="T1839" s="13">
        <f t="shared" si="113"/>
        <v>84.825000000000003</v>
      </c>
      <c r="U1839" s="14">
        <f t="shared" si="115"/>
        <v>75.736607142857139</v>
      </c>
      <c r="V1839" s="14">
        <f t="shared" si="114"/>
        <v>75.736607142857139</v>
      </c>
    </row>
    <row r="1840" spans="1:22" ht="31.5" x14ac:dyDescent="0.45">
      <c r="A1840" s="10"/>
      <c r="B1840" s="10" t="s">
        <v>2018</v>
      </c>
      <c r="C1840" s="10" t="s">
        <v>8</v>
      </c>
      <c r="D1840" s="10" t="s">
        <v>2023</v>
      </c>
      <c r="E1840" s="10" t="s">
        <v>1846</v>
      </c>
      <c r="F1840" s="10" t="s">
        <v>78</v>
      </c>
      <c r="G1840" s="10" t="s">
        <v>6</v>
      </c>
      <c r="H1840" s="10" t="s">
        <v>1829</v>
      </c>
      <c r="I1840" s="10" t="s">
        <v>1844</v>
      </c>
      <c r="J1840" s="10" t="s">
        <v>1845</v>
      </c>
      <c r="K1840" s="10" t="s">
        <v>1512</v>
      </c>
      <c r="L1840" s="10">
        <v>48</v>
      </c>
      <c r="M1840" s="11">
        <v>1</v>
      </c>
      <c r="N1840" s="10" t="s">
        <v>2016</v>
      </c>
      <c r="O1840" s="12">
        <v>8058273907146</v>
      </c>
      <c r="P1840" s="12">
        <v>2000054001723</v>
      </c>
      <c r="Q1840" s="13">
        <v>435</v>
      </c>
      <c r="R1840" s="13">
        <f t="shared" si="112"/>
        <v>435</v>
      </c>
      <c r="S1840" s="13">
        <v>84.825000000000003</v>
      </c>
      <c r="T1840" s="13">
        <f t="shared" si="113"/>
        <v>84.825000000000003</v>
      </c>
      <c r="U1840" s="14">
        <f t="shared" si="115"/>
        <v>75.736607142857139</v>
      </c>
      <c r="V1840" s="14">
        <f t="shared" si="114"/>
        <v>75.736607142857139</v>
      </c>
    </row>
    <row r="1841" spans="1:22" ht="31.5" x14ac:dyDescent="0.45">
      <c r="A1841" s="10"/>
      <c r="B1841" s="10" t="s">
        <v>2018</v>
      </c>
      <c r="C1841" s="10" t="s">
        <v>8</v>
      </c>
      <c r="D1841" s="10" t="s">
        <v>2023</v>
      </c>
      <c r="E1841" s="10" t="s">
        <v>1846</v>
      </c>
      <c r="F1841" s="10" t="s">
        <v>78</v>
      </c>
      <c r="G1841" s="10" t="s">
        <v>6</v>
      </c>
      <c r="H1841" s="10" t="s">
        <v>1829</v>
      </c>
      <c r="I1841" s="10" t="s">
        <v>1844</v>
      </c>
      <c r="J1841" s="10" t="s">
        <v>1845</v>
      </c>
      <c r="K1841" s="10" t="s">
        <v>1512</v>
      </c>
      <c r="L1841" s="10">
        <v>50</v>
      </c>
      <c r="M1841" s="11">
        <v>3</v>
      </c>
      <c r="N1841" s="10" t="s">
        <v>2016</v>
      </c>
      <c r="O1841" s="12">
        <v>8058273907153</v>
      </c>
      <c r="P1841" s="12">
        <v>2000054001730</v>
      </c>
      <c r="Q1841" s="13">
        <v>435</v>
      </c>
      <c r="R1841" s="13">
        <f t="shared" si="112"/>
        <v>1305</v>
      </c>
      <c r="S1841" s="13">
        <v>84.825000000000003</v>
      </c>
      <c r="T1841" s="13">
        <f t="shared" si="113"/>
        <v>254.47500000000002</v>
      </c>
      <c r="U1841" s="14">
        <f t="shared" si="115"/>
        <v>75.736607142857139</v>
      </c>
      <c r="V1841" s="14">
        <f t="shared" si="114"/>
        <v>227.20982142857142</v>
      </c>
    </row>
    <row r="1842" spans="1:22" ht="31.5" x14ac:dyDescent="0.45">
      <c r="A1842" s="10"/>
      <c r="B1842" s="10" t="s">
        <v>2018</v>
      </c>
      <c r="C1842" s="10" t="s">
        <v>8</v>
      </c>
      <c r="D1842" s="10" t="s">
        <v>2023</v>
      </c>
      <c r="E1842" s="10" t="s">
        <v>1846</v>
      </c>
      <c r="F1842" s="10" t="s">
        <v>78</v>
      </c>
      <c r="G1842" s="10" t="s">
        <v>6</v>
      </c>
      <c r="H1842" s="10" t="s">
        <v>1829</v>
      </c>
      <c r="I1842" s="10" t="s">
        <v>1844</v>
      </c>
      <c r="J1842" s="10" t="s">
        <v>1845</v>
      </c>
      <c r="K1842" s="10" t="s">
        <v>1512</v>
      </c>
      <c r="L1842" s="10">
        <v>52</v>
      </c>
      <c r="M1842" s="11">
        <v>7</v>
      </c>
      <c r="N1842" s="10" t="s">
        <v>2016</v>
      </c>
      <c r="O1842" s="12">
        <v>8058273907160</v>
      </c>
      <c r="P1842" s="12">
        <v>2000054001747</v>
      </c>
      <c r="Q1842" s="13">
        <v>435</v>
      </c>
      <c r="R1842" s="13">
        <f t="shared" si="112"/>
        <v>3045</v>
      </c>
      <c r="S1842" s="13">
        <v>84.825000000000003</v>
      </c>
      <c r="T1842" s="13">
        <f t="shared" si="113"/>
        <v>593.77499999999998</v>
      </c>
      <c r="U1842" s="14">
        <f t="shared" si="115"/>
        <v>75.736607142857139</v>
      </c>
      <c r="V1842" s="14">
        <f t="shared" si="114"/>
        <v>530.15625</v>
      </c>
    </row>
    <row r="1843" spans="1:22" ht="31.5" x14ac:dyDescent="0.45">
      <c r="A1843" s="10"/>
      <c r="B1843" s="10" t="s">
        <v>2018</v>
      </c>
      <c r="C1843" s="10" t="s">
        <v>8</v>
      </c>
      <c r="D1843" s="10" t="s">
        <v>2023</v>
      </c>
      <c r="E1843" s="10" t="s">
        <v>1846</v>
      </c>
      <c r="F1843" s="10" t="s">
        <v>78</v>
      </c>
      <c r="G1843" s="10" t="s">
        <v>6</v>
      </c>
      <c r="H1843" s="10" t="s">
        <v>1829</v>
      </c>
      <c r="I1843" s="10" t="s">
        <v>1844</v>
      </c>
      <c r="J1843" s="10" t="s">
        <v>1845</v>
      </c>
      <c r="K1843" s="10" t="s">
        <v>1512</v>
      </c>
      <c r="L1843" s="10">
        <v>54</v>
      </c>
      <c r="M1843" s="11">
        <v>6</v>
      </c>
      <c r="N1843" s="10" t="s">
        <v>2016</v>
      </c>
      <c r="O1843" s="12">
        <v>8058273907177</v>
      </c>
      <c r="P1843" s="12">
        <v>2000054001754</v>
      </c>
      <c r="Q1843" s="13">
        <v>435</v>
      </c>
      <c r="R1843" s="13">
        <f t="shared" si="112"/>
        <v>2610</v>
      </c>
      <c r="S1843" s="13">
        <v>84.825000000000003</v>
      </c>
      <c r="T1843" s="13">
        <f t="shared" si="113"/>
        <v>508.95000000000005</v>
      </c>
      <c r="U1843" s="14">
        <f t="shared" si="115"/>
        <v>75.736607142857139</v>
      </c>
      <c r="V1843" s="14">
        <f t="shared" si="114"/>
        <v>454.41964285714283</v>
      </c>
    </row>
    <row r="1844" spans="1:22" ht="31.5" x14ac:dyDescent="0.45">
      <c r="A1844" s="10"/>
      <c r="B1844" s="10" t="s">
        <v>2018</v>
      </c>
      <c r="C1844" s="10" t="s">
        <v>8</v>
      </c>
      <c r="D1844" s="10" t="s">
        <v>2023</v>
      </c>
      <c r="E1844" s="10" t="s">
        <v>1846</v>
      </c>
      <c r="F1844" s="10" t="s">
        <v>78</v>
      </c>
      <c r="G1844" s="10" t="s">
        <v>6</v>
      </c>
      <c r="H1844" s="10" t="s">
        <v>1829</v>
      </c>
      <c r="I1844" s="10" t="s">
        <v>1844</v>
      </c>
      <c r="J1844" s="10" t="s">
        <v>1845</v>
      </c>
      <c r="K1844" s="10" t="s">
        <v>1512</v>
      </c>
      <c r="L1844" s="10">
        <v>56</v>
      </c>
      <c r="M1844" s="11">
        <v>5</v>
      </c>
      <c r="N1844" s="10" t="s">
        <v>2016</v>
      </c>
      <c r="O1844" s="12">
        <v>8058273907184</v>
      </c>
      <c r="P1844" s="12">
        <v>2000054001761</v>
      </c>
      <c r="Q1844" s="13">
        <v>435</v>
      </c>
      <c r="R1844" s="13">
        <f t="shared" si="112"/>
        <v>2175</v>
      </c>
      <c r="S1844" s="13">
        <v>84.825000000000003</v>
      </c>
      <c r="T1844" s="13">
        <f t="shared" si="113"/>
        <v>424.125</v>
      </c>
      <c r="U1844" s="14">
        <f t="shared" si="115"/>
        <v>75.736607142857139</v>
      </c>
      <c r="V1844" s="14">
        <f t="shared" si="114"/>
        <v>378.68303571428567</v>
      </c>
    </row>
    <row r="1845" spans="1:22" ht="31.5" x14ac:dyDescent="0.45">
      <c r="A1845" s="10"/>
      <c r="B1845" s="10" t="s">
        <v>2018</v>
      </c>
      <c r="C1845" s="10" t="s">
        <v>8</v>
      </c>
      <c r="D1845" s="10" t="s">
        <v>2023</v>
      </c>
      <c r="E1845" s="10" t="s">
        <v>1846</v>
      </c>
      <c r="F1845" s="10" t="s">
        <v>78</v>
      </c>
      <c r="G1845" s="10" t="s">
        <v>6</v>
      </c>
      <c r="H1845" s="10" t="s">
        <v>1829</v>
      </c>
      <c r="I1845" s="10" t="s">
        <v>1844</v>
      </c>
      <c r="J1845" s="10" t="s">
        <v>1845</v>
      </c>
      <c r="K1845" s="10" t="s">
        <v>1512</v>
      </c>
      <c r="L1845" s="10">
        <v>58</v>
      </c>
      <c r="M1845" s="11">
        <v>3</v>
      </c>
      <c r="N1845" s="10" t="s">
        <v>2016</v>
      </c>
      <c r="O1845" s="12">
        <v>8058273907191</v>
      </c>
      <c r="P1845" s="12">
        <v>2000054001778</v>
      </c>
      <c r="Q1845" s="13">
        <v>435</v>
      </c>
      <c r="R1845" s="13">
        <f t="shared" si="112"/>
        <v>1305</v>
      </c>
      <c r="S1845" s="13">
        <v>84.825000000000003</v>
      </c>
      <c r="T1845" s="13">
        <f t="shared" si="113"/>
        <v>254.47500000000002</v>
      </c>
      <c r="U1845" s="14">
        <f t="shared" si="115"/>
        <v>75.736607142857139</v>
      </c>
      <c r="V1845" s="14">
        <f t="shared" si="114"/>
        <v>227.20982142857142</v>
      </c>
    </row>
    <row r="1846" spans="1:22" ht="100.05" customHeight="1" x14ac:dyDescent="0.45">
      <c r="A1846" s="10"/>
      <c r="B1846" s="10" t="s">
        <v>2018</v>
      </c>
      <c r="C1846" s="10" t="s">
        <v>8</v>
      </c>
      <c r="D1846" s="10" t="s">
        <v>2023</v>
      </c>
      <c r="E1846" s="10" t="s">
        <v>1846</v>
      </c>
      <c r="F1846" s="10" t="s">
        <v>78</v>
      </c>
      <c r="G1846" s="10" t="s">
        <v>6</v>
      </c>
      <c r="H1846" s="10" t="s">
        <v>1829</v>
      </c>
      <c r="I1846" s="10" t="s">
        <v>1844</v>
      </c>
      <c r="J1846" s="10" t="s">
        <v>1845</v>
      </c>
      <c r="K1846" s="10" t="s">
        <v>1847</v>
      </c>
      <c r="L1846" s="10">
        <v>48</v>
      </c>
      <c r="M1846" s="11">
        <v>1</v>
      </c>
      <c r="N1846" s="10">
        <v>1</v>
      </c>
      <c r="O1846" s="12">
        <v>8058273791790</v>
      </c>
      <c r="P1846" s="12">
        <v>2000054001884</v>
      </c>
      <c r="Q1846" s="13">
        <v>435</v>
      </c>
      <c r="R1846" s="13">
        <f t="shared" si="112"/>
        <v>435</v>
      </c>
      <c r="S1846" s="13">
        <v>84.825000000000003</v>
      </c>
      <c r="T1846" s="13">
        <f t="shared" si="113"/>
        <v>84.825000000000003</v>
      </c>
      <c r="U1846" s="14">
        <f t="shared" si="115"/>
        <v>75.736607142857139</v>
      </c>
      <c r="V1846" s="14">
        <f t="shared" si="114"/>
        <v>75.736607142857139</v>
      </c>
    </row>
    <row r="1847" spans="1:22" ht="100.05" customHeight="1" x14ac:dyDescent="0.45">
      <c r="A1847" s="10"/>
      <c r="B1847" s="10" t="s">
        <v>2018</v>
      </c>
      <c r="C1847" s="10" t="s">
        <v>8</v>
      </c>
      <c r="D1847" s="10" t="s">
        <v>2023</v>
      </c>
      <c r="E1847" s="10" t="s">
        <v>1850</v>
      </c>
      <c r="F1847" s="10" t="s">
        <v>506</v>
      </c>
      <c r="G1847" s="10" t="s">
        <v>6</v>
      </c>
      <c r="H1847" s="10" t="s">
        <v>1829</v>
      </c>
      <c r="I1847" s="10" t="s">
        <v>1848</v>
      </c>
      <c r="J1847" s="10" t="s">
        <v>1849</v>
      </c>
      <c r="K1847" s="10" t="s">
        <v>613</v>
      </c>
      <c r="L1847" s="10">
        <v>56</v>
      </c>
      <c r="M1847" s="11">
        <v>1</v>
      </c>
      <c r="N1847" s="10">
        <v>1</v>
      </c>
      <c r="O1847" s="12">
        <v>8058273917404</v>
      </c>
      <c r="P1847" s="12">
        <v>2000054002560</v>
      </c>
      <c r="Q1847" s="13">
        <v>325</v>
      </c>
      <c r="R1847" s="13">
        <f t="shared" si="112"/>
        <v>325</v>
      </c>
      <c r="S1847" s="13">
        <v>63.375</v>
      </c>
      <c r="T1847" s="13">
        <f t="shared" si="113"/>
        <v>63.375</v>
      </c>
      <c r="U1847" s="14">
        <f t="shared" si="115"/>
        <v>56.584821428571423</v>
      </c>
      <c r="V1847" s="14">
        <f t="shared" si="114"/>
        <v>56.584821428571423</v>
      </c>
    </row>
    <row r="1848" spans="1:22" ht="100.05" customHeight="1" x14ac:dyDescent="0.45">
      <c r="A1848" s="10"/>
      <c r="B1848" s="10" t="s">
        <v>2018</v>
      </c>
      <c r="C1848" s="10" t="s">
        <v>8</v>
      </c>
      <c r="D1848" s="10" t="s">
        <v>2023</v>
      </c>
      <c r="E1848" s="10" t="s">
        <v>1853</v>
      </c>
      <c r="F1848" s="10" t="s">
        <v>1597</v>
      </c>
      <c r="G1848" s="10" t="s">
        <v>6</v>
      </c>
      <c r="H1848" s="10" t="s">
        <v>1829</v>
      </c>
      <c r="I1848" s="10" t="s">
        <v>1851</v>
      </c>
      <c r="J1848" s="10" t="s">
        <v>1852</v>
      </c>
      <c r="K1848" s="10" t="s">
        <v>1854</v>
      </c>
      <c r="L1848" s="10">
        <v>50</v>
      </c>
      <c r="M1848" s="11">
        <v>2</v>
      </c>
      <c r="N1848" s="10">
        <v>4</v>
      </c>
      <c r="O1848" s="12">
        <v>2058273018473</v>
      </c>
      <c r="P1848" s="12">
        <v>2000054002850</v>
      </c>
      <c r="Q1848" s="13">
        <v>358</v>
      </c>
      <c r="R1848" s="13">
        <f t="shared" si="112"/>
        <v>716</v>
      </c>
      <c r="S1848" s="13">
        <v>69.81</v>
      </c>
      <c r="T1848" s="13">
        <f t="shared" si="113"/>
        <v>139.62</v>
      </c>
      <c r="U1848" s="14">
        <f t="shared" si="115"/>
        <v>62.330357142857139</v>
      </c>
      <c r="V1848" s="14">
        <f t="shared" si="114"/>
        <v>124.66071428571428</v>
      </c>
    </row>
    <row r="1849" spans="1:22" ht="47.25" x14ac:dyDescent="0.45">
      <c r="A1849" s="10"/>
      <c r="B1849" s="10" t="s">
        <v>2018</v>
      </c>
      <c r="C1849" s="10" t="s">
        <v>8</v>
      </c>
      <c r="D1849" s="10" t="s">
        <v>2023</v>
      </c>
      <c r="E1849" s="10" t="s">
        <v>1853</v>
      </c>
      <c r="F1849" s="10" t="s">
        <v>1597</v>
      </c>
      <c r="G1849" s="10" t="s">
        <v>6</v>
      </c>
      <c r="H1849" s="10" t="s">
        <v>1829</v>
      </c>
      <c r="I1849" s="10" t="s">
        <v>1851</v>
      </c>
      <c r="J1849" s="10" t="s">
        <v>1852</v>
      </c>
      <c r="K1849" s="10" t="s">
        <v>1854</v>
      </c>
      <c r="L1849" s="10">
        <v>52</v>
      </c>
      <c r="M1849" s="11">
        <v>1</v>
      </c>
      <c r="N1849" s="10" t="s">
        <v>2016</v>
      </c>
      <c r="O1849" s="12">
        <v>2058273105470</v>
      </c>
      <c r="P1849" s="12">
        <v>2000054002867</v>
      </c>
      <c r="Q1849" s="13">
        <v>358</v>
      </c>
      <c r="R1849" s="13">
        <f t="shared" si="112"/>
        <v>358</v>
      </c>
      <c r="S1849" s="13">
        <v>69.81</v>
      </c>
      <c r="T1849" s="13">
        <f t="shared" si="113"/>
        <v>69.81</v>
      </c>
      <c r="U1849" s="14">
        <f t="shared" si="115"/>
        <v>62.330357142857139</v>
      </c>
      <c r="V1849" s="14">
        <f t="shared" si="114"/>
        <v>62.330357142857139</v>
      </c>
    </row>
    <row r="1850" spans="1:22" ht="47.25" x14ac:dyDescent="0.45">
      <c r="A1850" s="10"/>
      <c r="B1850" s="10" t="s">
        <v>2018</v>
      </c>
      <c r="C1850" s="10" t="s">
        <v>8</v>
      </c>
      <c r="D1850" s="10" t="s">
        <v>2023</v>
      </c>
      <c r="E1850" s="10" t="s">
        <v>1853</v>
      </c>
      <c r="F1850" s="10" t="s">
        <v>1597</v>
      </c>
      <c r="G1850" s="10" t="s">
        <v>6</v>
      </c>
      <c r="H1850" s="10" t="s">
        <v>1829</v>
      </c>
      <c r="I1850" s="10" t="s">
        <v>1851</v>
      </c>
      <c r="J1850" s="10" t="s">
        <v>1852</v>
      </c>
      <c r="K1850" s="10" t="s">
        <v>1854</v>
      </c>
      <c r="L1850" s="10">
        <v>54</v>
      </c>
      <c r="M1850" s="11">
        <v>1</v>
      </c>
      <c r="N1850" s="10" t="s">
        <v>2016</v>
      </c>
      <c r="O1850" s="12">
        <v>2058273105487</v>
      </c>
      <c r="P1850" s="12">
        <v>2000054002874</v>
      </c>
      <c r="Q1850" s="13">
        <v>358</v>
      </c>
      <c r="R1850" s="13">
        <f t="shared" si="112"/>
        <v>358</v>
      </c>
      <c r="S1850" s="13">
        <v>69.81</v>
      </c>
      <c r="T1850" s="13">
        <f t="shared" si="113"/>
        <v>69.81</v>
      </c>
      <c r="U1850" s="14">
        <f t="shared" si="115"/>
        <v>62.330357142857139</v>
      </c>
      <c r="V1850" s="14">
        <f t="shared" si="114"/>
        <v>62.330357142857139</v>
      </c>
    </row>
    <row r="1851" spans="1:22" ht="100.05" customHeight="1" x14ac:dyDescent="0.45">
      <c r="A1851" s="10"/>
      <c r="B1851" s="10" t="s">
        <v>2018</v>
      </c>
      <c r="C1851" s="10" t="s">
        <v>8</v>
      </c>
      <c r="D1851" s="10" t="s">
        <v>2023</v>
      </c>
      <c r="E1851" s="10" t="s">
        <v>1853</v>
      </c>
      <c r="F1851" s="10" t="s">
        <v>1597</v>
      </c>
      <c r="G1851" s="10" t="s">
        <v>6</v>
      </c>
      <c r="H1851" s="10" t="s">
        <v>1829</v>
      </c>
      <c r="I1851" s="10" t="s">
        <v>1851</v>
      </c>
      <c r="J1851" s="10" t="s">
        <v>1852</v>
      </c>
      <c r="K1851" s="10" t="s">
        <v>1599</v>
      </c>
      <c r="L1851" s="10">
        <v>54</v>
      </c>
      <c r="M1851" s="11">
        <v>1</v>
      </c>
      <c r="N1851" s="10">
        <v>1</v>
      </c>
      <c r="O1851" s="12">
        <v>2058273137440</v>
      </c>
      <c r="P1851" s="12">
        <v>2000054002713</v>
      </c>
      <c r="Q1851" s="13">
        <v>358</v>
      </c>
      <c r="R1851" s="13">
        <f t="shared" si="112"/>
        <v>358</v>
      </c>
      <c r="S1851" s="13">
        <v>69.81</v>
      </c>
      <c r="T1851" s="13">
        <f t="shared" si="113"/>
        <v>69.81</v>
      </c>
      <c r="U1851" s="14">
        <f t="shared" si="115"/>
        <v>62.330357142857139</v>
      </c>
      <c r="V1851" s="14">
        <f t="shared" si="114"/>
        <v>62.330357142857139</v>
      </c>
    </row>
    <row r="1852" spans="1:22" ht="100.05" customHeight="1" x14ac:dyDescent="0.45">
      <c r="A1852" s="10"/>
      <c r="B1852" s="10" t="s">
        <v>2018</v>
      </c>
      <c r="C1852" s="10" t="s">
        <v>8</v>
      </c>
      <c r="D1852" s="10" t="s">
        <v>2023</v>
      </c>
      <c r="E1852" s="10" t="s">
        <v>1857</v>
      </c>
      <c r="F1852" s="10" t="s">
        <v>78</v>
      </c>
      <c r="G1852" s="10" t="s">
        <v>6</v>
      </c>
      <c r="H1852" s="10" t="s">
        <v>1829</v>
      </c>
      <c r="I1852" s="10" t="s">
        <v>1855</v>
      </c>
      <c r="J1852" s="10" t="s">
        <v>1856</v>
      </c>
      <c r="K1852" s="10" t="s">
        <v>1858</v>
      </c>
      <c r="L1852" s="10">
        <v>48</v>
      </c>
      <c r="M1852" s="11">
        <v>8</v>
      </c>
      <c r="N1852" s="10">
        <v>29</v>
      </c>
      <c r="O1852" s="12">
        <v>2058273265556</v>
      </c>
      <c r="P1852" s="12">
        <v>2000054003000</v>
      </c>
      <c r="Q1852" s="13">
        <v>561</v>
      </c>
      <c r="R1852" s="13">
        <f t="shared" si="112"/>
        <v>4488</v>
      </c>
      <c r="S1852" s="13">
        <v>109.39500000000001</v>
      </c>
      <c r="T1852" s="13">
        <f t="shared" si="113"/>
        <v>875.16000000000008</v>
      </c>
      <c r="U1852" s="14">
        <f t="shared" si="115"/>
        <v>97.674107142857139</v>
      </c>
      <c r="V1852" s="14">
        <f t="shared" si="114"/>
        <v>781.39285714285711</v>
      </c>
    </row>
    <row r="1853" spans="1:22" ht="31.5" x14ac:dyDescent="0.45">
      <c r="A1853" s="10"/>
      <c r="B1853" s="10" t="s">
        <v>2018</v>
      </c>
      <c r="C1853" s="10" t="s">
        <v>8</v>
      </c>
      <c r="D1853" s="10" t="s">
        <v>2023</v>
      </c>
      <c r="E1853" s="10" t="s">
        <v>1857</v>
      </c>
      <c r="F1853" s="10" t="s">
        <v>78</v>
      </c>
      <c r="G1853" s="10" t="s">
        <v>6</v>
      </c>
      <c r="H1853" s="10" t="s">
        <v>1829</v>
      </c>
      <c r="I1853" s="10" t="s">
        <v>1855</v>
      </c>
      <c r="J1853" s="10" t="s">
        <v>1856</v>
      </c>
      <c r="K1853" s="10" t="s">
        <v>1858</v>
      </c>
      <c r="L1853" s="10">
        <v>50</v>
      </c>
      <c r="M1853" s="11">
        <v>7</v>
      </c>
      <c r="N1853" s="10" t="s">
        <v>2016</v>
      </c>
      <c r="O1853" s="12">
        <v>2058273265563</v>
      </c>
      <c r="P1853" s="12">
        <v>2000054003017</v>
      </c>
      <c r="Q1853" s="13">
        <v>561</v>
      </c>
      <c r="R1853" s="13">
        <f t="shared" si="112"/>
        <v>3927</v>
      </c>
      <c r="S1853" s="13">
        <v>109.39500000000001</v>
      </c>
      <c r="T1853" s="13">
        <f t="shared" si="113"/>
        <v>765.7650000000001</v>
      </c>
      <c r="U1853" s="14">
        <f t="shared" si="115"/>
        <v>97.674107142857139</v>
      </c>
      <c r="V1853" s="14">
        <f t="shared" si="114"/>
        <v>683.71875</v>
      </c>
    </row>
    <row r="1854" spans="1:22" ht="31.5" x14ac:dyDescent="0.45">
      <c r="A1854" s="10"/>
      <c r="B1854" s="10" t="s">
        <v>2018</v>
      </c>
      <c r="C1854" s="10" t="s">
        <v>8</v>
      </c>
      <c r="D1854" s="10" t="s">
        <v>2023</v>
      </c>
      <c r="E1854" s="10" t="s">
        <v>1857</v>
      </c>
      <c r="F1854" s="10" t="s">
        <v>78</v>
      </c>
      <c r="G1854" s="10" t="s">
        <v>6</v>
      </c>
      <c r="H1854" s="10" t="s">
        <v>1829</v>
      </c>
      <c r="I1854" s="10" t="s">
        <v>1855</v>
      </c>
      <c r="J1854" s="10" t="s">
        <v>1856</v>
      </c>
      <c r="K1854" s="10" t="s">
        <v>1858</v>
      </c>
      <c r="L1854" s="10">
        <v>52</v>
      </c>
      <c r="M1854" s="11">
        <v>8</v>
      </c>
      <c r="N1854" s="10" t="s">
        <v>2016</v>
      </c>
      <c r="O1854" s="12">
        <v>2058273265570</v>
      </c>
      <c r="P1854" s="12">
        <v>2000054003024</v>
      </c>
      <c r="Q1854" s="13">
        <v>561</v>
      </c>
      <c r="R1854" s="13">
        <f t="shared" si="112"/>
        <v>4488</v>
      </c>
      <c r="S1854" s="13">
        <v>109.39500000000001</v>
      </c>
      <c r="T1854" s="13">
        <f t="shared" si="113"/>
        <v>875.16000000000008</v>
      </c>
      <c r="U1854" s="14">
        <f t="shared" si="115"/>
        <v>97.674107142857139</v>
      </c>
      <c r="V1854" s="14">
        <f t="shared" si="114"/>
        <v>781.39285714285711</v>
      </c>
    </row>
    <row r="1855" spans="1:22" ht="31.5" x14ac:dyDescent="0.45">
      <c r="A1855" s="10"/>
      <c r="B1855" s="10" t="s">
        <v>2018</v>
      </c>
      <c r="C1855" s="10" t="s">
        <v>8</v>
      </c>
      <c r="D1855" s="10" t="s">
        <v>2023</v>
      </c>
      <c r="E1855" s="10" t="s">
        <v>1857</v>
      </c>
      <c r="F1855" s="10" t="s">
        <v>78</v>
      </c>
      <c r="G1855" s="10" t="s">
        <v>6</v>
      </c>
      <c r="H1855" s="10" t="s">
        <v>1829</v>
      </c>
      <c r="I1855" s="10" t="s">
        <v>1855</v>
      </c>
      <c r="J1855" s="10" t="s">
        <v>1856</v>
      </c>
      <c r="K1855" s="10" t="s">
        <v>1858</v>
      </c>
      <c r="L1855" s="10">
        <v>54</v>
      </c>
      <c r="M1855" s="11">
        <v>6</v>
      </c>
      <c r="N1855" s="10" t="s">
        <v>2016</v>
      </c>
      <c r="O1855" s="12">
        <v>2058273265587</v>
      </c>
      <c r="P1855" s="12">
        <v>2000054003031</v>
      </c>
      <c r="Q1855" s="13">
        <v>561</v>
      </c>
      <c r="R1855" s="13">
        <f t="shared" si="112"/>
        <v>3366</v>
      </c>
      <c r="S1855" s="13">
        <v>109.39500000000001</v>
      </c>
      <c r="T1855" s="13">
        <f t="shared" si="113"/>
        <v>656.37000000000012</v>
      </c>
      <c r="U1855" s="14">
        <f t="shared" si="115"/>
        <v>97.674107142857139</v>
      </c>
      <c r="V1855" s="14">
        <f t="shared" si="114"/>
        <v>586.04464285714289</v>
      </c>
    </row>
    <row r="1856" spans="1:22" ht="100.05" customHeight="1" x14ac:dyDescent="0.45">
      <c r="A1856" s="10"/>
      <c r="B1856" s="10" t="s">
        <v>2018</v>
      </c>
      <c r="C1856" s="10" t="s">
        <v>8</v>
      </c>
      <c r="D1856" s="10" t="s">
        <v>2023</v>
      </c>
      <c r="E1856" s="10" t="s">
        <v>1857</v>
      </c>
      <c r="F1856" s="10" t="s">
        <v>202</v>
      </c>
      <c r="G1856" s="10" t="s">
        <v>6</v>
      </c>
      <c r="H1856" s="10" t="s">
        <v>1829</v>
      </c>
      <c r="I1856" s="10" t="s">
        <v>1859</v>
      </c>
      <c r="J1856" s="10" t="s">
        <v>1860</v>
      </c>
      <c r="K1856" s="10" t="s">
        <v>1861</v>
      </c>
      <c r="L1856" s="10">
        <v>48</v>
      </c>
      <c r="M1856" s="11">
        <v>2</v>
      </c>
      <c r="N1856" s="10">
        <v>9</v>
      </c>
      <c r="O1856" s="12">
        <v>2058273265631</v>
      </c>
      <c r="P1856" s="12">
        <v>2000054003161</v>
      </c>
      <c r="Q1856" s="13">
        <v>561</v>
      </c>
      <c r="R1856" s="13">
        <f t="shared" si="112"/>
        <v>1122</v>
      </c>
      <c r="S1856" s="13">
        <v>109.39500000000001</v>
      </c>
      <c r="T1856" s="13">
        <f t="shared" si="113"/>
        <v>218.79000000000002</v>
      </c>
      <c r="U1856" s="14">
        <f t="shared" si="115"/>
        <v>97.674107142857139</v>
      </c>
      <c r="V1856" s="14">
        <f t="shared" si="114"/>
        <v>195.34821428571428</v>
      </c>
    </row>
    <row r="1857" spans="1:22" ht="31.5" x14ac:dyDescent="0.45">
      <c r="A1857" s="10"/>
      <c r="B1857" s="10" t="s">
        <v>2018</v>
      </c>
      <c r="C1857" s="10" t="s">
        <v>8</v>
      </c>
      <c r="D1857" s="10" t="s">
        <v>2023</v>
      </c>
      <c r="E1857" s="10" t="s">
        <v>1857</v>
      </c>
      <c r="F1857" s="10" t="s">
        <v>202</v>
      </c>
      <c r="G1857" s="10" t="s">
        <v>6</v>
      </c>
      <c r="H1857" s="10" t="s">
        <v>1829</v>
      </c>
      <c r="I1857" s="10" t="s">
        <v>1859</v>
      </c>
      <c r="J1857" s="10" t="s">
        <v>1860</v>
      </c>
      <c r="K1857" s="10" t="s">
        <v>1861</v>
      </c>
      <c r="L1857" s="10">
        <v>50</v>
      </c>
      <c r="M1857" s="11">
        <v>4</v>
      </c>
      <c r="N1857" s="10" t="s">
        <v>2016</v>
      </c>
      <c r="O1857" s="12">
        <v>2058273265648</v>
      </c>
      <c r="P1857" s="12">
        <v>2000054003178</v>
      </c>
      <c r="Q1857" s="13">
        <v>561</v>
      </c>
      <c r="R1857" s="13">
        <f t="shared" si="112"/>
        <v>2244</v>
      </c>
      <c r="S1857" s="13">
        <v>109.39500000000001</v>
      </c>
      <c r="T1857" s="13">
        <f t="shared" si="113"/>
        <v>437.58000000000004</v>
      </c>
      <c r="U1857" s="14">
        <f t="shared" si="115"/>
        <v>97.674107142857139</v>
      </c>
      <c r="V1857" s="14">
        <f t="shared" si="114"/>
        <v>390.69642857142856</v>
      </c>
    </row>
    <row r="1858" spans="1:22" ht="31.5" x14ac:dyDescent="0.45">
      <c r="A1858" s="10"/>
      <c r="B1858" s="10" t="s">
        <v>2018</v>
      </c>
      <c r="C1858" s="10" t="s">
        <v>8</v>
      </c>
      <c r="D1858" s="10" t="s">
        <v>2023</v>
      </c>
      <c r="E1858" s="10" t="s">
        <v>1857</v>
      </c>
      <c r="F1858" s="10" t="s">
        <v>202</v>
      </c>
      <c r="G1858" s="10" t="s">
        <v>6</v>
      </c>
      <c r="H1858" s="10" t="s">
        <v>1829</v>
      </c>
      <c r="I1858" s="10" t="s">
        <v>1859</v>
      </c>
      <c r="J1858" s="10" t="s">
        <v>1860</v>
      </c>
      <c r="K1858" s="10" t="s">
        <v>1861</v>
      </c>
      <c r="L1858" s="10">
        <v>52</v>
      </c>
      <c r="M1858" s="11">
        <v>1</v>
      </c>
      <c r="N1858" s="10" t="s">
        <v>2016</v>
      </c>
      <c r="O1858" s="12">
        <v>2058273265655</v>
      </c>
      <c r="P1858" s="12">
        <v>2000054003185</v>
      </c>
      <c r="Q1858" s="13">
        <v>561</v>
      </c>
      <c r="R1858" s="13">
        <f t="shared" si="112"/>
        <v>561</v>
      </c>
      <c r="S1858" s="13">
        <v>109.39500000000001</v>
      </c>
      <c r="T1858" s="13">
        <f t="shared" si="113"/>
        <v>109.39500000000001</v>
      </c>
      <c r="U1858" s="14">
        <f t="shared" si="115"/>
        <v>97.674107142857139</v>
      </c>
      <c r="V1858" s="14">
        <f t="shared" si="114"/>
        <v>97.674107142857139</v>
      </c>
    </row>
    <row r="1859" spans="1:22" ht="31.5" x14ac:dyDescent="0.45">
      <c r="A1859" s="10"/>
      <c r="B1859" s="10" t="s">
        <v>2018</v>
      </c>
      <c r="C1859" s="10" t="s">
        <v>8</v>
      </c>
      <c r="D1859" s="10" t="s">
        <v>2023</v>
      </c>
      <c r="E1859" s="10" t="s">
        <v>1857</v>
      </c>
      <c r="F1859" s="10" t="s">
        <v>202</v>
      </c>
      <c r="G1859" s="10" t="s">
        <v>6</v>
      </c>
      <c r="H1859" s="10" t="s">
        <v>1829</v>
      </c>
      <c r="I1859" s="10" t="s">
        <v>1859</v>
      </c>
      <c r="J1859" s="10" t="s">
        <v>1860</v>
      </c>
      <c r="K1859" s="10" t="s">
        <v>1861</v>
      </c>
      <c r="L1859" s="10">
        <v>54</v>
      </c>
      <c r="M1859" s="11">
        <v>2</v>
      </c>
      <c r="N1859" s="10" t="s">
        <v>2016</v>
      </c>
      <c r="O1859" s="12">
        <v>2058273265662</v>
      </c>
      <c r="P1859" s="12">
        <v>2000054003192</v>
      </c>
      <c r="Q1859" s="13">
        <v>561</v>
      </c>
      <c r="R1859" s="13">
        <f t="shared" si="112"/>
        <v>1122</v>
      </c>
      <c r="S1859" s="13">
        <v>109.39500000000001</v>
      </c>
      <c r="T1859" s="13">
        <f t="shared" si="113"/>
        <v>218.79000000000002</v>
      </c>
      <c r="U1859" s="14">
        <f t="shared" si="115"/>
        <v>97.674107142857139</v>
      </c>
      <c r="V1859" s="14">
        <f t="shared" si="114"/>
        <v>195.34821428571428</v>
      </c>
    </row>
    <row r="1860" spans="1:22" ht="100.05" customHeight="1" x14ac:dyDescent="0.45">
      <c r="A1860" s="10"/>
      <c r="B1860" s="10" t="s">
        <v>2018</v>
      </c>
      <c r="C1860" s="10" t="s">
        <v>8</v>
      </c>
      <c r="D1860" s="10" t="s">
        <v>2022</v>
      </c>
      <c r="E1860" s="10" t="s">
        <v>1865</v>
      </c>
      <c r="F1860" s="10" t="s">
        <v>233</v>
      </c>
      <c r="G1860" s="10" t="s">
        <v>6</v>
      </c>
      <c r="H1860" s="10" t="s">
        <v>1862</v>
      </c>
      <c r="I1860" s="10" t="s">
        <v>1863</v>
      </c>
      <c r="J1860" s="10" t="s">
        <v>1864</v>
      </c>
      <c r="K1860" s="10" t="s">
        <v>1866</v>
      </c>
      <c r="L1860" s="10">
        <v>50</v>
      </c>
      <c r="M1860" s="11">
        <v>1</v>
      </c>
      <c r="N1860" s="10">
        <v>1</v>
      </c>
      <c r="O1860" s="12">
        <v>2000054003499</v>
      </c>
      <c r="P1860" s="12" t="s">
        <v>1258</v>
      </c>
      <c r="Q1860" s="13">
        <v>1312</v>
      </c>
      <c r="R1860" s="13">
        <f t="shared" si="112"/>
        <v>1312</v>
      </c>
      <c r="S1860" s="13">
        <v>255.84000000000003</v>
      </c>
      <c r="T1860" s="13">
        <f t="shared" si="113"/>
        <v>255.84000000000003</v>
      </c>
      <c r="U1860" s="14">
        <f t="shared" si="115"/>
        <v>228.42857142857144</v>
      </c>
      <c r="V1860" s="14">
        <f t="shared" si="114"/>
        <v>228.42857142857144</v>
      </c>
    </row>
    <row r="1861" spans="1:22" ht="100.05" customHeight="1" x14ac:dyDescent="0.45">
      <c r="A1861" s="10"/>
      <c r="B1861" s="10" t="s">
        <v>2018</v>
      </c>
      <c r="C1861" s="10" t="s">
        <v>8</v>
      </c>
      <c r="D1861" s="10" t="s">
        <v>2022</v>
      </c>
      <c r="E1861" s="10" t="s">
        <v>1869</v>
      </c>
      <c r="F1861" s="10" t="s">
        <v>4</v>
      </c>
      <c r="G1861" s="10" t="s">
        <v>6</v>
      </c>
      <c r="H1861" s="10" t="s">
        <v>1862</v>
      </c>
      <c r="I1861" s="10" t="s">
        <v>1867</v>
      </c>
      <c r="J1861" s="10" t="s">
        <v>1868</v>
      </c>
      <c r="K1861" s="10" t="s">
        <v>1870</v>
      </c>
      <c r="L1861" s="10">
        <v>50</v>
      </c>
      <c r="M1861" s="11">
        <v>1</v>
      </c>
      <c r="N1861" s="10">
        <v>1</v>
      </c>
      <c r="O1861" s="12">
        <v>8058273878682</v>
      </c>
      <c r="P1861" s="12">
        <v>2000054003659</v>
      </c>
      <c r="Q1861" s="13">
        <v>1762</v>
      </c>
      <c r="R1861" s="13">
        <f t="shared" si="112"/>
        <v>1762</v>
      </c>
      <c r="S1861" s="13">
        <v>343.59000000000003</v>
      </c>
      <c r="T1861" s="13">
        <f t="shared" si="113"/>
        <v>343.59000000000003</v>
      </c>
      <c r="U1861" s="14">
        <f t="shared" si="115"/>
        <v>306.77678571428572</v>
      </c>
      <c r="V1861" s="14">
        <f t="shared" si="114"/>
        <v>306.77678571428572</v>
      </c>
    </row>
    <row r="1862" spans="1:22" ht="100.05" customHeight="1" x14ac:dyDescent="0.45">
      <c r="A1862" s="10"/>
      <c r="B1862" s="10" t="s">
        <v>2018</v>
      </c>
      <c r="C1862" s="10" t="s">
        <v>8</v>
      </c>
      <c r="D1862" s="10" t="s">
        <v>2022</v>
      </c>
      <c r="E1862" s="10" t="s">
        <v>1873</v>
      </c>
      <c r="F1862" s="10" t="s">
        <v>4</v>
      </c>
      <c r="G1862" s="10" t="s">
        <v>6</v>
      </c>
      <c r="H1862" s="10" t="s">
        <v>1862</v>
      </c>
      <c r="I1862" s="10" t="s">
        <v>1871</v>
      </c>
      <c r="J1862" s="10" t="s">
        <v>1872</v>
      </c>
      <c r="K1862" s="10" t="s">
        <v>1874</v>
      </c>
      <c r="L1862" s="10">
        <v>48</v>
      </c>
      <c r="M1862" s="11">
        <v>1</v>
      </c>
      <c r="N1862" s="10">
        <v>1</v>
      </c>
      <c r="O1862" s="12">
        <v>2000054003802</v>
      </c>
      <c r="P1862" s="12">
        <v>8058273901007</v>
      </c>
      <c r="Q1862" s="13">
        <v>1553</v>
      </c>
      <c r="R1862" s="13">
        <f t="shared" si="112"/>
        <v>1553</v>
      </c>
      <c r="S1862" s="13">
        <v>302.83499999999998</v>
      </c>
      <c r="T1862" s="13">
        <f t="shared" si="113"/>
        <v>302.83499999999998</v>
      </c>
      <c r="U1862" s="14">
        <f t="shared" si="115"/>
        <v>270.38839285714283</v>
      </c>
      <c r="V1862" s="14">
        <f t="shared" si="114"/>
        <v>270.38839285714283</v>
      </c>
    </row>
    <row r="1863" spans="1:22" ht="100.05" customHeight="1" x14ac:dyDescent="0.45">
      <c r="A1863" s="10"/>
      <c r="B1863" s="10" t="s">
        <v>2018</v>
      </c>
      <c r="C1863" s="10" t="s">
        <v>8</v>
      </c>
      <c r="D1863" s="10" t="s">
        <v>2022</v>
      </c>
      <c r="E1863" s="10" t="s">
        <v>1877</v>
      </c>
      <c r="F1863" s="10" t="s">
        <v>4</v>
      </c>
      <c r="G1863" s="10" t="s">
        <v>6</v>
      </c>
      <c r="H1863" s="10" t="s">
        <v>1862</v>
      </c>
      <c r="I1863" s="10" t="s">
        <v>1875</v>
      </c>
      <c r="J1863" s="10" t="s">
        <v>1876</v>
      </c>
      <c r="K1863" s="10" t="s">
        <v>87</v>
      </c>
      <c r="L1863" s="10">
        <v>46</v>
      </c>
      <c r="M1863" s="11">
        <v>1</v>
      </c>
      <c r="N1863" s="10">
        <v>1</v>
      </c>
      <c r="O1863" s="12">
        <v>8058273772133</v>
      </c>
      <c r="P1863" s="12">
        <v>2000054004113</v>
      </c>
      <c r="Q1863" s="13">
        <v>803</v>
      </c>
      <c r="R1863" s="13">
        <f t="shared" si="112"/>
        <v>803</v>
      </c>
      <c r="S1863" s="13">
        <v>156.58500000000001</v>
      </c>
      <c r="T1863" s="13">
        <f t="shared" si="113"/>
        <v>156.58500000000001</v>
      </c>
      <c r="U1863" s="14">
        <f t="shared" si="115"/>
        <v>139.80803571428569</v>
      </c>
      <c r="V1863" s="14">
        <f t="shared" si="114"/>
        <v>139.80803571428569</v>
      </c>
    </row>
    <row r="1864" spans="1:22" ht="100.05" customHeight="1" x14ac:dyDescent="0.45">
      <c r="A1864" s="10"/>
      <c r="B1864" s="10" t="s">
        <v>2018</v>
      </c>
      <c r="C1864" s="10" t="s">
        <v>8</v>
      </c>
      <c r="D1864" s="10" t="s">
        <v>2022</v>
      </c>
      <c r="E1864" s="10" t="s">
        <v>1877</v>
      </c>
      <c r="F1864" s="10" t="s">
        <v>4</v>
      </c>
      <c r="G1864" s="10" t="s">
        <v>6</v>
      </c>
      <c r="H1864" s="10" t="s">
        <v>1862</v>
      </c>
      <c r="I1864" s="10" t="s">
        <v>1875</v>
      </c>
      <c r="J1864" s="10" t="s">
        <v>1876</v>
      </c>
      <c r="K1864" s="10" t="s">
        <v>521</v>
      </c>
      <c r="L1864" s="10">
        <v>46</v>
      </c>
      <c r="M1864" s="11">
        <v>1</v>
      </c>
      <c r="N1864" s="10">
        <v>1</v>
      </c>
      <c r="O1864" s="12">
        <v>8058273771969</v>
      </c>
      <c r="P1864" s="12">
        <v>2000054004274</v>
      </c>
      <c r="Q1864" s="13">
        <v>803</v>
      </c>
      <c r="R1864" s="13">
        <f t="shared" si="112"/>
        <v>803</v>
      </c>
      <c r="S1864" s="13">
        <v>156.58500000000001</v>
      </c>
      <c r="T1864" s="13">
        <f t="shared" si="113"/>
        <v>156.58500000000001</v>
      </c>
      <c r="U1864" s="14">
        <f t="shared" si="115"/>
        <v>139.80803571428569</v>
      </c>
      <c r="V1864" s="14">
        <f t="shared" si="114"/>
        <v>139.80803571428569</v>
      </c>
    </row>
    <row r="1865" spans="1:22" ht="100.05" customHeight="1" x14ac:dyDescent="0.45">
      <c r="A1865" s="10"/>
      <c r="B1865" s="10" t="s">
        <v>2018</v>
      </c>
      <c r="C1865" s="10" t="s">
        <v>8</v>
      </c>
      <c r="D1865" s="10" t="s">
        <v>2022</v>
      </c>
      <c r="E1865" s="10" t="s">
        <v>1880</v>
      </c>
      <c r="F1865" s="10" t="s">
        <v>4</v>
      </c>
      <c r="G1865" s="10" t="s">
        <v>6</v>
      </c>
      <c r="H1865" s="10" t="s">
        <v>1862</v>
      </c>
      <c r="I1865" s="10" t="s">
        <v>1878</v>
      </c>
      <c r="J1865" s="10" t="s">
        <v>1879</v>
      </c>
      <c r="K1865" s="10" t="s">
        <v>1881</v>
      </c>
      <c r="L1865" s="10">
        <v>50</v>
      </c>
      <c r="M1865" s="11">
        <v>2</v>
      </c>
      <c r="N1865" s="10">
        <v>2</v>
      </c>
      <c r="O1865" s="12">
        <v>8058273887264</v>
      </c>
      <c r="P1865" s="12">
        <v>2000054004458</v>
      </c>
      <c r="Q1865" s="13">
        <v>1657</v>
      </c>
      <c r="R1865" s="13">
        <f t="shared" si="112"/>
        <v>3314</v>
      </c>
      <c r="S1865" s="13">
        <v>323.11500000000001</v>
      </c>
      <c r="T1865" s="13">
        <f t="shared" si="113"/>
        <v>646.23</v>
      </c>
      <c r="U1865" s="14">
        <f t="shared" si="115"/>
        <v>288.49553571428572</v>
      </c>
      <c r="V1865" s="14">
        <f t="shared" si="114"/>
        <v>576.99107142857144</v>
      </c>
    </row>
    <row r="1866" spans="1:22" ht="100.05" customHeight="1" x14ac:dyDescent="0.45">
      <c r="A1866" s="10"/>
      <c r="B1866" s="10" t="s">
        <v>2018</v>
      </c>
      <c r="C1866" s="10" t="s">
        <v>8</v>
      </c>
      <c r="D1866" s="10" t="s">
        <v>2022</v>
      </c>
      <c r="E1866" s="10" t="s">
        <v>1884</v>
      </c>
      <c r="F1866" s="10" t="s">
        <v>233</v>
      </c>
      <c r="G1866" s="10" t="s">
        <v>6</v>
      </c>
      <c r="H1866" s="10" t="s">
        <v>1862</v>
      </c>
      <c r="I1866" s="10" t="s">
        <v>1882</v>
      </c>
      <c r="J1866" s="10" t="s">
        <v>1883</v>
      </c>
      <c r="K1866" s="10" t="s">
        <v>1885</v>
      </c>
      <c r="L1866" s="10">
        <v>40</v>
      </c>
      <c r="M1866" s="11">
        <v>2</v>
      </c>
      <c r="N1866" s="10">
        <v>2</v>
      </c>
      <c r="O1866" s="12">
        <v>2000054004564</v>
      </c>
      <c r="P1866" s="12">
        <v>8058273496299</v>
      </c>
      <c r="Q1866" s="13">
        <v>795</v>
      </c>
      <c r="R1866" s="13">
        <f t="shared" si="112"/>
        <v>1590</v>
      </c>
      <c r="S1866" s="13">
        <v>155.02500000000001</v>
      </c>
      <c r="T1866" s="13">
        <f t="shared" si="113"/>
        <v>310.05</v>
      </c>
      <c r="U1866" s="14">
        <f t="shared" si="115"/>
        <v>138.41517857142856</v>
      </c>
      <c r="V1866" s="14">
        <f t="shared" si="114"/>
        <v>276.83035714285711</v>
      </c>
    </row>
    <row r="1867" spans="1:22" ht="100.05" customHeight="1" x14ac:dyDescent="0.45">
      <c r="A1867" s="10"/>
      <c r="B1867" s="10" t="s">
        <v>2018</v>
      </c>
      <c r="C1867" s="10" t="s">
        <v>8</v>
      </c>
      <c r="D1867" s="10" t="s">
        <v>2022</v>
      </c>
      <c r="E1867" s="10" t="s">
        <v>1884</v>
      </c>
      <c r="F1867" s="10" t="s">
        <v>233</v>
      </c>
      <c r="G1867" s="10" t="s">
        <v>6</v>
      </c>
      <c r="H1867" s="10" t="s">
        <v>1862</v>
      </c>
      <c r="I1867" s="10" t="s">
        <v>1882</v>
      </c>
      <c r="J1867" s="10" t="s">
        <v>1883</v>
      </c>
      <c r="K1867" s="10" t="s">
        <v>1886</v>
      </c>
      <c r="L1867" s="10">
        <v>40</v>
      </c>
      <c r="M1867" s="11">
        <v>2</v>
      </c>
      <c r="N1867" s="10">
        <v>2</v>
      </c>
      <c r="O1867" s="12">
        <v>2000054004724</v>
      </c>
      <c r="P1867" s="12">
        <v>8058273496428</v>
      </c>
      <c r="Q1867" s="13">
        <v>795</v>
      </c>
      <c r="R1867" s="13">
        <f t="shared" si="112"/>
        <v>1590</v>
      </c>
      <c r="S1867" s="13">
        <v>155.02500000000001</v>
      </c>
      <c r="T1867" s="13">
        <f t="shared" si="113"/>
        <v>310.05</v>
      </c>
      <c r="U1867" s="14">
        <f t="shared" si="115"/>
        <v>138.41517857142856</v>
      </c>
      <c r="V1867" s="14">
        <f t="shared" si="114"/>
        <v>276.83035714285711</v>
      </c>
    </row>
    <row r="1868" spans="1:22" ht="100.05" customHeight="1" x14ac:dyDescent="0.45">
      <c r="A1868" s="10"/>
      <c r="B1868" s="10" t="s">
        <v>2018</v>
      </c>
      <c r="C1868" s="10" t="s">
        <v>8</v>
      </c>
      <c r="D1868" s="10" t="s">
        <v>2022</v>
      </c>
      <c r="E1868" s="10" t="s">
        <v>1889</v>
      </c>
      <c r="F1868" s="10" t="s">
        <v>958</v>
      </c>
      <c r="G1868" s="10" t="s">
        <v>6</v>
      </c>
      <c r="H1868" s="10" t="s">
        <v>1862</v>
      </c>
      <c r="I1868" s="10" t="s">
        <v>1887</v>
      </c>
      <c r="J1868" s="10" t="s">
        <v>1888</v>
      </c>
      <c r="K1868" s="10" t="s">
        <v>1156</v>
      </c>
      <c r="L1868" s="10">
        <v>46</v>
      </c>
      <c r="M1868" s="11">
        <v>1</v>
      </c>
      <c r="N1868" s="10">
        <v>24</v>
      </c>
      <c r="O1868" s="12">
        <v>8058273290774</v>
      </c>
      <c r="P1868" s="12">
        <v>2000054004915</v>
      </c>
      <c r="Q1868" s="13">
        <v>1975</v>
      </c>
      <c r="R1868" s="13">
        <f t="shared" si="112"/>
        <v>1975</v>
      </c>
      <c r="S1868" s="13">
        <v>385.125</v>
      </c>
      <c r="T1868" s="13">
        <f t="shared" si="113"/>
        <v>385.125</v>
      </c>
      <c r="U1868" s="14">
        <f t="shared" si="115"/>
        <v>343.86160714285711</v>
      </c>
      <c r="V1868" s="14">
        <f t="shared" si="114"/>
        <v>343.86160714285711</v>
      </c>
    </row>
    <row r="1869" spans="1:22" ht="31.5" x14ac:dyDescent="0.45">
      <c r="A1869" s="10"/>
      <c r="B1869" s="10" t="s">
        <v>2018</v>
      </c>
      <c r="C1869" s="10" t="s">
        <v>8</v>
      </c>
      <c r="D1869" s="10" t="s">
        <v>2022</v>
      </c>
      <c r="E1869" s="10" t="s">
        <v>1889</v>
      </c>
      <c r="F1869" s="10" t="s">
        <v>958</v>
      </c>
      <c r="G1869" s="10" t="s">
        <v>6</v>
      </c>
      <c r="H1869" s="10" t="s">
        <v>1862</v>
      </c>
      <c r="I1869" s="10" t="s">
        <v>1887</v>
      </c>
      <c r="J1869" s="10" t="s">
        <v>1888</v>
      </c>
      <c r="K1869" s="10" t="s">
        <v>1156</v>
      </c>
      <c r="L1869" s="10">
        <v>48</v>
      </c>
      <c r="M1869" s="11">
        <v>1</v>
      </c>
      <c r="N1869" s="10" t="s">
        <v>2016</v>
      </c>
      <c r="O1869" s="12">
        <v>8058273290781</v>
      </c>
      <c r="P1869" s="12">
        <v>2000054004922</v>
      </c>
      <c r="Q1869" s="13">
        <v>1975</v>
      </c>
      <c r="R1869" s="13">
        <f t="shared" si="112"/>
        <v>1975</v>
      </c>
      <c r="S1869" s="13">
        <v>385.125</v>
      </c>
      <c r="T1869" s="13">
        <f t="shared" si="113"/>
        <v>385.125</v>
      </c>
      <c r="U1869" s="14">
        <f t="shared" si="115"/>
        <v>343.86160714285711</v>
      </c>
      <c r="V1869" s="14">
        <f t="shared" si="114"/>
        <v>343.86160714285711</v>
      </c>
    </row>
    <row r="1870" spans="1:22" ht="31.5" x14ac:dyDescent="0.45">
      <c r="A1870" s="10"/>
      <c r="B1870" s="10" t="s">
        <v>2018</v>
      </c>
      <c r="C1870" s="10" t="s">
        <v>8</v>
      </c>
      <c r="D1870" s="10" t="s">
        <v>2022</v>
      </c>
      <c r="E1870" s="10" t="s">
        <v>1889</v>
      </c>
      <c r="F1870" s="10" t="s">
        <v>958</v>
      </c>
      <c r="G1870" s="10" t="s">
        <v>6</v>
      </c>
      <c r="H1870" s="10" t="s">
        <v>1862</v>
      </c>
      <c r="I1870" s="10" t="s">
        <v>1887</v>
      </c>
      <c r="J1870" s="10" t="s">
        <v>1888</v>
      </c>
      <c r="K1870" s="10" t="s">
        <v>1156</v>
      </c>
      <c r="L1870" s="10">
        <v>50</v>
      </c>
      <c r="M1870" s="11">
        <v>7</v>
      </c>
      <c r="N1870" s="10" t="s">
        <v>2016</v>
      </c>
      <c r="O1870" s="12">
        <v>8058273182789</v>
      </c>
      <c r="P1870" s="12">
        <v>2000054004939</v>
      </c>
      <c r="Q1870" s="13">
        <v>1975</v>
      </c>
      <c r="R1870" s="13">
        <f t="shared" si="112"/>
        <v>13825</v>
      </c>
      <c r="S1870" s="13">
        <v>385.125</v>
      </c>
      <c r="T1870" s="13">
        <f t="shared" si="113"/>
        <v>2695.875</v>
      </c>
      <c r="U1870" s="14">
        <f t="shared" si="115"/>
        <v>343.86160714285711</v>
      </c>
      <c r="V1870" s="14">
        <f t="shared" si="114"/>
        <v>2407.03125</v>
      </c>
    </row>
    <row r="1871" spans="1:22" ht="31.5" x14ac:dyDescent="0.45">
      <c r="A1871" s="10"/>
      <c r="B1871" s="10" t="s">
        <v>2018</v>
      </c>
      <c r="C1871" s="10" t="s">
        <v>8</v>
      </c>
      <c r="D1871" s="10" t="s">
        <v>2022</v>
      </c>
      <c r="E1871" s="10" t="s">
        <v>1889</v>
      </c>
      <c r="F1871" s="10" t="s">
        <v>958</v>
      </c>
      <c r="G1871" s="10" t="s">
        <v>6</v>
      </c>
      <c r="H1871" s="10" t="s">
        <v>1862</v>
      </c>
      <c r="I1871" s="10" t="s">
        <v>1887</v>
      </c>
      <c r="J1871" s="10" t="s">
        <v>1888</v>
      </c>
      <c r="K1871" s="10" t="s">
        <v>1156</v>
      </c>
      <c r="L1871" s="10">
        <v>52</v>
      </c>
      <c r="M1871" s="11">
        <v>7</v>
      </c>
      <c r="N1871" s="10" t="s">
        <v>2016</v>
      </c>
      <c r="O1871" s="12">
        <v>8058273290798</v>
      </c>
      <c r="P1871" s="12">
        <v>2000054004946</v>
      </c>
      <c r="Q1871" s="13">
        <v>1975</v>
      </c>
      <c r="R1871" s="13">
        <f t="shared" ref="R1871:R1934" si="116">SUM(Q1871*M1871)</f>
        <v>13825</v>
      </c>
      <c r="S1871" s="13">
        <v>385.125</v>
      </c>
      <c r="T1871" s="13">
        <f t="shared" ref="T1871:T1934" si="117">SUM(S1871*M1871)</f>
        <v>2695.875</v>
      </c>
      <c r="U1871" s="14">
        <f t="shared" si="115"/>
        <v>343.86160714285711</v>
      </c>
      <c r="V1871" s="14">
        <f t="shared" ref="V1871:V1934" si="118">SUM(U1871*M1871)</f>
        <v>2407.03125</v>
      </c>
    </row>
    <row r="1872" spans="1:22" ht="31.5" x14ac:dyDescent="0.45">
      <c r="A1872" s="10"/>
      <c r="B1872" s="10" t="s">
        <v>2018</v>
      </c>
      <c r="C1872" s="10" t="s">
        <v>8</v>
      </c>
      <c r="D1872" s="10" t="s">
        <v>2022</v>
      </c>
      <c r="E1872" s="10" t="s">
        <v>1889</v>
      </c>
      <c r="F1872" s="10" t="s">
        <v>958</v>
      </c>
      <c r="G1872" s="10" t="s">
        <v>6</v>
      </c>
      <c r="H1872" s="10" t="s">
        <v>1862</v>
      </c>
      <c r="I1872" s="10" t="s">
        <v>1887</v>
      </c>
      <c r="J1872" s="10" t="s">
        <v>1888</v>
      </c>
      <c r="K1872" s="10" t="s">
        <v>1156</v>
      </c>
      <c r="L1872" s="10">
        <v>54</v>
      </c>
      <c r="M1872" s="11">
        <v>5</v>
      </c>
      <c r="N1872" s="10" t="s">
        <v>2016</v>
      </c>
      <c r="O1872" s="12">
        <v>8058273290804</v>
      </c>
      <c r="P1872" s="12">
        <v>2000054004953</v>
      </c>
      <c r="Q1872" s="13">
        <v>1975</v>
      </c>
      <c r="R1872" s="13">
        <f t="shared" si="116"/>
        <v>9875</v>
      </c>
      <c r="S1872" s="13">
        <v>385.125</v>
      </c>
      <c r="T1872" s="13">
        <f t="shared" si="117"/>
        <v>1925.625</v>
      </c>
      <c r="U1872" s="14">
        <f t="shared" ref="U1872:U1935" si="119">SUM(S1872/1.12)</f>
        <v>343.86160714285711</v>
      </c>
      <c r="V1872" s="14">
        <f t="shared" si="118"/>
        <v>1719.3080357142856</v>
      </c>
    </row>
    <row r="1873" spans="1:22" ht="31.5" x14ac:dyDescent="0.45">
      <c r="A1873" s="10"/>
      <c r="B1873" s="10" t="s">
        <v>2018</v>
      </c>
      <c r="C1873" s="10" t="s">
        <v>8</v>
      </c>
      <c r="D1873" s="10" t="s">
        <v>2022</v>
      </c>
      <c r="E1873" s="10" t="s">
        <v>1889</v>
      </c>
      <c r="F1873" s="10" t="s">
        <v>958</v>
      </c>
      <c r="G1873" s="10" t="s">
        <v>6</v>
      </c>
      <c r="H1873" s="10" t="s">
        <v>1862</v>
      </c>
      <c r="I1873" s="10" t="s">
        <v>1887</v>
      </c>
      <c r="J1873" s="10" t="s">
        <v>1888</v>
      </c>
      <c r="K1873" s="10" t="s">
        <v>1156</v>
      </c>
      <c r="L1873" s="10">
        <v>56</v>
      </c>
      <c r="M1873" s="11">
        <v>3</v>
      </c>
      <c r="N1873" s="10" t="s">
        <v>2016</v>
      </c>
      <c r="O1873" s="12">
        <v>8058273290811</v>
      </c>
      <c r="P1873" s="12">
        <v>2000054004960</v>
      </c>
      <c r="Q1873" s="13">
        <v>1975</v>
      </c>
      <c r="R1873" s="13">
        <f t="shared" si="116"/>
        <v>5925</v>
      </c>
      <c r="S1873" s="13">
        <v>385.125</v>
      </c>
      <c r="T1873" s="13">
        <f t="shared" si="117"/>
        <v>1155.375</v>
      </c>
      <c r="U1873" s="14">
        <f t="shared" si="119"/>
        <v>343.86160714285711</v>
      </c>
      <c r="V1873" s="14">
        <f t="shared" si="118"/>
        <v>1031.5848214285713</v>
      </c>
    </row>
    <row r="1874" spans="1:22" ht="100.05" customHeight="1" x14ac:dyDescent="0.45">
      <c r="A1874" s="10"/>
      <c r="B1874" s="10" t="s">
        <v>2018</v>
      </c>
      <c r="C1874" s="10" t="s">
        <v>8</v>
      </c>
      <c r="D1874" s="10" t="s">
        <v>2022</v>
      </c>
      <c r="E1874" s="10" t="s">
        <v>1892</v>
      </c>
      <c r="F1874" s="10" t="s">
        <v>169</v>
      </c>
      <c r="G1874" s="10" t="s">
        <v>6</v>
      </c>
      <c r="H1874" s="10" t="s">
        <v>1862</v>
      </c>
      <c r="I1874" s="10" t="s">
        <v>1890</v>
      </c>
      <c r="J1874" s="10" t="s">
        <v>1891</v>
      </c>
      <c r="K1874" s="10" t="s">
        <v>177</v>
      </c>
      <c r="L1874" s="10">
        <v>56</v>
      </c>
      <c r="M1874" s="11">
        <v>1</v>
      </c>
      <c r="N1874" s="10">
        <v>1</v>
      </c>
      <c r="O1874" s="12">
        <v>8058273526330</v>
      </c>
      <c r="P1874" s="12">
        <v>2000054005127</v>
      </c>
      <c r="Q1874" s="13">
        <v>2838</v>
      </c>
      <c r="R1874" s="13">
        <f t="shared" si="116"/>
        <v>2838</v>
      </c>
      <c r="S1874" s="13">
        <v>553.41</v>
      </c>
      <c r="T1874" s="13">
        <f t="shared" si="117"/>
        <v>553.41</v>
      </c>
      <c r="U1874" s="14">
        <f t="shared" si="119"/>
        <v>494.11607142857133</v>
      </c>
      <c r="V1874" s="14">
        <f t="shared" si="118"/>
        <v>494.11607142857133</v>
      </c>
    </row>
    <row r="1875" spans="1:22" ht="100.05" customHeight="1" x14ac:dyDescent="0.45">
      <c r="A1875" s="10"/>
      <c r="B1875" s="10" t="s">
        <v>2018</v>
      </c>
      <c r="C1875" s="10" t="s">
        <v>8</v>
      </c>
      <c r="D1875" s="10" t="s">
        <v>2022</v>
      </c>
      <c r="E1875" s="10" t="s">
        <v>1895</v>
      </c>
      <c r="F1875" s="10" t="s">
        <v>78</v>
      </c>
      <c r="G1875" s="10" t="s">
        <v>6</v>
      </c>
      <c r="H1875" s="10" t="s">
        <v>1862</v>
      </c>
      <c r="I1875" s="10" t="s">
        <v>1893</v>
      </c>
      <c r="J1875" s="10" t="s">
        <v>1894</v>
      </c>
      <c r="K1875" s="10" t="s">
        <v>1502</v>
      </c>
      <c r="L1875" s="10">
        <v>46</v>
      </c>
      <c r="M1875" s="11">
        <v>2</v>
      </c>
      <c r="N1875" s="10">
        <v>10</v>
      </c>
      <c r="O1875" s="12">
        <v>2058273679902</v>
      </c>
      <c r="P1875" s="12">
        <v>2000054005233</v>
      </c>
      <c r="Q1875" s="13">
        <v>693</v>
      </c>
      <c r="R1875" s="13">
        <f t="shared" si="116"/>
        <v>1386</v>
      </c>
      <c r="S1875" s="13">
        <v>135.13500000000002</v>
      </c>
      <c r="T1875" s="13">
        <f t="shared" si="117"/>
        <v>270.27000000000004</v>
      </c>
      <c r="U1875" s="14">
        <f t="shared" si="119"/>
        <v>120.65625</v>
      </c>
      <c r="V1875" s="14">
        <f t="shared" si="118"/>
        <v>241.3125</v>
      </c>
    </row>
    <row r="1876" spans="1:22" ht="31.5" x14ac:dyDescent="0.45">
      <c r="A1876" s="10"/>
      <c r="B1876" s="10" t="s">
        <v>2018</v>
      </c>
      <c r="C1876" s="10" t="s">
        <v>8</v>
      </c>
      <c r="D1876" s="10" t="s">
        <v>2022</v>
      </c>
      <c r="E1876" s="10" t="s">
        <v>1895</v>
      </c>
      <c r="F1876" s="10" t="s">
        <v>78</v>
      </c>
      <c r="G1876" s="10" t="s">
        <v>6</v>
      </c>
      <c r="H1876" s="10" t="s">
        <v>1862</v>
      </c>
      <c r="I1876" s="10" t="s">
        <v>1893</v>
      </c>
      <c r="J1876" s="10" t="s">
        <v>1894</v>
      </c>
      <c r="K1876" s="10" t="s">
        <v>1502</v>
      </c>
      <c r="L1876" s="10">
        <v>50</v>
      </c>
      <c r="M1876" s="11">
        <v>2</v>
      </c>
      <c r="N1876" s="10" t="s">
        <v>2016</v>
      </c>
      <c r="O1876" s="12">
        <v>2058273130571</v>
      </c>
      <c r="P1876" s="12">
        <v>2000054005257</v>
      </c>
      <c r="Q1876" s="13">
        <v>693</v>
      </c>
      <c r="R1876" s="13">
        <f t="shared" si="116"/>
        <v>1386</v>
      </c>
      <c r="S1876" s="13">
        <v>135.13500000000002</v>
      </c>
      <c r="T1876" s="13">
        <f t="shared" si="117"/>
        <v>270.27000000000004</v>
      </c>
      <c r="U1876" s="14">
        <f t="shared" si="119"/>
        <v>120.65625</v>
      </c>
      <c r="V1876" s="14">
        <f t="shared" si="118"/>
        <v>241.3125</v>
      </c>
    </row>
    <row r="1877" spans="1:22" ht="31.5" x14ac:dyDescent="0.45">
      <c r="A1877" s="10"/>
      <c r="B1877" s="10" t="s">
        <v>2018</v>
      </c>
      <c r="C1877" s="10" t="s">
        <v>8</v>
      </c>
      <c r="D1877" s="10" t="s">
        <v>2022</v>
      </c>
      <c r="E1877" s="10" t="s">
        <v>1895</v>
      </c>
      <c r="F1877" s="10" t="s">
        <v>78</v>
      </c>
      <c r="G1877" s="10" t="s">
        <v>6</v>
      </c>
      <c r="H1877" s="10" t="s">
        <v>1862</v>
      </c>
      <c r="I1877" s="10" t="s">
        <v>1893</v>
      </c>
      <c r="J1877" s="10" t="s">
        <v>1894</v>
      </c>
      <c r="K1877" s="10" t="s">
        <v>1502</v>
      </c>
      <c r="L1877" s="10">
        <v>52</v>
      </c>
      <c r="M1877" s="11">
        <v>2</v>
      </c>
      <c r="N1877" s="10" t="s">
        <v>2016</v>
      </c>
      <c r="O1877" s="12">
        <v>2058273679896</v>
      </c>
      <c r="P1877" s="12">
        <v>2000054005264</v>
      </c>
      <c r="Q1877" s="13">
        <v>693</v>
      </c>
      <c r="R1877" s="13">
        <f t="shared" si="116"/>
        <v>1386</v>
      </c>
      <c r="S1877" s="13">
        <v>135.13500000000002</v>
      </c>
      <c r="T1877" s="13">
        <f t="shared" si="117"/>
        <v>270.27000000000004</v>
      </c>
      <c r="U1877" s="14">
        <f t="shared" si="119"/>
        <v>120.65625</v>
      </c>
      <c r="V1877" s="14">
        <f t="shared" si="118"/>
        <v>241.3125</v>
      </c>
    </row>
    <row r="1878" spans="1:22" ht="31.5" x14ac:dyDescent="0.45">
      <c r="A1878" s="10"/>
      <c r="B1878" s="10" t="s">
        <v>2018</v>
      </c>
      <c r="C1878" s="10" t="s">
        <v>8</v>
      </c>
      <c r="D1878" s="10" t="s">
        <v>2022</v>
      </c>
      <c r="E1878" s="10" t="s">
        <v>1895</v>
      </c>
      <c r="F1878" s="10" t="s">
        <v>78</v>
      </c>
      <c r="G1878" s="10" t="s">
        <v>6</v>
      </c>
      <c r="H1878" s="10" t="s">
        <v>1862</v>
      </c>
      <c r="I1878" s="10" t="s">
        <v>1893</v>
      </c>
      <c r="J1878" s="10" t="s">
        <v>1894</v>
      </c>
      <c r="K1878" s="10" t="s">
        <v>1502</v>
      </c>
      <c r="L1878" s="10">
        <v>54</v>
      </c>
      <c r="M1878" s="11">
        <v>2</v>
      </c>
      <c r="N1878" s="10" t="s">
        <v>2016</v>
      </c>
      <c r="O1878" s="12">
        <v>2058273679926</v>
      </c>
      <c r="P1878" s="12">
        <v>2000054005271</v>
      </c>
      <c r="Q1878" s="13">
        <v>693</v>
      </c>
      <c r="R1878" s="13">
        <f t="shared" si="116"/>
        <v>1386</v>
      </c>
      <c r="S1878" s="13">
        <v>135.13500000000002</v>
      </c>
      <c r="T1878" s="13">
        <f t="shared" si="117"/>
        <v>270.27000000000004</v>
      </c>
      <c r="U1878" s="14">
        <f t="shared" si="119"/>
        <v>120.65625</v>
      </c>
      <c r="V1878" s="14">
        <f t="shared" si="118"/>
        <v>241.3125</v>
      </c>
    </row>
    <row r="1879" spans="1:22" ht="31.5" x14ac:dyDescent="0.45">
      <c r="A1879" s="10"/>
      <c r="B1879" s="10" t="s">
        <v>2018</v>
      </c>
      <c r="C1879" s="10" t="s">
        <v>8</v>
      </c>
      <c r="D1879" s="10" t="s">
        <v>2022</v>
      </c>
      <c r="E1879" s="10" t="s">
        <v>1895</v>
      </c>
      <c r="F1879" s="10" t="s">
        <v>78</v>
      </c>
      <c r="G1879" s="10" t="s">
        <v>6</v>
      </c>
      <c r="H1879" s="10" t="s">
        <v>1862</v>
      </c>
      <c r="I1879" s="10" t="s">
        <v>1893</v>
      </c>
      <c r="J1879" s="10" t="s">
        <v>1894</v>
      </c>
      <c r="K1879" s="10" t="s">
        <v>1502</v>
      </c>
      <c r="L1879" s="10">
        <v>56</v>
      </c>
      <c r="M1879" s="11">
        <v>2</v>
      </c>
      <c r="N1879" s="10" t="s">
        <v>2016</v>
      </c>
      <c r="O1879" s="12">
        <v>2058273679933</v>
      </c>
      <c r="P1879" s="12">
        <v>2000054005288</v>
      </c>
      <c r="Q1879" s="13">
        <v>693</v>
      </c>
      <c r="R1879" s="13">
        <f t="shared" si="116"/>
        <v>1386</v>
      </c>
      <c r="S1879" s="13">
        <v>135.13500000000002</v>
      </c>
      <c r="T1879" s="13">
        <f t="shared" si="117"/>
        <v>270.27000000000004</v>
      </c>
      <c r="U1879" s="14">
        <f t="shared" si="119"/>
        <v>120.65625</v>
      </c>
      <c r="V1879" s="14">
        <f t="shared" si="118"/>
        <v>241.3125</v>
      </c>
    </row>
    <row r="1880" spans="1:22" ht="100.05" customHeight="1" x14ac:dyDescent="0.45">
      <c r="A1880" s="10"/>
      <c r="B1880" s="10" t="s">
        <v>2018</v>
      </c>
      <c r="C1880" s="10" t="s">
        <v>8</v>
      </c>
      <c r="D1880" s="10" t="s">
        <v>2022</v>
      </c>
      <c r="E1880" s="10" t="s">
        <v>1898</v>
      </c>
      <c r="F1880" s="10" t="s">
        <v>1899</v>
      </c>
      <c r="G1880" s="10" t="s">
        <v>6</v>
      </c>
      <c r="H1880" s="10" t="s">
        <v>1862</v>
      </c>
      <c r="I1880" s="10" t="s">
        <v>1896</v>
      </c>
      <c r="J1880" s="10" t="s">
        <v>1897</v>
      </c>
      <c r="K1880" s="10" t="s">
        <v>1900</v>
      </c>
      <c r="L1880" s="10">
        <v>48</v>
      </c>
      <c r="M1880" s="11">
        <v>3</v>
      </c>
      <c r="N1880" s="10">
        <v>3</v>
      </c>
      <c r="O1880" s="12">
        <v>8056365987069</v>
      </c>
      <c r="P1880" s="12">
        <v>2000054005400</v>
      </c>
      <c r="Q1880" s="13">
        <v>1095</v>
      </c>
      <c r="R1880" s="13">
        <f t="shared" si="116"/>
        <v>3285</v>
      </c>
      <c r="S1880" s="13">
        <v>213.52500000000001</v>
      </c>
      <c r="T1880" s="13">
        <f t="shared" si="117"/>
        <v>640.57500000000005</v>
      </c>
      <c r="U1880" s="14">
        <f t="shared" si="119"/>
        <v>190.64732142857142</v>
      </c>
      <c r="V1880" s="14">
        <f t="shared" si="118"/>
        <v>571.94196428571422</v>
      </c>
    </row>
    <row r="1881" spans="1:22" ht="100.05" customHeight="1" x14ac:dyDescent="0.45">
      <c r="A1881" s="10"/>
      <c r="B1881" s="10" t="s">
        <v>2018</v>
      </c>
      <c r="C1881" s="10" t="s">
        <v>8</v>
      </c>
      <c r="D1881" s="10" t="s">
        <v>2022</v>
      </c>
      <c r="E1881" s="10" t="s">
        <v>1903</v>
      </c>
      <c r="F1881" s="10" t="s">
        <v>78</v>
      </c>
      <c r="G1881" s="10" t="s">
        <v>6</v>
      </c>
      <c r="H1881" s="10" t="s">
        <v>1862</v>
      </c>
      <c r="I1881" s="10" t="s">
        <v>1901</v>
      </c>
      <c r="J1881" s="10" t="s">
        <v>1902</v>
      </c>
      <c r="K1881" s="10" t="s">
        <v>1904</v>
      </c>
      <c r="L1881" s="10">
        <v>54</v>
      </c>
      <c r="M1881" s="11">
        <v>3</v>
      </c>
      <c r="N1881" s="10">
        <v>5</v>
      </c>
      <c r="O1881" s="12">
        <v>8058273534649</v>
      </c>
      <c r="P1881" s="12">
        <v>2000054005592</v>
      </c>
      <c r="Q1881" s="13">
        <v>803</v>
      </c>
      <c r="R1881" s="13">
        <f t="shared" si="116"/>
        <v>2409</v>
      </c>
      <c r="S1881" s="13">
        <v>156.58500000000001</v>
      </c>
      <c r="T1881" s="13">
        <f t="shared" si="117"/>
        <v>469.755</v>
      </c>
      <c r="U1881" s="14">
        <f t="shared" si="119"/>
        <v>139.80803571428569</v>
      </c>
      <c r="V1881" s="14">
        <f t="shared" si="118"/>
        <v>419.42410714285711</v>
      </c>
    </row>
    <row r="1882" spans="1:22" ht="47.25" x14ac:dyDescent="0.45">
      <c r="A1882" s="10"/>
      <c r="B1882" s="10" t="s">
        <v>2018</v>
      </c>
      <c r="C1882" s="10" t="s">
        <v>8</v>
      </c>
      <c r="D1882" s="10" t="s">
        <v>2022</v>
      </c>
      <c r="E1882" s="10" t="s">
        <v>1903</v>
      </c>
      <c r="F1882" s="10" t="s">
        <v>78</v>
      </c>
      <c r="G1882" s="10" t="s">
        <v>6</v>
      </c>
      <c r="H1882" s="10" t="s">
        <v>1862</v>
      </c>
      <c r="I1882" s="10" t="s">
        <v>1901</v>
      </c>
      <c r="J1882" s="10" t="s">
        <v>1902</v>
      </c>
      <c r="K1882" s="10" t="s">
        <v>1904</v>
      </c>
      <c r="L1882" s="10">
        <v>56</v>
      </c>
      <c r="M1882" s="11">
        <v>2</v>
      </c>
      <c r="N1882" s="10" t="s">
        <v>2016</v>
      </c>
      <c r="O1882" s="12">
        <v>8058273534656</v>
      </c>
      <c r="P1882" s="12">
        <v>2000054005608</v>
      </c>
      <c r="Q1882" s="13">
        <v>803</v>
      </c>
      <c r="R1882" s="13">
        <f t="shared" si="116"/>
        <v>1606</v>
      </c>
      <c r="S1882" s="13">
        <v>156.58500000000001</v>
      </c>
      <c r="T1882" s="13">
        <f t="shared" si="117"/>
        <v>313.17</v>
      </c>
      <c r="U1882" s="14">
        <f t="shared" si="119"/>
        <v>139.80803571428569</v>
      </c>
      <c r="V1882" s="14">
        <f t="shared" si="118"/>
        <v>279.61607142857139</v>
      </c>
    </row>
    <row r="1883" spans="1:22" ht="100.05" customHeight="1" x14ac:dyDescent="0.45">
      <c r="A1883" s="10"/>
      <c r="B1883" s="10" t="s">
        <v>2018</v>
      </c>
      <c r="C1883" s="10" t="s">
        <v>8</v>
      </c>
      <c r="D1883" s="10" t="s">
        <v>2022</v>
      </c>
      <c r="E1883" s="10" t="s">
        <v>1907</v>
      </c>
      <c r="F1883" s="10" t="s">
        <v>1771</v>
      </c>
      <c r="G1883" s="10" t="s">
        <v>6</v>
      </c>
      <c r="H1883" s="10" t="s">
        <v>1862</v>
      </c>
      <c r="I1883" s="10" t="s">
        <v>1905</v>
      </c>
      <c r="J1883" s="10" t="s">
        <v>1906</v>
      </c>
      <c r="K1883" s="10" t="s">
        <v>1745</v>
      </c>
      <c r="L1883" s="10">
        <v>46</v>
      </c>
      <c r="M1883" s="11">
        <v>1</v>
      </c>
      <c r="N1883" s="10">
        <v>14</v>
      </c>
      <c r="O1883" s="12">
        <v>8058273879665</v>
      </c>
      <c r="P1883" s="12">
        <v>2000054005714</v>
      </c>
      <c r="Q1883" s="13">
        <v>1419</v>
      </c>
      <c r="R1883" s="13">
        <f t="shared" si="116"/>
        <v>1419</v>
      </c>
      <c r="S1883" s="13">
        <v>276.70499999999998</v>
      </c>
      <c r="T1883" s="13">
        <f t="shared" si="117"/>
        <v>276.70499999999998</v>
      </c>
      <c r="U1883" s="14">
        <f t="shared" si="119"/>
        <v>247.05803571428567</v>
      </c>
      <c r="V1883" s="14">
        <f t="shared" si="118"/>
        <v>247.05803571428567</v>
      </c>
    </row>
    <row r="1884" spans="1:22" ht="31.5" x14ac:dyDescent="0.45">
      <c r="A1884" s="10"/>
      <c r="B1884" s="10" t="s">
        <v>2018</v>
      </c>
      <c r="C1884" s="10" t="s">
        <v>8</v>
      </c>
      <c r="D1884" s="10" t="s">
        <v>2022</v>
      </c>
      <c r="E1884" s="10" t="s">
        <v>1907</v>
      </c>
      <c r="F1884" s="10" t="s">
        <v>1771</v>
      </c>
      <c r="G1884" s="10" t="s">
        <v>6</v>
      </c>
      <c r="H1884" s="10" t="s">
        <v>1862</v>
      </c>
      <c r="I1884" s="10" t="s">
        <v>1905</v>
      </c>
      <c r="J1884" s="10" t="s">
        <v>1906</v>
      </c>
      <c r="K1884" s="10" t="s">
        <v>1745</v>
      </c>
      <c r="L1884" s="10">
        <v>48</v>
      </c>
      <c r="M1884" s="11">
        <v>1</v>
      </c>
      <c r="N1884" s="10" t="s">
        <v>2016</v>
      </c>
      <c r="O1884" s="12">
        <v>8058273879672</v>
      </c>
      <c r="P1884" s="12">
        <v>2000054005721</v>
      </c>
      <c r="Q1884" s="13">
        <v>1419</v>
      </c>
      <c r="R1884" s="13">
        <f t="shared" si="116"/>
        <v>1419</v>
      </c>
      <c r="S1884" s="13">
        <v>276.70499999999998</v>
      </c>
      <c r="T1884" s="13">
        <f t="shared" si="117"/>
        <v>276.70499999999998</v>
      </c>
      <c r="U1884" s="14">
        <f t="shared" si="119"/>
        <v>247.05803571428567</v>
      </c>
      <c r="V1884" s="14">
        <f t="shared" si="118"/>
        <v>247.05803571428567</v>
      </c>
    </row>
    <row r="1885" spans="1:22" ht="31.5" x14ac:dyDescent="0.45">
      <c r="A1885" s="10"/>
      <c r="B1885" s="10" t="s">
        <v>2018</v>
      </c>
      <c r="C1885" s="10" t="s">
        <v>8</v>
      </c>
      <c r="D1885" s="10" t="s">
        <v>2022</v>
      </c>
      <c r="E1885" s="10" t="s">
        <v>1907</v>
      </c>
      <c r="F1885" s="10" t="s">
        <v>1771</v>
      </c>
      <c r="G1885" s="10" t="s">
        <v>6</v>
      </c>
      <c r="H1885" s="10" t="s">
        <v>1862</v>
      </c>
      <c r="I1885" s="10" t="s">
        <v>1905</v>
      </c>
      <c r="J1885" s="10" t="s">
        <v>1906</v>
      </c>
      <c r="K1885" s="10" t="s">
        <v>1745</v>
      </c>
      <c r="L1885" s="10">
        <v>50</v>
      </c>
      <c r="M1885" s="11">
        <v>5</v>
      </c>
      <c r="N1885" s="10" t="s">
        <v>2016</v>
      </c>
      <c r="O1885" s="12">
        <v>8058273736333</v>
      </c>
      <c r="P1885" s="12">
        <v>2000054005738</v>
      </c>
      <c r="Q1885" s="13">
        <v>1419</v>
      </c>
      <c r="R1885" s="13">
        <f t="shared" si="116"/>
        <v>7095</v>
      </c>
      <c r="S1885" s="13">
        <v>276.70499999999998</v>
      </c>
      <c r="T1885" s="13">
        <f t="shared" si="117"/>
        <v>1383.5249999999999</v>
      </c>
      <c r="U1885" s="14">
        <f t="shared" si="119"/>
        <v>247.05803571428567</v>
      </c>
      <c r="V1885" s="14">
        <f t="shared" si="118"/>
        <v>1235.2901785714284</v>
      </c>
    </row>
    <row r="1886" spans="1:22" ht="31.5" x14ac:dyDescent="0.45">
      <c r="A1886" s="10"/>
      <c r="B1886" s="10" t="s">
        <v>2018</v>
      </c>
      <c r="C1886" s="10" t="s">
        <v>8</v>
      </c>
      <c r="D1886" s="10" t="s">
        <v>2022</v>
      </c>
      <c r="E1886" s="10" t="s">
        <v>1907</v>
      </c>
      <c r="F1886" s="10" t="s">
        <v>1771</v>
      </c>
      <c r="G1886" s="10" t="s">
        <v>6</v>
      </c>
      <c r="H1886" s="10" t="s">
        <v>1862</v>
      </c>
      <c r="I1886" s="10" t="s">
        <v>1905</v>
      </c>
      <c r="J1886" s="10" t="s">
        <v>1906</v>
      </c>
      <c r="K1886" s="10" t="s">
        <v>1745</v>
      </c>
      <c r="L1886" s="10">
        <v>52</v>
      </c>
      <c r="M1886" s="11">
        <v>3</v>
      </c>
      <c r="N1886" s="10" t="s">
        <v>2016</v>
      </c>
      <c r="O1886" s="12">
        <v>8058273879696</v>
      </c>
      <c r="P1886" s="12">
        <v>2000054005745</v>
      </c>
      <c r="Q1886" s="13">
        <v>1419</v>
      </c>
      <c r="R1886" s="13">
        <f t="shared" si="116"/>
        <v>4257</v>
      </c>
      <c r="S1886" s="13">
        <v>276.70499999999998</v>
      </c>
      <c r="T1886" s="13">
        <f t="shared" si="117"/>
        <v>830.11500000000001</v>
      </c>
      <c r="U1886" s="14">
        <f t="shared" si="119"/>
        <v>247.05803571428567</v>
      </c>
      <c r="V1886" s="14">
        <f t="shared" si="118"/>
        <v>741.174107142857</v>
      </c>
    </row>
    <row r="1887" spans="1:22" ht="31.5" x14ac:dyDescent="0.45">
      <c r="A1887" s="10"/>
      <c r="B1887" s="10" t="s">
        <v>2018</v>
      </c>
      <c r="C1887" s="10" t="s">
        <v>8</v>
      </c>
      <c r="D1887" s="10" t="s">
        <v>2022</v>
      </c>
      <c r="E1887" s="10" t="s">
        <v>1907</v>
      </c>
      <c r="F1887" s="10" t="s">
        <v>1771</v>
      </c>
      <c r="G1887" s="10" t="s">
        <v>6</v>
      </c>
      <c r="H1887" s="10" t="s">
        <v>1862</v>
      </c>
      <c r="I1887" s="10" t="s">
        <v>1905</v>
      </c>
      <c r="J1887" s="10" t="s">
        <v>1906</v>
      </c>
      <c r="K1887" s="10" t="s">
        <v>1745</v>
      </c>
      <c r="L1887" s="10">
        <v>54</v>
      </c>
      <c r="M1887" s="11">
        <v>4</v>
      </c>
      <c r="N1887" s="10" t="s">
        <v>2016</v>
      </c>
      <c r="O1887" s="12">
        <v>8058273879702</v>
      </c>
      <c r="P1887" s="12">
        <v>2000054005752</v>
      </c>
      <c r="Q1887" s="13">
        <v>1419</v>
      </c>
      <c r="R1887" s="13">
        <f t="shared" si="116"/>
        <v>5676</v>
      </c>
      <c r="S1887" s="13">
        <v>276.70499999999998</v>
      </c>
      <c r="T1887" s="13">
        <f t="shared" si="117"/>
        <v>1106.82</v>
      </c>
      <c r="U1887" s="14">
        <f t="shared" si="119"/>
        <v>247.05803571428567</v>
      </c>
      <c r="V1887" s="14">
        <f t="shared" si="118"/>
        <v>988.23214285714266</v>
      </c>
    </row>
    <row r="1888" spans="1:22" ht="100.05" customHeight="1" x14ac:dyDescent="0.45">
      <c r="A1888" s="10"/>
      <c r="B1888" s="10" t="s">
        <v>2018</v>
      </c>
      <c r="C1888" s="10" t="s">
        <v>8</v>
      </c>
      <c r="D1888" s="10" t="s">
        <v>2022</v>
      </c>
      <c r="E1888" s="10" t="s">
        <v>1910</v>
      </c>
      <c r="F1888" s="10" t="s">
        <v>1775</v>
      </c>
      <c r="G1888" s="10" t="s">
        <v>6</v>
      </c>
      <c r="H1888" s="10" t="s">
        <v>1862</v>
      </c>
      <c r="I1888" s="10" t="s">
        <v>1908</v>
      </c>
      <c r="J1888" s="10" t="s">
        <v>1909</v>
      </c>
      <c r="K1888" s="10" t="s">
        <v>1776</v>
      </c>
      <c r="L1888" s="10">
        <v>52</v>
      </c>
      <c r="M1888" s="11">
        <v>1</v>
      </c>
      <c r="N1888" s="10">
        <v>2</v>
      </c>
      <c r="O1888" s="12">
        <v>8058273879566</v>
      </c>
      <c r="P1888" s="12">
        <v>2000054006063</v>
      </c>
      <c r="Q1888" s="13">
        <v>1617</v>
      </c>
      <c r="R1888" s="13">
        <f t="shared" si="116"/>
        <v>1617</v>
      </c>
      <c r="S1888" s="13">
        <v>315.315</v>
      </c>
      <c r="T1888" s="13">
        <f t="shared" si="117"/>
        <v>315.315</v>
      </c>
      <c r="U1888" s="14">
        <f t="shared" si="119"/>
        <v>281.53124999999994</v>
      </c>
      <c r="V1888" s="14">
        <f t="shared" si="118"/>
        <v>281.53124999999994</v>
      </c>
    </row>
    <row r="1889" spans="1:22" ht="31.5" x14ac:dyDescent="0.45">
      <c r="A1889" s="10"/>
      <c r="B1889" s="10" t="s">
        <v>2018</v>
      </c>
      <c r="C1889" s="10" t="s">
        <v>8</v>
      </c>
      <c r="D1889" s="10" t="s">
        <v>2022</v>
      </c>
      <c r="E1889" s="10" t="s">
        <v>1910</v>
      </c>
      <c r="F1889" s="10" t="s">
        <v>1775</v>
      </c>
      <c r="G1889" s="10" t="s">
        <v>6</v>
      </c>
      <c r="H1889" s="10" t="s">
        <v>1862</v>
      </c>
      <c r="I1889" s="10" t="s">
        <v>1908</v>
      </c>
      <c r="J1889" s="10" t="s">
        <v>1909</v>
      </c>
      <c r="K1889" s="10" t="s">
        <v>1776</v>
      </c>
      <c r="L1889" s="10">
        <v>56</v>
      </c>
      <c r="M1889" s="11">
        <v>1</v>
      </c>
      <c r="N1889" s="10" t="s">
        <v>2016</v>
      </c>
      <c r="O1889" s="12">
        <v>8058273879580</v>
      </c>
      <c r="P1889" s="12">
        <v>2000054006087</v>
      </c>
      <c r="Q1889" s="13">
        <v>1617</v>
      </c>
      <c r="R1889" s="13">
        <f t="shared" si="116"/>
        <v>1617</v>
      </c>
      <c r="S1889" s="13">
        <v>315.315</v>
      </c>
      <c r="T1889" s="13">
        <f t="shared" si="117"/>
        <v>315.315</v>
      </c>
      <c r="U1889" s="14">
        <f t="shared" si="119"/>
        <v>281.53124999999994</v>
      </c>
      <c r="V1889" s="14">
        <f t="shared" si="118"/>
        <v>281.53124999999994</v>
      </c>
    </row>
    <row r="1890" spans="1:22" ht="100.05" customHeight="1" x14ac:dyDescent="0.45">
      <c r="A1890" s="10"/>
      <c r="B1890" s="10" t="s">
        <v>2018</v>
      </c>
      <c r="C1890" s="10" t="s">
        <v>8</v>
      </c>
      <c r="D1890" s="10" t="s">
        <v>2022</v>
      </c>
      <c r="E1890" s="10" t="s">
        <v>1910</v>
      </c>
      <c r="F1890" s="10" t="s">
        <v>1775</v>
      </c>
      <c r="G1890" s="10" t="s">
        <v>6</v>
      </c>
      <c r="H1890" s="10" t="s">
        <v>1862</v>
      </c>
      <c r="I1890" s="10" t="s">
        <v>1908</v>
      </c>
      <c r="J1890" s="10" t="s">
        <v>1909</v>
      </c>
      <c r="K1890" s="10" t="s">
        <v>1778</v>
      </c>
      <c r="L1890" s="10">
        <v>56</v>
      </c>
      <c r="M1890" s="11">
        <v>1</v>
      </c>
      <c r="N1890" s="10">
        <v>1</v>
      </c>
      <c r="O1890" s="12">
        <v>8058273879641</v>
      </c>
      <c r="P1890" s="12">
        <v>2000054006247</v>
      </c>
      <c r="Q1890" s="13">
        <v>1617</v>
      </c>
      <c r="R1890" s="13">
        <f t="shared" si="116"/>
        <v>1617</v>
      </c>
      <c r="S1890" s="13">
        <v>315.315</v>
      </c>
      <c r="T1890" s="13">
        <f t="shared" si="117"/>
        <v>315.315</v>
      </c>
      <c r="U1890" s="14">
        <f t="shared" si="119"/>
        <v>281.53124999999994</v>
      </c>
      <c r="V1890" s="14">
        <f t="shared" si="118"/>
        <v>281.53124999999994</v>
      </c>
    </row>
    <row r="1891" spans="1:22" ht="100.05" customHeight="1" x14ac:dyDescent="0.45">
      <c r="A1891" s="10"/>
      <c r="B1891" s="10" t="s">
        <v>2018</v>
      </c>
      <c r="C1891" s="10" t="s">
        <v>8</v>
      </c>
      <c r="D1891" s="10" t="s">
        <v>2022</v>
      </c>
      <c r="E1891" s="10" t="s">
        <v>1913</v>
      </c>
      <c r="F1891" s="10" t="s">
        <v>78</v>
      </c>
      <c r="G1891" s="10" t="s">
        <v>6</v>
      </c>
      <c r="H1891" s="10" t="s">
        <v>1862</v>
      </c>
      <c r="I1891" s="10" t="s">
        <v>1911</v>
      </c>
      <c r="J1891" s="10" t="s">
        <v>1912</v>
      </c>
      <c r="K1891" s="10" t="s">
        <v>1632</v>
      </c>
      <c r="L1891" s="10">
        <v>48</v>
      </c>
      <c r="M1891" s="11">
        <v>1</v>
      </c>
      <c r="N1891" s="10">
        <v>9</v>
      </c>
      <c r="O1891" s="12">
        <v>8058273908419</v>
      </c>
      <c r="P1891" s="12">
        <v>2000054006520</v>
      </c>
      <c r="Q1891" s="13">
        <v>655</v>
      </c>
      <c r="R1891" s="13">
        <f t="shared" si="116"/>
        <v>655</v>
      </c>
      <c r="S1891" s="13">
        <v>127.72500000000001</v>
      </c>
      <c r="T1891" s="13">
        <f t="shared" si="117"/>
        <v>127.72500000000001</v>
      </c>
      <c r="U1891" s="14">
        <f t="shared" si="119"/>
        <v>114.04017857142857</v>
      </c>
      <c r="V1891" s="14">
        <f t="shared" si="118"/>
        <v>114.04017857142857</v>
      </c>
    </row>
    <row r="1892" spans="1:22" ht="31.5" x14ac:dyDescent="0.45">
      <c r="A1892" s="10"/>
      <c r="B1892" s="10" t="s">
        <v>2018</v>
      </c>
      <c r="C1892" s="10" t="s">
        <v>8</v>
      </c>
      <c r="D1892" s="10" t="s">
        <v>2022</v>
      </c>
      <c r="E1892" s="10" t="s">
        <v>1913</v>
      </c>
      <c r="F1892" s="10" t="s">
        <v>78</v>
      </c>
      <c r="G1892" s="10" t="s">
        <v>6</v>
      </c>
      <c r="H1892" s="10" t="s">
        <v>1862</v>
      </c>
      <c r="I1892" s="10" t="s">
        <v>1911</v>
      </c>
      <c r="J1892" s="10" t="s">
        <v>1912</v>
      </c>
      <c r="K1892" s="10" t="s">
        <v>1632</v>
      </c>
      <c r="L1892" s="10">
        <v>50</v>
      </c>
      <c r="M1892" s="11">
        <v>3</v>
      </c>
      <c r="N1892" s="10" t="s">
        <v>2016</v>
      </c>
      <c r="O1892" s="12">
        <v>8058273908426</v>
      </c>
      <c r="P1892" s="12">
        <v>2000054006537</v>
      </c>
      <c r="Q1892" s="13">
        <v>655</v>
      </c>
      <c r="R1892" s="13">
        <f t="shared" si="116"/>
        <v>1965</v>
      </c>
      <c r="S1892" s="13">
        <v>127.72500000000001</v>
      </c>
      <c r="T1892" s="13">
        <f t="shared" si="117"/>
        <v>383.17500000000001</v>
      </c>
      <c r="U1892" s="14">
        <f t="shared" si="119"/>
        <v>114.04017857142857</v>
      </c>
      <c r="V1892" s="14">
        <f t="shared" si="118"/>
        <v>342.12053571428572</v>
      </c>
    </row>
    <row r="1893" spans="1:22" ht="31.5" x14ac:dyDescent="0.45">
      <c r="A1893" s="10"/>
      <c r="B1893" s="10" t="s">
        <v>2018</v>
      </c>
      <c r="C1893" s="10" t="s">
        <v>8</v>
      </c>
      <c r="D1893" s="10" t="s">
        <v>2022</v>
      </c>
      <c r="E1893" s="10" t="s">
        <v>1913</v>
      </c>
      <c r="F1893" s="10" t="s">
        <v>78</v>
      </c>
      <c r="G1893" s="10" t="s">
        <v>6</v>
      </c>
      <c r="H1893" s="10" t="s">
        <v>1862</v>
      </c>
      <c r="I1893" s="10" t="s">
        <v>1911</v>
      </c>
      <c r="J1893" s="10" t="s">
        <v>1912</v>
      </c>
      <c r="K1893" s="10" t="s">
        <v>1632</v>
      </c>
      <c r="L1893" s="10">
        <v>52</v>
      </c>
      <c r="M1893" s="11">
        <v>1</v>
      </c>
      <c r="N1893" s="10" t="s">
        <v>2016</v>
      </c>
      <c r="O1893" s="12">
        <v>8058273908433</v>
      </c>
      <c r="P1893" s="12">
        <v>2000054006544</v>
      </c>
      <c r="Q1893" s="13">
        <v>655</v>
      </c>
      <c r="R1893" s="13">
        <f t="shared" si="116"/>
        <v>655</v>
      </c>
      <c r="S1893" s="13">
        <v>127.72500000000001</v>
      </c>
      <c r="T1893" s="13">
        <f t="shared" si="117"/>
        <v>127.72500000000001</v>
      </c>
      <c r="U1893" s="14">
        <f t="shared" si="119"/>
        <v>114.04017857142857</v>
      </c>
      <c r="V1893" s="14">
        <f t="shared" si="118"/>
        <v>114.04017857142857</v>
      </c>
    </row>
    <row r="1894" spans="1:22" ht="31.5" x14ac:dyDescent="0.45">
      <c r="A1894" s="10"/>
      <c r="B1894" s="10" t="s">
        <v>2018</v>
      </c>
      <c r="C1894" s="10" t="s">
        <v>8</v>
      </c>
      <c r="D1894" s="10" t="s">
        <v>2022</v>
      </c>
      <c r="E1894" s="10" t="s">
        <v>1913</v>
      </c>
      <c r="F1894" s="10" t="s">
        <v>78</v>
      </c>
      <c r="G1894" s="10" t="s">
        <v>6</v>
      </c>
      <c r="H1894" s="10" t="s">
        <v>1862</v>
      </c>
      <c r="I1894" s="10" t="s">
        <v>1911</v>
      </c>
      <c r="J1894" s="10" t="s">
        <v>1912</v>
      </c>
      <c r="K1894" s="10" t="s">
        <v>1632</v>
      </c>
      <c r="L1894" s="10">
        <v>56</v>
      </c>
      <c r="M1894" s="11">
        <v>2</v>
      </c>
      <c r="N1894" s="10" t="s">
        <v>2016</v>
      </c>
      <c r="O1894" s="12">
        <v>8058273908457</v>
      </c>
      <c r="P1894" s="12">
        <v>2000054006568</v>
      </c>
      <c r="Q1894" s="13">
        <v>655</v>
      </c>
      <c r="R1894" s="13">
        <f t="shared" si="116"/>
        <v>1310</v>
      </c>
      <c r="S1894" s="13">
        <v>127.72500000000001</v>
      </c>
      <c r="T1894" s="13">
        <f t="shared" si="117"/>
        <v>255.45000000000002</v>
      </c>
      <c r="U1894" s="14">
        <f t="shared" si="119"/>
        <v>114.04017857142857</v>
      </c>
      <c r="V1894" s="14">
        <f t="shared" si="118"/>
        <v>228.08035714285714</v>
      </c>
    </row>
    <row r="1895" spans="1:22" ht="31.5" x14ac:dyDescent="0.45">
      <c r="A1895" s="10"/>
      <c r="B1895" s="10" t="s">
        <v>2018</v>
      </c>
      <c r="C1895" s="10" t="s">
        <v>8</v>
      </c>
      <c r="D1895" s="10" t="s">
        <v>2022</v>
      </c>
      <c r="E1895" s="10" t="s">
        <v>1913</v>
      </c>
      <c r="F1895" s="10" t="s">
        <v>78</v>
      </c>
      <c r="G1895" s="10" t="s">
        <v>6</v>
      </c>
      <c r="H1895" s="10" t="s">
        <v>1862</v>
      </c>
      <c r="I1895" s="10" t="s">
        <v>1911</v>
      </c>
      <c r="J1895" s="10" t="s">
        <v>1912</v>
      </c>
      <c r="K1895" s="10" t="s">
        <v>1632</v>
      </c>
      <c r="L1895" s="10">
        <v>58</v>
      </c>
      <c r="M1895" s="11">
        <v>2</v>
      </c>
      <c r="N1895" s="10" t="s">
        <v>2016</v>
      </c>
      <c r="O1895" s="12">
        <v>8058273908464</v>
      </c>
      <c r="P1895" s="12">
        <v>2000054006575</v>
      </c>
      <c r="Q1895" s="13">
        <v>655</v>
      </c>
      <c r="R1895" s="13">
        <f t="shared" si="116"/>
        <v>1310</v>
      </c>
      <c r="S1895" s="13">
        <v>127.72500000000001</v>
      </c>
      <c r="T1895" s="13">
        <f t="shared" si="117"/>
        <v>255.45000000000002</v>
      </c>
      <c r="U1895" s="14">
        <f t="shared" si="119"/>
        <v>114.04017857142857</v>
      </c>
      <c r="V1895" s="14">
        <f t="shared" si="118"/>
        <v>228.08035714285714</v>
      </c>
    </row>
    <row r="1896" spans="1:22" ht="100.05" customHeight="1" x14ac:dyDescent="0.45">
      <c r="A1896" s="10"/>
      <c r="B1896" s="10" t="s">
        <v>2018</v>
      </c>
      <c r="C1896" s="10" t="s">
        <v>8</v>
      </c>
      <c r="D1896" s="10" t="s">
        <v>2021</v>
      </c>
      <c r="E1896" s="10" t="s">
        <v>1917</v>
      </c>
      <c r="F1896" s="10" t="s">
        <v>1417</v>
      </c>
      <c r="G1896" s="10" t="s">
        <v>6</v>
      </c>
      <c r="H1896" s="10" t="s">
        <v>1914</v>
      </c>
      <c r="I1896" s="10" t="s">
        <v>1915</v>
      </c>
      <c r="J1896" s="10" t="s">
        <v>1916</v>
      </c>
      <c r="K1896" s="10" t="s">
        <v>1918</v>
      </c>
      <c r="L1896" s="10">
        <v>48</v>
      </c>
      <c r="M1896" s="11">
        <v>1</v>
      </c>
      <c r="N1896" s="10">
        <v>1</v>
      </c>
      <c r="O1896" s="12">
        <v>8058273779750</v>
      </c>
      <c r="P1896" s="12">
        <v>2000054007640</v>
      </c>
      <c r="Q1896" s="13">
        <v>820</v>
      </c>
      <c r="R1896" s="13">
        <f t="shared" si="116"/>
        <v>820</v>
      </c>
      <c r="S1896" s="13">
        <v>159.9</v>
      </c>
      <c r="T1896" s="13">
        <f t="shared" si="117"/>
        <v>159.9</v>
      </c>
      <c r="U1896" s="14">
        <f t="shared" si="119"/>
        <v>142.76785714285714</v>
      </c>
      <c r="V1896" s="14">
        <f t="shared" si="118"/>
        <v>142.76785714285714</v>
      </c>
    </row>
    <row r="1897" spans="1:22" ht="100.05" customHeight="1" x14ac:dyDescent="0.45">
      <c r="A1897" s="10"/>
      <c r="B1897" s="10" t="s">
        <v>2018</v>
      </c>
      <c r="C1897" s="10" t="s">
        <v>8</v>
      </c>
      <c r="D1897" s="10" t="s">
        <v>2021</v>
      </c>
      <c r="E1897" s="10" t="s">
        <v>1921</v>
      </c>
      <c r="F1897" s="10" t="s">
        <v>516</v>
      </c>
      <c r="G1897" s="10" t="s">
        <v>6</v>
      </c>
      <c r="H1897" s="10" t="s">
        <v>1914</v>
      </c>
      <c r="I1897" s="10" t="s">
        <v>1919</v>
      </c>
      <c r="J1897" s="10" t="s">
        <v>1920</v>
      </c>
      <c r="K1897" s="10" t="s">
        <v>1636</v>
      </c>
      <c r="L1897" s="10">
        <v>50</v>
      </c>
      <c r="M1897" s="11">
        <v>1</v>
      </c>
      <c r="N1897" s="10">
        <v>1</v>
      </c>
      <c r="O1897" s="12">
        <v>8058273736203</v>
      </c>
      <c r="P1897" s="12">
        <v>2000054007817</v>
      </c>
      <c r="Q1897" s="13">
        <v>605</v>
      </c>
      <c r="R1897" s="13">
        <f t="shared" si="116"/>
        <v>605</v>
      </c>
      <c r="S1897" s="13">
        <v>117.97500000000001</v>
      </c>
      <c r="T1897" s="13">
        <f t="shared" si="117"/>
        <v>117.97500000000001</v>
      </c>
      <c r="U1897" s="14">
        <f t="shared" si="119"/>
        <v>105.33482142857143</v>
      </c>
      <c r="V1897" s="14">
        <f t="shared" si="118"/>
        <v>105.33482142857143</v>
      </c>
    </row>
    <row r="1898" spans="1:22" ht="100.05" customHeight="1" x14ac:dyDescent="0.45">
      <c r="A1898" s="10"/>
      <c r="B1898" s="10" t="s">
        <v>2018</v>
      </c>
      <c r="C1898" s="10" t="s">
        <v>8</v>
      </c>
      <c r="D1898" s="10" t="s">
        <v>2020</v>
      </c>
      <c r="E1898" s="10" t="s">
        <v>1925</v>
      </c>
      <c r="F1898" s="10" t="s">
        <v>78</v>
      </c>
      <c r="G1898" s="10" t="s">
        <v>6</v>
      </c>
      <c r="H1898" s="10" t="s">
        <v>1922</v>
      </c>
      <c r="I1898" s="10" t="s">
        <v>1923</v>
      </c>
      <c r="J1898" s="10" t="s">
        <v>1924</v>
      </c>
      <c r="K1898" s="10" t="s">
        <v>1926</v>
      </c>
      <c r="L1898" s="10">
        <v>52</v>
      </c>
      <c r="M1898" s="11">
        <v>1</v>
      </c>
      <c r="N1898" s="10">
        <v>1</v>
      </c>
      <c r="O1898" s="12">
        <v>8058273559802</v>
      </c>
      <c r="P1898" s="12">
        <v>2000054008623</v>
      </c>
      <c r="Q1898" s="13">
        <v>308</v>
      </c>
      <c r="R1898" s="13">
        <f t="shared" si="116"/>
        <v>308</v>
      </c>
      <c r="S1898" s="13">
        <v>60.06</v>
      </c>
      <c r="T1898" s="13">
        <f t="shared" si="117"/>
        <v>60.06</v>
      </c>
      <c r="U1898" s="14">
        <f t="shared" si="119"/>
        <v>53.625</v>
      </c>
      <c r="V1898" s="14">
        <f t="shared" si="118"/>
        <v>53.625</v>
      </c>
    </row>
    <row r="1899" spans="1:22" ht="100.05" customHeight="1" x14ac:dyDescent="0.45">
      <c r="A1899" s="10"/>
      <c r="B1899" s="10" t="s">
        <v>2018</v>
      </c>
      <c r="C1899" s="10" t="s">
        <v>8</v>
      </c>
      <c r="D1899" s="10" t="s">
        <v>2020</v>
      </c>
      <c r="E1899" s="10" t="s">
        <v>1185</v>
      </c>
      <c r="F1899" s="10" t="s">
        <v>78</v>
      </c>
      <c r="G1899" s="10" t="s">
        <v>6</v>
      </c>
      <c r="H1899" s="10" t="s">
        <v>1922</v>
      </c>
      <c r="I1899" s="10" t="s">
        <v>1927</v>
      </c>
      <c r="J1899" s="10" t="s">
        <v>1928</v>
      </c>
      <c r="K1899" s="10" t="s">
        <v>1541</v>
      </c>
      <c r="L1899" s="10">
        <v>52</v>
      </c>
      <c r="M1899" s="11">
        <v>1</v>
      </c>
      <c r="N1899" s="10">
        <v>1</v>
      </c>
      <c r="O1899" s="12">
        <v>2058273092848</v>
      </c>
      <c r="P1899" s="12">
        <v>2000054008784</v>
      </c>
      <c r="Q1899" s="13">
        <v>275</v>
      </c>
      <c r="R1899" s="13">
        <f t="shared" si="116"/>
        <v>275</v>
      </c>
      <c r="S1899" s="13">
        <v>53.625</v>
      </c>
      <c r="T1899" s="13">
        <f t="shared" si="117"/>
        <v>53.625</v>
      </c>
      <c r="U1899" s="14">
        <f t="shared" si="119"/>
        <v>47.879464285714285</v>
      </c>
      <c r="V1899" s="14">
        <f t="shared" si="118"/>
        <v>47.879464285714285</v>
      </c>
    </row>
    <row r="1900" spans="1:22" ht="100.05" customHeight="1" x14ac:dyDescent="0.45">
      <c r="A1900" s="10"/>
      <c r="B1900" s="10" t="s">
        <v>2018</v>
      </c>
      <c r="C1900" s="10" t="s">
        <v>8</v>
      </c>
      <c r="D1900" s="10" t="s">
        <v>2020</v>
      </c>
      <c r="E1900" s="10" t="s">
        <v>1931</v>
      </c>
      <c r="F1900" s="10" t="s">
        <v>78</v>
      </c>
      <c r="G1900" s="10" t="s">
        <v>6</v>
      </c>
      <c r="H1900" s="10" t="s">
        <v>1922</v>
      </c>
      <c r="I1900" s="10" t="s">
        <v>1929</v>
      </c>
      <c r="J1900" s="10" t="s">
        <v>1930</v>
      </c>
      <c r="K1900" s="10" t="s">
        <v>1932</v>
      </c>
      <c r="L1900" s="10">
        <v>50</v>
      </c>
      <c r="M1900" s="11">
        <v>3</v>
      </c>
      <c r="N1900" s="10">
        <v>3</v>
      </c>
      <c r="O1900" s="12">
        <v>8058273280300</v>
      </c>
      <c r="P1900" s="12">
        <v>2000054008937</v>
      </c>
      <c r="Q1900" s="13">
        <v>418</v>
      </c>
      <c r="R1900" s="13">
        <f t="shared" si="116"/>
        <v>1254</v>
      </c>
      <c r="S1900" s="13">
        <v>81.510000000000005</v>
      </c>
      <c r="T1900" s="13">
        <f t="shared" si="117"/>
        <v>244.53000000000003</v>
      </c>
      <c r="U1900" s="14">
        <f t="shared" si="119"/>
        <v>72.776785714285708</v>
      </c>
      <c r="V1900" s="14">
        <f t="shared" si="118"/>
        <v>218.33035714285711</v>
      </c>
    </row>
    <row r="1901" spans="1:22" ht="100.05" customHeight="1" x14ac:dyDescent="0.45">
      <c r="A1901" s="10"/>
      <c r="B1901" s="10" t="s">
        <v>2018</v>
      </c>
      <c r="C1901" s="10" t="s">
        <v>8</v>
      </c>
      <c r="D1901" s="10" t="s">
        <v>2020</v>
      </c>
      <c r="E1901" s="10" t="s">
        <v>1931</v>
      </c>
      <c r="F1901" s="10" t="s">
        <v>78</v>
      </c>
      <c r="G1901" s="10" t="s">
        <v>6</v>
      </c>
      <c r="H1901" s="10" t="s">
        <v>1922</v>
      </c>
      <c r="I1901" s="10" t="s">
        <v>1929</v>
      </c>
      <c r="J1901" s="10" t="s">
        <v>1930</v>
      </c>
      <c r="K1901" s="10" t="s">
        <v>1933</v>
      </c>
      <c r="L1901" s="10">
        <v>56</v>
      </c>
      <c r="M1901" s="11">
        <v>3</v>
      </c>
      <c r="N1901" s="10">
        <v>3</v>
      </c>
      <c r="O1901" s="12">
        <v>8058273280409</v>
      </c>
      <c r="P1901" s="12">
        <v>2000054009125</v>
      </c>
      <c r="Q1901" s="13">
        <v>418</v>
      </c>
      <c r="R1901" s="13">
        <f t="shared" si="116"/>
        <v>1254</v>
      </c>
      <c r="S1901" s="13">
        <v>81.510000000000005</v>
      </c>
      <c r="T1901" s="13">
        <f t="shared" si="117"/>
        <v>244.53000000000003</v>
      </c>
      <c r="U1901" s="14">
        <f t="shared" si="119"/>
        <v>72.776785714285708</v>
      </c>
      <c r="V1901" s="14">
        <f t="shared" si="118"/>
        <v>218.33035714285711</v>
      </c>
    </row>
    <row r="1902" spans="1:22" ht="100.05" customHeight="1" x14ac:dyDescent="0.45">
      <c r="A1902" s="10"/>
      <c r="B1902" s="10" t="s">
        <v>2018</v>
      </c>
      <c r="C1902" s="10" t="s">
        <v>8</v>
      </c>
      <c r="D1902" s="10" t="s">
        <v>2020</v>
      </c>
      <c r="E1902" s="10" t="s">
        <v>1931</v>
      </c>
      <c r="F1902" s="10" t="s">
        <v>78</v>
      </c>
      <c r="G1902" s="10" t="s">
        <v>6</v>
      </c>
      <c r="H1902" s="10" t="s">
        <v>1922</v>
      </c>
      <c r="I1902" s="10" t="s">
        <v>1929</v>
      </c>
      <c r="J1902" s="10" t="s">
        <v>1930</v>
      </c>
      <c r="K1902" s="10" t="s">
        <v>347</v>
      </c>
      <c r="L1902" s="10">
        <v>54</v>
      </c>
      <c r="M1902" s="11">
        <v>1</v>
      </c>
      <c r="N1902" s="10">
        <v>1</v>
      </c>
      <c r="O1902" s="12">
        <v>2000054017915</v>
      </c>
      <c r="P1902" s="12" t="s">
        <v>1258</v>
      </c>
      <c r="Q1902" s="13">
        <v>418</v>
      </c>
      <c r="R1902" s="13">
        <f t="shared" si="116"/>
        <v>418</v>
      </c>
      <c r="S1902" s="13">
        <v>81.510000000000005</v>
      </c>
      <c r="T1902" s="13">
        <f t="shared" si="117"/>
        <v>81.510000000000005</v>
      </c>
      <c r="U1902" s="14">
        <f t="shared" si="119"/>
        <v>72.776785714285708</v>
      </c>
      <c r="V1902" s="14">
        <f t="shared" si="118"/>
        <v>72.776785714285708</v>
      </c>
    </row>
    <row r="1903" spans="1:22" ht="100.05" customHeight="1" x14ac:dyDescent="0.45">
      <c r="A1903" s="10"/>
      <c r="B1903" s="10" t="s">
        <v>2018</v>
      </c>
      <c r="C1903" s="10" t="s">
        <v>8</v>
      </c>
      <c r="D1903" s="10" t="s">
        <v>2020</v>
      </c>
      <c r="E1903" s="10" t="s">
        <v>1936</v>
      </c>
      <c r="F1903" s="10" t="s">
        <v>78</v>
      </c>
      <c r="G1903" s="10" t="s">
        <v>6</v>
      </c>
      <c r="H1903" s="10" t="s">
        <v>1922</v>
      </c>
      <c r="I1903" s="10" t="s">
        <v>1934</v>
      </c>
      <c r="J1903" s="10" t="s">
        <v>1935</v>
      </c>
      <c r="K1903" s="10" t="s">
        <v>1448</v>
      </c>
      <c r="L1903" s="10">
        <v>46</v>
      </c>
      <c r="M1903" s="11">
        <v>2</v>
      </c>
      <c r="N1903" s="10">
        <v>42</v>
      </c>
      <c r="O1903" s="12">
        <v>8058273266861</v>
      </c>
      <c r="P1903" s="12">
        <v>2000054009231</v>
      </c>
      <c r="Q1903" s="13">
        <v>589</v>
      </c>
      <c r="R1903" s="13">
        <f t="shared" si="116"/>
        <v>1178</v>
      </c>
      <c r="S1903" s="13">
        <v>114.85499999999999</v>
      </c>
      <c r="T1903" s="13">
        <f t="shared" si="117"/>
        <v>229.70999999999998</v>
      </c>
      <c r="U1903" s="14">
        <f t="shared" si="119"/>
        <v>102.54910714285712</v>
      </c>
      <c r="V1903" s="14">
        <f t="shared" si="118"/>
        <v>205.09821428571425</v>
      </c>
    </row>
    <row r="1904" spans="1:22" ht="31.5" x14ac:dyDescent="0.45">
      <c r="A1904" s="10"/>
      <c r="B1904" s="10" t="s">
        <v>2018</v>
      </c>
      <c r="C1904" s="10" t="s">
        <v>8</v>
      </c>
      <c r="D1904" s="10" t="s">
        <v>2020</v>
      </c>
      <c r="E1904" s="10" t="s">
        <v>1936</v>
      </c>
      <c r="F1904" s="10" t="s">
        <v>78</v>
      </c>
      <c r="G1904" s="10" t="s">
        <v>6</v>
      </c>
      <c r="H1904" s="10" t="s">
        <v>1922</v>
      </c>
      <c r="I1904" s="10" t="s">
        <v>1934</v>
      </c>
      <c r="J1904" s="10" t="s">
        <v>1935</v>
      </c>
      <c r="K1904" s="10" t="s">
        <v>1448</v>
      </c>
      <c r="L1904" s="10">
        <v>48</v>
      </c>
      <c r="M1904" s="11">
        <v>8</v>
      </c>
      <c r="N1904" s="10" t="s">
        <v>2016</v>
      </c>
      <c r="O1904" s="12">
        <v>8058273266878</v>
      </c>
      <c r="P1904" s="12">
        <v>2000054009248</v>
      </c>
      <c r="Q1904" s="13">
        <v>589</v>
      </c>
      <c r="R1904" s="13">
        <f t="shared" si="116"/>
        <v>4712</v>
      </c>
      <c r="S1904" s="13">
        <v>114.85499999999999</v>
      </c>
      <c r="T1904" s="13">
        <f t="shared" si="117"/>
        <v>918.83999999999992</v>
      </c>
      <c r="U1904" s="14">
        <f t="shared" si="119"/>
        <v>102.54910714285712</v>
      </c>
      <c r="V1904" s="14">
        <f t="shared" si="118"/>
        <v>820.392857142857</v>
      </c>
    </row>
    <row r="1905" spans="1:22" ht="31.5" x14ac:dyDescent="0.45">
      <c r="A1905" s="10"/>
      <c r="B1905" s="10" t="s">
        <v>2018</v>
      </c>
      <c r="C1905" s="10" t="s">
        <v>8</v>
      </c>
      <c r="D1905" s="10" t="s">
        <v>2020</v>
      </c>
      <c r="E1905" s="10" t="s">
        <v>1936</v>
      </c>
      <c r="F1905" s="10" t="s">
        <v>78</v>
      </c>
      <c r="G1905" s="10" t="s">
        <v>6</v>
      </c>
      <c r="H1905" s="10" t="s">
        <v>1922</v>
      </c>
      <c r="I1905" s="10" t="s">
        <v>1934</v>
      </c>
      <c r="J1905" s="10" t="s">
        <v>1935</v>
      </c>
      <c r="K1905" s="10" t="s">
        <v>1448</v>
      </c>
      <c r="L1905" s="10">
        <v>50</v>
      </c>
      <c r="M1905" s="11">
        <v>9</v>
      </c>
      <c r="N1905" s="10" t="s">
        <v>2016</v>
      </c>
      <c r="O1905" s="12">
        <v>8058273266885</v>
      </c>
      <c r="P1905" s="12">
        <v>2000054009255</v>
      </c>
      <c r="Q1905" s="13">
        <v>589</v>
      </c>
      <c r="R1905" s="13">
        <f t="shared" si="116"/>
        <v>5301</v>
      </c>
      <c r="S1905" s="13">
        <v>114.85499999999999</v>
      </c>
      <c r="T1905" s="13">
        <f t="shared" si="117"/>
        <v>1033.6949999999999</v>
      </c>
      <c r="U1905" s="14">
        <f t="shared" si="119"/>
        <v>102.54910714285712</v>
      </c>
      <c r="V1905" s="14">
        <f t="shared" si="118"/>
        <v>922.94196428571411</v>
      </c>
    </row>
    <row r="1906" spans="1:22" ht="31.5" x14ac:dyDescent="0.45">
      <c r="A1906" s="10"/>
      <c r="B1906" s="10" t="s">
        <v>2018</v>
      </c>
      <c r="C1906" s="10" t="s">
        <v>8</v>
      </c>
      <c r="D1906" s="10" t="s">
        <v>2020</v>
      </c>
      <c r="E1906" s="10" t="s">
        <v>1936</v>
      </c>
      <c r="F1906" s="10" t="s">
        <v>78</v>
      </c>
      <c r="G1906" s="10" t="s">
        <v>6</v>
      </c>
      <c r="H1906" s="10" t="s">
        <v>1922</v>
      </c>
      <c r="I1906" s="10" t="s">
        <v>1934</v>
      </c>
      <c r="J1906" s="10" t="s">
        <v>1935</v>
      </c>
      <c r="K1906" s="10" t="s">
        <v>1448</v>
      </c>
      <c r="L1906" s="10">
        <v>52</v>
      </c>
      <c r="M1906" s="11">
        <v>8</v>
      </c>
      <c r="N1906" s="10" t="s">
        <v>2016</v>
      </c>
      <c r="O1906" s="12">
        <v>8058273266892</v>
      </c>
      <c r="P1906" s="12">
        <v>2000054009262</v>
      </c>
      <c r="Q1906" s="13">
        <v>589</v>
      </c>
      <c r="R1906" s="13">
        <f t="shared" si="116"/>
        <v>4712</v>
      </c>
      <c r="S1906" s="13">
        <v>114.85499999999999</v>
      </c>
      <c r="T1906" s="13">
        <f t="shared" si="117"/>
        <v>918.83999999999992</v>
      </c>
      <c r="U1906" s="14">
        <f t="shared" si="119"/>
        <v>102.54910714285712</v>
      </c>
      <c r="V1906" s="14">
        <f t="shared" si="118"/>
        <v>820.392857142857</v>
      </c>
    </row>
    <row r="1907" spans="1:22" ht="31.5" x14ac:dyDescent="0.45">
      <c r="A1907" s="10"/>
      <c r="B1907" s="10" t="s">
        <v>2018</v>
      </c>
      <c r="C1907" s="10" t="s">
        <v>8</v>
      </c>
      <c r="D1907" s="10" t="s">
        <v>2020</v>
      </c>
      <c r="E1907" s="10" t="s">
        <v>1936</v>
      </c>
      <c r="F1907" s="10" t="s">
        <v>78</v>
      </c>
      <c r="G1907" s="10" t="s">
        <v>6</v>
      </c>
      <c r="H1907" s="10" t="s">
        <v>1922</v>
      </c>
      <c r="I1907" s="10" t="s">
        <v>1934</v>
      </c>
      <c r="J1907" s="10" t="s">
        <v>1935</v>
      </c>
      <c r="K1907" s="10" t="s">
        <v>1448</v>
      </c>
      <c r="L1907" s="10">
        <v>54</v>
      </c>
      <c r="M1907" s="11">
        <v>4</v>
      </c>
      <c r="N1907" s="10" t="s">
        <v>2016</v>
      </c>
      <c r="O1907" s="12">
        <v>8058273266908</v>
      </c>
      <c r="P1907" s="12">
        <v>2000054009279</v>
      </c>
      <c r="Q1907" s="13">
        <v>589</v>
      </c>
      <c r="R1907" s="13">
        <f t="shared" si="116"/>
        <v>2356</v>
      </c>
      <c r="S1907" s="13">
        <v>114.85499999999999</v>
      </c>
      <c r="T1907" s="13">
        <f t="shared" si="117"/>
        <v>459.41999999999996</v>
      </c>
      <c r="U1907" s="14">
        <f t="shared" si="119"/>
        <v>102.54910714285712</v>
      </c>
      <c r="V1907" s="14">
        <f t="shared" si="118"/>
        <v>410.1964285714285</v>
      </c>
    </row>
    <row r="1908" spans="1:22" ht="31.5" x14ac:dyDescent="0.45">
      <c r="A1908" s="10"/>
      <c r="B1908" s="10" t="s">
        <v>2018</v>
      </c>
      <c r="C1908" s="10" t="s">
        <v>8</v>
      </c>
      <c r="D1908" s="10" t="s">
        <v>2020</v>
      </c>
      <c r="E1908" s="10" t="s">
        <v>1936</v>
      </c>
      <c r="F1908" s="10" t="s">
        <v>78</v>
      </c>
      <c r="G1908" s="10" t="s">
        <v>6</v>
      </c>
      <c r="H1908" s="10" t="s">
        <v>1922</v>
      </c>
      <c r="I1908" s="10" t="s">
        <v>1934</v>
      </c>
      <c r="J1908" s="10" t="s">
        <v>1935</v>
      </c>
      <c r="K1908" s="10" t="s">
        <v>1448</v>
      </c>
      <c r="L1908" s="10">
        <v>56</v>
      </c>
      <c r="M1908" s="11">
        <v>8</v>
      </c>
      <c r="N1908" s="10" t="s">
        <v>2016</v>
      </c>
      <c r="O1908" s="12">
        <v>8058273266915</v>
      </c>
      <c r="P1908" s="12">
        <v>2000054009286</v>
      </c>
      <c r="Q1908" s="13">
        <v>589</v>
      </c>
      <c r="R1908" s="13">
        <f t="shared" si="116"/>
        <v>4712</v>
      </c>
      <c r="S1908" s="13">
        <v>114.85499999999999</v>
      </c>
      <c r="T1908" s="13">
        <f t="shared" si="117"/>
        <v>918.83999999999992</v>
      </c>
      <c r="U1908" s="14">
        <f t="shared" si="119"/>
        <v>102.54910714285712</v>
      </c>
      <c r="V1908" s="14">
        <f t="shared" si="118"/>
        <v>820.392857142857</v>
      </c>
    </row>
    <row r="1909" spans="1:22" ht="31.5" x14ac:dyDescent="0.45">
      <c r="A1909" s="10"/>
      <c r="B1909" s="10" t="s">
        <v>2018</v>
      </c>
      <c r="C1909" s="10" t="s">
        <v>8</v>
      </c>
      <c r="D1909" s="10" t="s">
        <v>2020</v>
      </c>
      <c r="E1909" s="10" t="s">
        <v>1936</v>
      </c>
      <c r="F1909" s="10" t="s">
        <v>78</v>
      </c>
      <c r="G1909" s="10" t="s">
        <v>6</v>
      </c>
      <c r="H1909" s="10" t="s">
        <v>1922</v>
      </c>
      <c r="I1909" s="10" t="s">
        <v>1934</v>
      </c>
      <c r="J1909" s="10" t="s">
        <v>1935</v>
      </c>
      <c r="K1909" s="10" t="s">
        <v>1448</v>
      </c>
      <c r="L1909" s="10">
        <v>58</v>
      </c>
      <c r="M1909" s="11">
        <v>3</v>
      </c>
      <c r="N1909" s="10" t="s">
        <v>2016</v>
      </c>
      <c r="O1909" s="12">
        <v>8058273266922</v>
      </c>
      <c r="P1909" s="12">
        <v>2000054009293</v>
      </c>
      <c r="Q1909" s="13">
        <v>589</v>
      </c>
      <c r="R1909" s="13">
        <f t="shared" si="116"/>
        <v>1767</v>
      </c>
      <c r="S1909" s="13">
        <v>114.85499999999999</v>
      </c>
      <c r="T1909" s="13">
        <f t="shared" si="117"/>
        <v>344.56499999999994</v>
      </c>
      <c r="U1909" s="14">
        <f t="shared" si="119"/>
        <v>102.54910714285712</v>
      </c>
      <c r="V1909" s="14">
        <f t="shared" si="118"/>
        <v>307.64732142857139</v>
      </c>
    </row>
    <row r="1910" spans="1:22" ht="100.05" customHeight="1" x14ac:dyDescent="0.45">
      <c r="A1910" s="10"/>
      <c r="B1910" s="10" t="s">
        <v>2018</v>
      </c>
      <c r="C1910" s="10" t="s">
        <v>8</v>
      </c>
      <c r="D1910" s="10" t="s">
        <v>2020</v>
      </c>
      <c r="E1910" s="10" t="s">
        <v>1939</v>
      </c>
      <c r="F1910" s="10" t="s">
        <v>78</v>
      </c>
      <c r="G1910" s="10" t="s">
        <v>6</v>
      </c>
      <c r="H1910" s="10" t="s">
        <v>1922</v>
      </c>
      <c r="I1910" s="10" t="s">
        <v>1937</v>
      </c>
      <c r="J1910" s="10" t="s">
        <v>1938</v>
      </c>
      <c r="K1910" s="10" t="s">
        <v>1933</v>
      </c>
      <c r="L1910" s="10">
        <v>50</v>
      </c>
      <c r="M1910" s="11">
        <v>1</v>
      </c>
      <c r="N1910" s="10">
        <v>4</v>
      </c>
      <c r="O1910" s="12">
        <v>8058273469590</v>
      </c>
      <c r="P1910" s="12">
        <v>2000054009415</v>
      </c>
      <c r="Q1910" s="13">
        <v>462</v>
      </c>
      <c r="R1910" s="13">
        <f t="shared" si="116"/>
        <v>462</v>
      </c>
      <c r="S1910" s="13">
        <v>90.09</v>
      </c>
      <c r="T1910" s="13">
        <f t="shared" si="117"/>
        <v>90.09</v>
      </c>
      <c r="U1910" s="14">
        <f t="shared" si="119"/>
        <v>80.4375</v>
      </c>
      <c r="V1910" s="14">
        <f t="shared" si="118"/>
        <v>80.4375</v>
      </c>
    </row>
    <row r="1911" spans="1:22" ht="31.5" x14ac:dyDescent="0.45">
      <c r="A1911" s="10"/>
      <c r="B1911" s="10" t="s">
        <v>2018</v>
      </c>
      <c r="C1911" s="10" t="s">
        <v>8</v>
      </c>
      <c r="D1911" s="10" t="s">
        <v>2020</v>
      </c>
      <c r="E1911" s="10" t="s">
        <v>1939</v>
      </c>
      <c r="F1911" s="10" t="s">
        <v>78</v>
      </c>
      <c r="G1911" s="10" t="s">
        <v>6</v>
      </c>
      <c r="H1911" s="10" t="s">
        <v>1922</v>
      </c>
      <c r="I1911" s="10" t="s">
        <v>1937</v>
      </c>
      <c r="J1911" s="10" t="s">
        <v>1938</v>
      </c>
      <c r="K1911" s="10" t="s">
        <v>1933</v>
      </c>
      <c r="L1911" s="10">
        <v>52</v>
      </c>
      <c r="M1911" s="11">
        <v>3</v>
      </c>
      <c r="N1911" s="10" t="s">
        <v>2016</v>
      </c>
      <c r="O1911" s="12">
        <v>8058273469644</v>
      </c>
      <c r="P1911" s="12">
        <v>2000054009422</v>
      </c>
      <c r="Q1911" s="13">
        <v>462</v>
      </c>
      <c r="R1911" s="13">
        <f t="shared" si="116"/>
        <v>1386</v>
      </c>
      <c r="S1911" s="13">
        <v>90.09</v>
      </c>
      <c r="T1911" s="13">
        <f t="shared" si="117"/>
        <v>270.27</v>
      </c>
      <c r="U1911" s="14">
        <f t="shared" si="119"/>
        <v>80.4375</v>
      </c>
      <c r="V1911" s="14">
        <f t="shared" si="118"/>
        <v>241.3125</v>
      </c>
    </row>
    <row r="1912" spans="1:22" ht="100.05" customHeight="1" x14ac:dyDescent="0.45">
      <c r="A1912" s="10"/>
      <c r="B1912" s="10" t="s">
        <v>2018</v>
      </c>
      <c r="C1912" s="10" t="s">
        <v>8</v>
      </c>
      <c r="D1912" s="10" t="s">
        <v>2020</v>
      </c>
      <c r="E1912" s="10" t="s">
        <v>1939</v>
      </c>
      <c r="F1912" s="10" t="s">
        <v>1417</v>
      </c>
      <c r="G1912" s="10" t="s">
        <v>6</v>
      </c>
      <c r="H1912" s="10" t="s">
        <v>1922</v>
      </c>
      <c r="I1912" s="10" t="s">
        <v>1940</v>
      </c>
      <c r="J1912" s="10" t="s">
        <v>1941</v>
      </c>
      <c r="K1912" s="10" t="s">
        <v>127</v>
      </c>
      <c r="L1912" s="10">
        <v>48</v>
      </c>
      <c r="M1912" s="11">
        <v>1</v>
      </c>
      <c r="N1912" s="10">
        <v>1</v>
      </c>
      <c r="O1912" s="12">
        <v>8058273856383</v>
      </c>
      <c r="P1912" s="12">
        <v>2000054010206</v>
      </c>
      <c r="Q1912" s="13">
        <v>518</v>
      </c>
      <c r="R1912" s="13">
        <f t="shared" si="116"/>
        <v>518</v>
      </c>
      <c r="S1912" s="13">
        <v>101.01</v>
      </c>
      <c r="T1912" s="13">
        <f t="shared" si="117"/>
        <v>101.01</v>
      </c>
      <c r="U1912" s="14">
        <f t="shared" si="119"/>
        <v>90.1875</v>
      </c>
      <c r="V1912" s="14">
        <f t="shared" si="118"/>
        <v>90.1875</v>
      </c>
    </row>
    <row r="1913" spans="1:22" ht="100.05" customHeight="1" x14ac:dyDescent="0.45">
      <c r="A1913" s="10"/>
      <c r="B1913" s="10" t="s">
        <v>2018</v>
      </c>
      <c r="C1913" s="10" t="s">
        <v>8</v>
      </c>
      <c r="D1913" s="10" t="s">
        <v>2020</v>
      </c>
      <c r="E1913" s="10" t="s">
        <v>1944</v>
      </c>
      <c r="F1913" s="10" t="s">
        <v>83</v>
      </c>
      <c r="G1913" s="10" t="s">
        <v>6</v>
      </c>
      <c r="H1913" s="10" t="s">
        <v>1922</v>
      </c>
      <c r="I1913" s="10" t="s">
        <v>1942</v>
      </c>
      <c r="J1913" s="10" t="s">
        <v>1943</v>
      </c>
      <c r="K1913" s="10" t="s">
        <v>1945</v>
      </c>
      <c r="L1913" s="10">
        <v>46</v>
      </c>
      <c r="M1913" s="11">
        <v>1</v>
      </c>
      <c r="N1913" s="10">
        <v>1</v>
      </c>
      <c r="O1913" s="12">
        <v>8058273507261</v>
      </c>
      <c r="P1913" s="12">
        <v>2000054010350</v>
      </c>
      <c r="Q1913" s="13">
        <v>710</v>
      </c>
      <c r="R1913" s="13">
        <f t="shared" si="116"/>
        <v>710</v>
      </c>
      <c r="S1913" s="13">
        <v>138.45000000000002</v>
      </c>
      <c r="T1913" s="13">
        <f t="shared" si="117"/>
        <v>138.45000000000002</v>
      </c>
      <c r="U1913" s="14">
        <f t="shared" si="119"/>
        <v>123.61607142857143</v>
      </c>
      <c r="V1913" s="14">
        <f t="shared" si="118"/>
        <v>123.61607142857143</v>
      </c>
    </row>
    <row r="1914" spans="1:22" ht="100.05" customHeight="1" x14ac:dyDescent="0.45">
      <c r="A1914" s="10"/>
      <c r="B1914" s="10" t="s">
        <v>2018</v>
      </c>
      <c r="C1914" s="10" t="s">
        <v>8</v>
      </c>
      <c r="D1914" s="10" t="s">
        <v>2020</v>
      </c>
      <c r="E1914" s="10" t="s">
        <v>1944</v>
      </c>
      <c r="F1914" s="10" t="s">
        <v>83</v>
      </c>
      <c r="G1914" s="10" t="s">
        <v>6</v>
      </c>
      <c r="H1914" s="10" t="s">
        <v>1922</v>
      </c>
      <c r="I1914" s="10" t="s">
        <v>1942</v>
      </c>
      <c r="J1914" s="10" t="s">
        <v>1943</v>
      </c>
      <c r="K1914" s="10" t="s">
        <v>1946</v>
      </c>
      <c r="L1914" s="10">
        <v>46</v>
      </c>
      <c r="M1914" s="11">
        <v>1</v>
      </c>
      <c r="N1914" s="10">
        <v>1</v>
      </c>
      <c r="O1914" s="12">
        <v>8058273507322</v>
      </c>
      <c r="P1914" s="12">
        <v>2000054010510</v>
      </c>
      <c r="Q1914" s="13">
        <v>710</v>
      </c>
      <c r="R1914" s="13">
        <f t="shared" si="116"/>
        <v>710</v>
      </c>
      <c r="S1914" s="13">
        <v>138.45000000000002</v>
      </c>
      <c r="T1914" s="13">
        <f t="shared" si="117"/>
        <v>138.45000000000002</v>
      </c>
      <c r="U1914" s="14">
        <f t="shared" si="119"/>
        <v>123.61607142857143</v>
      </c>
      <c r="V1914" s="14">
        <f t="shared" si="118"/>
        <v>123.61607142857143</v>
      </c>
    </row>
    <row r="1915" spans="1:22" ht="100.05" customHeight="1" x14ac:dyDescent="0.45">
      <c r="A1915" s="10"/>
      <c r="B1915" s="10" t="s">
        <v>2018</v>
      </c>
      <c r="C1915" s="10" t="s">
        <v>8</v>
      </c>
      <c r="D1915" s="10" t="s">
        <v>2020</v>
      </c>
      <c r="E1915" s="10" t="s">
        <v>1949</v>
      </c>
      <c r="F1915" s="10" t="s">
        <v>78</v>
      </c>
      <c r="G1915" s="10" t="s">
        <v>6</v>
      </c>
      <c r="H1915" s="10" t="s">
        <v>1922</v>
      </c>
      <c r="I1915" s="10" t="s">
        <v>1947</v>
      </c>
      <c r="J1915" s="10" t="s">
        <v>1948</v>
      </c>
      <c r="K1915" s="10" t="s">
        <v>1498</v>
      </c>
      <c r="L1915" s="10">
        <v>48</v>
      </c>
      <c r="M1915" s="11">
        <v>1</v>
      </c>
      <c r="N1915" s="10">
        <v>7</v>
      </c>
      <c r="O1915" s="12">
        <v>8058273790694</v>
      </c>
      <c r="P1915" s="12">
        <v>2000054011166</v>
      </c>
      <c r="Q1915" s="13">
        <v>462</v>
      </c>
      <c r="R1915" s="13">
        <f t="shared" si="116"/>
        <v>462</v>
      </c>
      <c r="S1915" s="13">
        <v>90.09</v>
      </c>
      <c r="T1915" s="13">
        <f t="shared" si="117"/>
        <v>90.09</v>
      </c>
      <c r="U1915" s="14">
        <f t="shared" si="119"/>
        <v>80.4375</v>
      </c>
      <c r="V1915" s="14">
        <f t="shared" si="118"/>
        <v>80.4375</v>
      </c>
    </row>
    <row r="1916" spans="1:22" ht="31.5" x14ac:dyDescent="0.45">
      <c r="A1916" s="10"/>
      <c r="B1916" s="10" t="s">
        <v>2018</v>
      </c>
      <c r="C1916" s="10" t="s">
        <v>8</v>
      </c>
      <c r="D1916" s="10" t="s">
        <v>2020</v>
      </c>
      <c r="E1916" s="10" t="s">
        <v>1949</v>
      </c>
      <c r="F1916" s="10" t="s">
        <v>78</v>
      </c>
      <c r="G1916" s="10" t="s">
        <v>6</v>
      </c>
      <c r="H1916" s="10" t="s">
        <v>1922</v>
      </c>
      <c r="I1916" s="10" t="s">
        <v>1947</v>
      </c>
      <c r="J1916" s="10" t="s">
        <v>1948</v>
      </c>
      <c r="K1916" s="10" t="s">
        <v>1498</v>
      </c>
      <c r="L1916" s="10">
        <v>50</v>
      </c>
      <c r="M1916" s="11">
        <v>2</v>
      </c>
      <c r="N1916" s="10" t="s">
        <v>2016</v>
      </c>
      <c r="O1916" s="12">
        <v>8058273722367</v>
      </c>
      <c r="P1916" s="12">
        <v>2000054011173</v>
      </c>
      <c r="Q1916" s="13">
        <v>462</v>
      </c>
      <c r="R1916" s="13">
        <f t="shared" si="116"/>
        <v>924</v>
      </c>
      <c r="S1916" s="13">
        <v>90.09</v>
      </c>
      <c r="T1916" s="13">
        <f t="shared" si="117"/>
        <v>180.18</v>
      </c>
      <c r="U1916" s="14">
        <f t="shared" si="119"/>
        <v>80.4375</v>
      </c>
      <c r="V1916" s="14">
        <f t="shared" si="118"/>
        <v>160.875</v>
      </c>
    </row>
    <row r="1917" spans="1:22" ht="31.5" x14ac:dyDescent="0.45">
      <c r="A1917" s="10"/>
      <c r="B1917" s="10" t="s">
        <v>2018</v>
      </c>
      <c r="C1917" s="10" t="s">
        <v>8</v>
      </c>
      <c r="D1917" s="10" t="s">
        <v>2020</v>
      </c>
      <c r="E1917" s="10" t="s">
        <v>1949</v>
      </c>
      <c r="F1917" s="10" t="s">
        <v>78</v>
      </c>
      <c r="G1917" s="10" t="s">
        <v>6</v>
      </c>
      <c r="H1917" s="10" t="s">
        <v>1922</v>
      </c>
      <c r="I1917" s="10" t="s">
        <v>1947</v>
      </c>
      <c r="J1917" s="10" t="s">
        <v>1948</v>
      </c>
      <c r="K1917" s="10" t="s">
        <v>1498</v>
      </c>
      <c r="L1917" s="10">
        <v>52</v>
      </c>
      <c r="M1917" s="11">
        <v>2</v>
      </c>
      <c r="N1917" s="10" t="s">
        <v>2016</v>
      </c>
      <c r="O1917" s="12">
        <v>8058273790700</v>
      </c>
      <c r="P1917" s="12">
        <v>2000054011180</v>
      </c>
      <c r="Q1917" s="13">
        <v>462</v>
      </c>
      <c r="R1917" s="13">
        <f t="shared" si="116"/>
        <v>924</v>
      </c>
      <c r="S1917" s="13">
        <v>90.09</v>
      </c>
      <c r="T1917" s="13">
        <f t="shared" si="117"/>
        <v>180.18</v>
      </c>
      <c r="U1917" s="14">
        <f t="shared" si="119"/>
        <v>80.4375</v>
      </c>
      <c r="V1917" s="14">
        <f t="shared" si="118"/>
        <v>160.875</v>
      </c>
    </row>
    <row r="1918" spans="1:22" ht="31.5" x14ac:dyDescent="0.45">
      <c r="A1918" s="10"/>
      <c r="B1918" s="10" t="s">
        <v>2018</v>
      </c>
      <c r="C1918" s="10" t="s">
        <v>8</v>
      </c>
      <c r="D1918" s="10" t="s">
        <v>2020</v>
      </c>
      <c r="E1918" s="10" t="s">
        <v>1949</v>
      </c>
      <c r="F1918" s="10" t="s">
        <v>78</v>
      </c>
      <c r="G1918" s="10" t="s">
        <v>6</v>
      </c>
      <c r="H1918" s="10" t="s">
        <v>1922</v>
      </c>
      <c r="I1918" s="10" t="s">
        <v>1947</v>
      </c>
      <c r="J1918" s="10" t="s">
        <v>1948</v>
      </c>
      <c r="K1918" s="10" t="s">
        <v>1498</v>
      </c>
      <c r="L1918" s="10">
        <v>56</v>
      </c>
      <c r="M1918" s="11">
        <v>1</v>
      </c>
      <c r="N1918" s="10" t="s">
        <v>2016</v>
      </c>
      <c r="O1918" s="12">
        <v>8058273790724</v>
      </c>
      <c r="P1918" s="12">
        <v>2000054011203</v>
      </c>
      <c r="Q1918" s="13">
        <v>462</v>
      </c>
      <c r="R1918" s="13">
        <f t="shared" si="116"/>
        <v>462</v>
      </c>
      <c r="S1918" s="13">
        <v>90.09</v>
      </c>
      <c r="T1918" s="13">
        <f t="shared" si="117"/>
        <v>90.09</v>
      </c>
      <c r="U1918" s="14">
        <f t="shared" si="119"/>
        <v>80.4375</v>
      </c>
      <c r="V1918" s="14">
        <f t="shared" si="118"/>
        <v>80.4375</v>
      </c>
    </row>
    <row r="1919" spans="1:22" ht="31.5" x14ac:dyDescent="0.45">
      <c r="A1919" s="10"/>
      <c r="B1919" s="10" t="s">
        <v>2018</v>
      </c>
      <c r="C1919" s="10" t="s">
        <v>8</v>
      </c>
      <c r="D1919" s="10" t="s">
        <v>2020</v>
      </c>
      <c r="E1919" s="10" t="s">
        <v>1949</v>
      </c>
      <c r="F1919" s="10" t="s">
        <v>78</v>
      </c>
      <c r="G1919" s="10" t="s">
        <v>6</v>
      </c>
      <c r="H1919" s="10" t="s">
        <v>1922</v>
      </c>
      <c r="I1919" s="10" t="s">
        <v>1947</v>
      </c>
      <c r="J1919" s="10" t="s">
        <v>1948</v>
      </c>
      <c r="K1919" s="10" t="s">
        <v>1498</v>
      </c>
      <c r="L1919" s="10">
        <v>58</v>
      </c>
      <c r="M1919" s="11">
        <v>1</v>
      </c>
      <c r="N1919" s="10" t="s">
        <v>2016</v>
      </c>
      <c r="O1919" s="12">
        <v>8058273790731</v>
      </c>
      <c r="P1919" s="12">
        <v>2000054011210</v>
      </c>
      <c r="Q1919" s="13">
        <v>462</v>
      </c>
      <c r="R1919" s="13">
        <f t="shared" si="116"/>
        <v>462</v>
      </c>
      <c r="S1919" s="13">
        <v>90.09</v>
      </c>
      <c r="T1919" s="13">
        <f t="shared" si="117"/>
        <v>90.09</v>
      </c>
      <c r="U1919" s="14">
        <f t="shared" si="119"/>
        <v>80.4375</v>
      </c>
      <c r="V1919" s="14">
        <f t="shared" si="118"/>
        <v>80.4375</v>
      </c>
    </row>
    <row r="1920" spans="1:22" ht="100.05" customHeight="1" x14ac:dyDescent="0.45">
      <c r="A1920" s="10"/>
      <c r="B1920" s="10" t="s">
        <v>2018</v>
      </c>
      <c r="C1920" s="10" t="s">
        <v>8</v>
      </c>
      <c r="D1920" s="10" t="s">
        <v>2020</v>
      </c>
      <c r="E1920" s="10" t="s">
        <v>1952</v>
      </c>
      <c r="F1920" s="10" t="s">
        <v>78</v>
      </c>
      <c r="G1920" s="10" t="s">
        <v>6</v>
      </c>
      <c r="H1920" s="10" t="s">
        <v>1922</v>
      </c>
      <c r="I1920" s="10" t="s">
        <v>1950</v>
      </c>
      <c r="J1920" s="10" t="s">
        <v>1951</v>
      </c>
      <c r="K1920" s="10" t="s">
        <v>1953</v>
      </c>
      <c r="L1920" s="10">
        <v>48</v>
      </c>
      <c r="M1920" s="11">
        <v>2</v>
      </c>
      <c r="N1920" s="10">
        <v>8</v>
      </c>
      <c r="O1920" s="12">
        <v>8058273854419</v>
      </c>
      <c r="P1920" s="12">
        <v>2000054011968</v>
      </c>
      <c r="Q1920" s="13">
        <v>589</v>
      </c>
      <c r="R1920" s="13">
        <f t="shared" si="116"/>
        <v>1178</v>
      </c>
      <c r="S1920" s="13">
        <v>114.85499999999999</v>
      </c>
      <c r="T1920" s="13">
        <f t="shared" si="117"/>
        <v>229.70999999999998</v>
      </c>
      <c r="U1920" s="14">
        <f t="shared" si="119"/>
        <v>102.54910714285712</v>
      </c>
      <c r="V1920" s="14">
        <f t="shared" si="118"/>
        <v>205.09821428571425</v>
      </c>
    </row>
    <row r="1921" spans="1:22" ht="47.25" x14ac:dyDescent="0.45">
      <c r="A1921" s="10"/>
      <c r="B1921" s="10" t="s">
        <v>2018</v>
      </c>
      <c r="C1921" s="10" t="s">
        <v>8</v>
      </c>
      <c r="D1921" s="10" t="s">
        <v>2020</v>
      </c>
      <c r="E1921" s="10" t="s">
        <v>1952</v>
      </c>
      <c r="F1921" s="10" t="s">
        <v>78</v>
      </c>
      <c r="G1921" s="10" t="s">
        <v>6</v>
      </c>
      <c r="H1921" s="10" t="s">
        <v>1922</v>
      </c>
      <c r="I1921" s="10" t="s">
        <v>1950</v>
      </c>
      <c r="J1921" s="10" t="s">
        <v>1951</v>
      </c>
      <c r="K1921" s="10" t="s">
        <v>1953</v>
      </c>
      <c r="L1921" s="10">
        <v>50</v>
      </c>
      <c r="M1921" s="11">
        <v>2</v>
      </c>
      <c r="N1921" s="10" t="s">
        <v>2016</v>
      </c>
      <c r="O1921" s="12">
        <v>8058273854426</v>
      </c>
      <c r="P1921" s="12">
        <v>2000054011975</v>
      </c>
      <c r="Q1921" s="13">
        <v>589</v>
      </c>
      <c r="R1921" s="13">
        <f t="shared" si="116"/>
        <v>1178</v>
      </c>
      <c r="S1921" s="13">
        <v>114.85499999999999</v>
      </c>
      <c r="T1921" s="13">
        <f t="shared" si="117"/>
        <v>229.70999999999998</v>
      </c>
      <c r="U1921" s="14">
        <f t="shared" si="119"/>
        <v>102.54910714285712</v>
      </c>
      <c r="V1921" s="14">
        <f t="shared" si="118"/>
        <v>205.09821428571425</v>
      </c>
    </row>
    <row r="1922" spans="1:22" ht="47.25" x14ac:dyDescent="0.45">
      <c r="A1922" s="10"/>
      <c r="B1922" s="10" t="s">
        <v>2018</v>
      </c>
      <c r="C1922" s="10" t="s">
        <v>8</v>
      </c>
      <c r="D1922" s="10" t="s">
        <v>2020</v>
      </c>
      <c r="E1922" s="10" t="s">
        <v>1952</v>
      </c>
      <c r="F1922" s="10" t="s">
        <v>78</v>
      </c>
      <c r="G1922" s="10" t="s">
        <v>6</v>
      </c>
      <c r="H1922" s="10" t="s">
        <v>1922</v>
      </c>
      <c r="I1922" s="10" t="s">
        <v>1950</v>
      </c>
      <c r="J1922" s="10" t="s">
        <v>1951</v>
      </c>
      <c r="K1922" s="10" t="s">
        <v>1953</v>
      </c>
      <c r="L1922" s="10">
        <v>52</v>
      </c>
      <c r="M1922" s="11">
        <v>1</v>
      </c>
      <c r="N1922" s="10" t="s">
        <v>2016</v>
      </c>
      <c r="O1922" s="12">
        <v>8058273854617</v>
      </c>
      <c r="P1922" s="12">
        <v>2000054011982</v>
      </c>
      <c r="Q1922" s="13">
        <v>589</v>
      </c>
      <c r="R1922" s="13">
        <f t="shared" si="116"/>
        <v>589</v>
      </c>
      <c r="S1922" s="13">
        <v>114.85499999999999</v>
      </c>
      <c r="T1922" s="13">
        <f t="shared" si="117"/>
        <v>114.85499999999999</v>
      </c>
      <c r="U1922" s="14">
        <f t="shared" si="119"/>
        <v>102.54910714285712</v>
      </c>
      <c r="V1922" s="14">
        <f t="shared" si="118"/>
        <v>102.54910714285712</v>
      </c>
    </row>
    <row r="1923" spans="1:22" ht="47.25" x14ac:dyDescent="0.45">
      <c r="A1923" s="10"/>
      <c r="B1923" s="10" t="s">
        <v>2018</v>
      </c>
      <c r="C1923" s="10" t="s">
        <v>8</v>
      </c>
      <c r="D1923" s="10" t="s">
        <v>2020</v>
      </c>
      <c r="E1923" s="10" t="s">
        <v>1952</v>
      </c>
      <c r="F1923" s="10" t="s">
        <v>78</v>
      </c>
      <c r="G1923" s="10" t="s">
        <v>6</v>
      </c>
      <c r="H1923" s="10" t="s">
        <v>1922</v>
      </c>
      <c r="I1923" s="10" t="s">
        <v>1950</v>
      </c>
      <c r="J1923" s="10" t="s">
        <v>1951</v>
      </c>
      <c r="K1923" s="10" t="s">
        <v>1953</v>
      </c>
      <c r="L1923" s="10">
        <v>54</v>
      </c>
      <c r="M1923" s="11">
        <v>2</v>
      </c>
      <c r="N1923" s="10" t="s">
        <v>2016</v>
      </c>
      <c r="O1923" s="12">
        <v>8058273854624</v>
      </c>
      <c r="P1923" s="12">
        <v>2000054011999</v>
      </c>
      <c r="Q1923" s="13">
        <v>589</v>
      </c>
      <c r="R1923" s="13">
        <f t="shared" si="116"/>
        <v>1178</v>
      </c>
      <c r="S1923" s="13">
        <v>114.85499999999999</v>
      </c>
      <c r="T1923" s="13">
        <f t="shared" si="117"/>
        <v>229.70999999999998</v>
      </c>
      <c r="U1923" s="14">
        <f t="shared" si="119"/>
        <v>102.54910714285712</v>
      </c>
      <c r="V1923" s="14">
        <f t="shared" si="118"/>
        <v>205.09821428571425</v>
      </c>
    </row>
    <row r="1924" spans="1:22" ht="47.25" x14ac:dyDescent="0.45">
      <c r="A1924" s="10"/>
      <c r="B1924" s="10" t="s">
        <v>2018</v>
      </c>
      <c r="C1924" s="10" t="s">
        <v>8</v>
      </c>
      <c r="D1924" s="10" t="s">
        <v>2020</v>
      </c>
      <c r="E1924" s="10" t="s">
        <v>1952</v>
      </c>
      <c r="F1924" s="10" t="s">
        <v>78</v>
      </c>
      <c r="G1924" s="10" t="s">
        <v>6</v>
      </c>
      <c r="H1924" s="10" t="s">
        <v>1922</v>
      </c>
      <c r="I1924" s="10" t="s">
        <v>1950</v>
      </c>
      <c r="J1924" s="10" t="s">
        <v>1951</v>
      </c>
      <c r="K1924" s="10" t="s">
        <v>1953</v>
      </c>
      <c r="L1924" s="10">
        <v>56</v>
      </c>
      <c r="M1924" s="11">
        <v>1</v>
      </c>
      <c r="N1924" s="10" t="s">
        <v>2016</v>
      </c>
      <c r="O1924" s="12">
        <v>8058273854631</v>
      </c>
      <c r="P1924" s="12">
        <v>2000054012002</v>
      </c>
      <c r="Q1924" s="13">
        <v>589</v>
      </c>
      <c r="R1924" s="13">
        <f t="shared" si="116"/>
        <v>589</v>
      </c>
      <c r="S1924" s="13">
        <v>114.85499999999999</v>
      </c>
      <c r="T1924" s="13">
        <f t="shared" si="117"/>
        <v>114.85499999999999</v>
      </c>
      <c r="U1924" s="14">
        <f t="shared" si="119"/>
        <v>102.54910714285712</v>
      </c>
      <c r="V1924" s="14">
        <f t="shared" si="118"/>
        <v>102.54910714285712</v>
      </c>
    </row>
    <row r="1925" spans="1:22" ht="100.05" customHeight="1" x14ac:dyDescent="0.45">
      <c r="A1925" s="10"/>
      <c r="B1925" s="10" t="s">
        <v>2018</v>
      </c>
      <c r="C1925" s="10" t="s">
        <v>8</v>
      </c>
      <c r="D1925" s="10" t="s">
        <v>2020</v>
      </c>
      <c r="E1925" s="10" t="s">
        <v>1952</v>
      </c>
      <c r="F1925" s="10" t="s">
        <v>78</v>
      </c>
      <c r="G1925" s="10" t="s">
        <v>6</v>
      </c>
      <c r="H1925" s="10" t="s">
        <v>1922</v>
      </c>
      <c r="I1925" s="10" t="s">
        <v>1950</v>
      </c>
      <c r="J1925" s="10" t="s">
        <v>1951</v>
      </c>
      <c r="K1925" s="10" t="s">
        <v>1954</v>
      </c>
      <c r="L1925" s="10">
        <v>54</v>
      </c>
      <c r="M1925" s="11">
        <v>1</v>
      </c>
      <c r="N1925" s="10">
        <v>1</v>
      </c>
      <c r="O1925" s="12">
        <v>8058273806975</v>
      </c>
      <c r="P1925" s="12">
        <v>2000054012316</v>
      </c>
      <c r="Q1925" s="13">
        <v>589</v>
      </c>
      <c r="R1925" s="13">
        <f t="shared" si="116"/>
        <v>589</v>
      </c>
      <c r="S1925" s="13">
        <v>114.85499999999999</v>
      </c>
      <c r="T1925" s="13">
        <f t="shared" si="117"/>
        <v>114.85499999999999</v>
      </c>
      <c r="U1925" s="14">
        <f t="shared" si="119"/>
        <v>102.54910714285712</v>
      </c>
      <c r="V1925" s="14">
        <f t="shared" si="118"/>
        <v>102.54910714285712</v>
      </c>
    </row>
    <row r="1926" spans="1:22" ht="100.05" customHeight="1" x14ac:dyDescent="0.45">
      <c r="A1926" s="10"/>
      <c r="B1926" s="10" t="s">
        <v>2018</v>
      </c>
      <c r="C1926" s="10" t="s">
        <v>8</v>
      </c>
      <c r="D1926" s="10" t="s">
        <v>2020</v>
      </c>
      <c r="E1926" s="10" t="s">
        <v>1957</v>
      </c>
      <c r="F1926" s="10" t="s">
        <v>78</v>
      </c>
      <c r="G1926" s="10" t="s">
        <v>6</v>
      </c>
      <c r="H1926" s="10" t="s">
        <v>1922</v>
      </c>
      <c r="I1926" s="10" t="s">
        <v>1955</v>
      </c>
      <c r="J1926" s="10" t="s">
        <v>1956</v>
      </c>
      <c r="K1926" s="10" t="s">
        <v>1488</v>
      </c>
      <c r="L1926" s="10">
        <v>48</v>
      </c>
      <c r="M1926" s="11">
        <v>1</v>
      </c>
      <c r="N1926" s="10">
        <v>3</v>
      </c>
      <c r="O1926" s="12">
        <v>8058273852569</v>
      </c>
      <c r="P1926" s="12">
        <v>2000054012606</v>
      </c>
      <c r="Q1926" s="13">
        <v>462</v>
      </c>
      <c r="R1926" s="13">
        <f t="shared" si="116"/>
        <v>462</v>
      </c>
      <c r="S1926" s="13">
        <v>90.09</v>
      </c>
      <c r="T1926" s="13">
        <f t="shared" si="117"/>
        <v>90.09</v>
      </c>
      <c r="U1926" s="14">
        <f t="shared" si="119"/>
        <v>80.4375</v>
      </c>
      <c r="V1926" s="14">
        <f t="shared" si="118"/>
        <v>80.4375</v>
      </c>
    </row>
    <row r="1927" spans="1:22" ht="31.5" x14ac:dyDescent="0.45">
      <c r="A1927" s="10"/>
      <c r="B1927" s="10" t="s">
        <v>2018</v>
      </c>
      <c r="C1927" s="10" t="s">
        <v>8</v>
      </c>
      <c r="D1927" s="10" t="s">
        <v>2020</v>
      </c>
      <c r="E1927" s="10" t="s">
        <v>1957</v>
      </c>
      <c r="F1927" s="10" t="s">
        <v>78</v>
      </c>
      <c r="G1927" s="10" t="s">
        <v>6</v>
      </c>
      <c r="H1927" s="10" t="s">
        <v>1922</v>
      </c>
      <c r="I1927" s="10" t="s">
        <v>1955</v>
      </c>
      <c r="J1927" s="10" t="s">
        <v>1956</v>
      </c>
      <c r="K1927" s="10" t="s">
        <v>1488</v>
      </c>
      <c r="L1927" s="10">
        <v>52</v>
      </c>
      <c r="M1927" s="11">
        <v>1</v>
      </c>
      <c r="N1927" s="10" t="s">
        <v>2016</v>
      </c>
      <c r="O1927" s="12">
        <v>8058273852583</v>
      </c>
      <c r="P1927" s="12">
        <v>2000054012620</v>
      </c>
      <c r="Q1927" s="13">
        <v>462</v>
      </c>
      <c r="R1927" s="13">
        <f t="shared" si="116"/>
        <v>462</v>
      </c>
      <c r="S1927" s="13">
        <v>90.09</v>
      </c>
      <c r="T1927" s="13">
        <f t="shared" si="117"/>
        <v>90.09</v>
      </c>
      <c r="U1927" s="14">
        <f t="shared" si="119"/>
        <v>80.4375</v>
      </c>
      <c r="V1927" s="14">
        <f t="shared" si="118"/>
        <v>80.4375</v>
      </c>
    </row>
    <row r="1928" spans="1:22" ht="31.5" x14ac:dyDescent="0.45">
      <c r="A1928" s="10"/>
      <c r="B1928" s="10" t="s">
        <v>2018</v>
      </c>
      <c r="C1928" s="10" t="s">
        <v>8</v>
      </c>
      <c r="D1928" s="10" t="s">
        <v>2020</v>
      </c>
      <c r="E1928" s="10" t="s">
        <v>1957</v>
      </c>
      <c r="F1928" s="10" t="s">
        <v>78</v>
      </c>
      <c r="G1928" s="10" t="s">
        <v>6</v>
      </c>
      <c r="H1928" s="10" t="s">
        <v>1922</v>
      </c>
      <c r="I1928" s="10" t="s">
        <v>1955</v>
      </c>
      <c r="J1928" s="10" t="s">
        <v>1956</v>
      </c>
      <c r="K1928" s="10" t="s">
        <v>1488</v>
      </c>
      <c r="L1928" s="10">
        <v>54</v>
      </c>
      <c r="M1928" s="11">
        <v>1</v>
      </c>
      <c r="N1928" s="10" t="s">
        <v>2016</v>
      </c>
      <c r="O1928" s="12">
        <v>8058273852590</v>
      </c>
      <c r="P1928" s="12">
        <v>2000054012637</v>
      </c>
      <c r="Q1928" s="13">
        <v>462</v>
      </c>
      <c r="R1928" s="13">
        <f t="shared" si="116"/>
        <v>462</v>
      </c>
      <c r="S1928" s="13">
        <v>90.09</v>
      </c>
      <c r="T1928" s="13">
        <f t="shared" si="117"/>
        <v>90.09</v>
      </c>
      <c r="U1928" s="14">
        <f t="shared" si="119"/>
        <v>80.4375</v>
      </c>
      <c r="V1928" s="14">
        <f t="shared" si="118"/>
        <v>80.4375</v>
      </c>
    </row>
    <row r="1929" spans="1:22" ht="100.05" customHeight="1" x14ac:dyDescent="0.45">
      <c r="A1929" s="10"/>
      <c r="B1929" s="10" t="s">
        <v>2018</v>
      </c>
      <c r="C1929" s="10" t="s">
        <v>8</v>
      </c>
      <c r="D1929" s="10" t="s">
        <v>2020</v>
      </c>
      <c r="E1929" s="10" t="s">
        <v>1957</v>
      </c>
      <c r="F1929" s="10" t="s">
        <v>78</v>
      </c>
      <c r="G1929" s="10" t="s">
        <v>6</v>
      </c>
      <c r="H1929" s="10" t="s">
        <v>1922</v>
      </c>
      <c r="I1929" s="10" t="s">
        <v>1955</v>
      </c>
      <c r="J1929" s="10" t="s">
        <v>1956</v>
      </c>
      <c r="K1929" s="10" t="s">
        <v>1958</v>
      </c>
      <c r="L1929" s="10">
        <v>50</v>
      </c>
      <c r="M1929" s="11">
        <v>1</v>
      </c>
      <c r="N1929" s="10">
        <v>1</v>
      </c>
      <c r="O1929" s="12">
        <v>8058273798508</v>
      </c>
      <c r="P1929" s="12">
        <v>2000054013092</v>
      </c>
      <c r="Q1929" s="13">
        <v>462</v>
      </c>
      <c r="R1929" s="13">
        <f t="shared" si="116"/>
        <v>462</v>
      </c>
      <c r="S1929" s="13">
        <v>90.09</v>
      </c>
      <c r="T1929" s="13">
        <f t="shared" si="117"/>
        <v>90.09</v>
      </c>
      <c r="U1929" s="14">
        <f t="shared" si="119"/>
        <v>80.4375</v>
      </c>
      <c r="V1929" s="14">
        <f t="shared" si="118"/>
        <v>80.4375</v>
      </c>
    </row>
    <row r="1930" spans="1:22" ht="100.05" customHeight="1" x14ac:dyDescent="0.45">
      <c r="A1930" s="10"/>
      <c r="B1930" s="10" t="s">
        <v>2018</v>
      </c>
      <c r="C1930" s="10" t="s">
        <v>8</v>
      </c>
      <c r="D1930" s="10" t="s">
        <v>2020</v>
      </c>
      <c r="E1930" s="10" t="s">
        <v>1961</v>
      </c>
      <c r="F1930" s="10" t="s">
        <v>1417</v>
      </c>
      <c r="G1930" s="10" t="s">
        <v>6</v>
      </c>
      <c r="H1930" s="10" t="s">
        <v>1922</v>
      </c>
      <c r="I1930" s="10" t="s">
        <v>1959</v>
      </c>
      <c r="J1930" s="10" t="s">
        <v>1960</v>
      </c>
      <c r="K1930" s="10" t="s">
        <v>494</v>
      </c>
      <c r="L1930" s="10">
        <v>50</v>
      </c>
      <c r="M1930" s="11">
        <v>4</v>
      </c>
      <c r="N1930" s="10">
        <v>4</v>
      </c>
      <c r="O1930" s="12">
        <v>8058273991817</v>
      </c>
      <c r="P1930" s="12">
        <v>2000054013252</v>
      </c>
      <c r="Q1930" s="13">
        <v>675</v>
      </c>
      <c r="R1930" s="13">
        <f t="shared" si="116"/>
        <v>2700</v>
      </c>
      <c r="S1930" s="13">
        <v>131.625</v>
      </c>
      <c r="T1930" s="13">
        <f t="shared" si="117"/>
        <v>526.5</v>
      </c>
      <c r="U1930" s="14">
        <f t="shared" si="119"/>
        <v>117.52232142857142</v>
      </c>
      <c r="V1930" s="14">
        <f t="shared" si="118"/>
        <v>470.08928571428567</v>
      </c>
    </row>
    <row r="1931" spans="1:22" ht="100.05" customHeight="1" x14ac:dyDescent="0.45">
      <c r="A1931" s="10"/>
      <c r="B1931" s="10" t="s">
        <v>2018</v>
      </c>
      <c r="C1931" s="10" t="s">
        <v>8</v>
      </c>
      <c r="D1931" s="10" t="s">
        <v>2020</v>
      </c>
      <c r="E1931" s="10" t="s">
        <v>1964</v>
      </c>
      <c r="F1931" s="10" t="s">
        <v>516</v>
      </c>
      <c r="G1931" s="10" t="s">
        <v>6</v>
      </c>
      <c r="H1931" s="10" t="s">
        <v>1922</v>
      </c>
      <c r="I1931" s="10" t="s">
        <v>1962</v>
      </c>
      <c r="J1931" s="10" t="s">
        <v>1963</v>
      </c>
      <c r="K1931" s="10" t="s">
        <v>1843</v>
      </c>
      <c r="L1931" s="10">
        <v>46</v>
      </c>
      <c r="M1931" s="11">
        <v>1</v>
      </c>
      <c r="N1931" s="10">
        <v>2</v>
      </c>
      <c r="O1931" s="12">
        <v>8058273791851</v>
      </c>
      <c r="P1931" s="12">
        <v>2000054014358</v>
      </c>
      <c r="Q1931" s="13">
        <v>539</v>
      </c>
      <c r="R1931" s="13">
        <f t="shared" si="116"/>
        <v>539</v>
      </c>
      <c r="S1931" s="13">
        <v>105.10499999999999</v>
      </c>
      <c r="T1931" s="13">
        <f t="shared" si="117"/>
        <v>105.10499999999999</v>
      </c>
      <c r="U1931" s="14">
        <f t="shared" si="119"/>
        <v>93.843749999999986</v>
      </c>
      <c r="V1931" s="14">
        <f t="shared" si="118"/>
        <v>93.843749999999986</v>
      </c>
    </row>
    <row r="1932" spans="1:22" ht="31.5" x14ac:dyDescent="0.45">
      <c r="A1932" s="10"/>
      <c r="B1932" s="10" t="s">
        <v>2018</v>
      </c>
      <c r="C1932" s="10" t="s">
        <v>8</v>
      </c>
      <c r="D1932" s="10" t="s">
        <v>2020</v>
      </c>
      <c r="E1932" s="10" t="s">
        <v>1964</v>
      </c>
      <c r="F1932" s="10" t="s">
        <v>516</v>
      </c>
      <c r="G1932" s="10" t="s">
        <v>6</v>
      </c>
      <c r="H1932" s="10" t="s">
        <v>1922</v>
      </c>
      <c r="I1932" s="10" t="s">
        <v>1962</v>
      </c>
      <c r="J1932" s="10" t="s">
        <v>1963</v>
      </c>
      <c r="K1932" s="10" t="s">
        <v>1843</v>
      </c>
      <c r="L1932" s="10">
        <v>50</v>
      </c>
      <c r="M1932" s="11">
        <v>1</v>
      </c>
      <c r="N1932" s="10" t="s">
        <v>2016</v>
      </c>
      <c r="O1932" s="12">
        <v>8058273727980</v>
      </c>
      <c r="P1932" s="12">
        <v>2000054014372</v>
      </c>
      <c r="Q1932" s="13">
        <v>539</v>
      </c>
      <c r="R1932" s="13">
        <f t="shared" si="116"/>
        <v>539</v>
      </c>
      <c r="S1932" s="13">
        <v>105.10499999999999</v>
      </c>
      <c r="T1932" s="13">
        <f t="shared" si="117"/>
        <v>105.10499999999999</v>
      </c>
      <c r="U1932" s="14">
        <f t="shared" si="119"/>
        <v>93.843749999999986</v>
      </c>
      <c r="V1932" s="14">
        <f t="shared" si="118"/>
        <v>93.843749999999986</v>
      </c>
    </row>
    <row r="1933" spans="1:22" ht="100.05" customHeight="1" x14ac:dyDescent="0.45">
      <c r="A1933" s="10"/>
      <c r="B1933" s="10" t="s">
        <v>2018</v>
      </c>
      <c r="C1933" s="10" t="s">
        <v>8</v>
      </c>
      <c r="D1933" s="10" t="s">
        <v>2020</v>
      </c>
      <c r="E1933" s="10" t="s">
        <v>1964</v>
      </c>
      <c r="F1933" s="10" t="s">
        <v>516</v>
      </c>
      <c r="G1933" s="10" t="s">
        <v>6</v>
      </c>
      <c r="H1933" s="10" t="s">
        <v>1922</v>
      </c>
      <c r="I1933" s="10" t="s">
        <v>1962</v>
      </c>
      <c r="J1933" s="10" t="s">
        <v>1963</v>
      </c>
      <c r="K1933" s="10" t="s">
        <v>1520</v>
      </c>
      <c r="L1933" s="10">
        <v>48</v>
      </c>
      <c r="M1933" s="11">
        <v>1</v>
      </c>
      <c r="N1933" s="10">
        <v>1</v>
      </c>
      <c r="O1933" s="12">
        <v>8058273889572</v>
      </c>
      <c r="P1933" s="12">
        <v>2000054013726</v>
      </c>
      <c r="Q1933" s="13">
        <v>539</v>
      </c>
      <c r="R1933" s="13">
        <f t="shared" si="116"/>
        <v>539</v>
      </c>
      <c r="S1933" s="13">
        <v>105.10499999999999</v>
      </c>
      <c r="T1933" s="13">
        <f t="shared" si="117"/>
        <v>105.10499999999999</v>
      </c>
      <c r="U1933" s="14">
        <f t="shared" si="119"/>
        <v>93.843749999999986</v>
      </c>
      <c r="V1933" s="14">
        <f t="shared" si="118"/>
        <v>93.843749999999986</v>
      </c>
    </row>
    <row r="1934" spans="1:22" ht="100.05" customHeight="1" x14ac:dyDescent="0.45">
      <c r="A1934" s="10"/>
      <c r="B1934" s="10" t="s">
        <v>2018</v>
      </c>
      <c r="C1934" s="10" t="s">
        <v>8</v>
      </c>
      <c r="D1934" s="10" t="s">
        <v>2020</v>
      </c>
      <c r="E1934" s="10" t="s">
        <v>1964</v>
      </c>
      <c r="F1934" s="10" t="s">
        <v>516</v>
      </c>
      <c r="G1934" s="10" t="s">
        <v>6</v>
      </c>
      <c r="H1934" s="10" t="s">
        <v>1922</v>
      </c>
      <c r="I1934" s="10" t="s">
        <v>1962</v>
      </c>
      <c r="J1934" s="10" t="s">
        <v>1963</v>
      </c>
      <c r="K1934" s="10" t="s">
        <v>1525</v>
      </c>
      <c r="L1934" s="10">
        <v>46</v>
      </c>
      <c r="M1934" s="11">
        <v>1</v>
      </c>
      <c r="N1934" s="10">
        <v>1</v>
      </c>
      <c r="O1934" s="12">
        <v>8058273889404</v>
      </c>
      <c r="P1934" s="12">
        <v>2000054013870</v>
      </c>
      <c r="Q1934" s="13">
        <v>539</v>
      </c>
      <c r="R1934" s="13">
        <f t="shared" si="116"/>
        <v>539</v>
      </c>
      <c r="S1934" s="13">
        <v>105.10499999999999</v>
      </c>
      <c r="T1934" s="13">
        <f t="shared" si="117"/>
        <v>105.10499999999999</v>
      </c>
      <c r="U1934" s="14">
        <f t="shared" si="119"/>
        <v>93.843749999999986</v>
      </c>
      <c r="V1934" s="14">
        <f t="shared" si="118"/>
        <v>93.843749999999986</v>
      </c>
    </row>
    <row r="1935" spans="1:22" ht="100.05" customHeight="1" x14ac:dyDescent="0.45">
      <c r="A1935" s="10"/>
      <c r="B1935" s="10" t="s">
        <v>2018</v>
      </c>
      <c r="C1935" s="10" t="s">
        <v>8</v>
      </c>
      <c r="D1935" s="10" t="s">
        <v>2020</v>
      </c>
      <c r="E1935" s="10" t="s">
        <v>1964</v>
      </c>
      <c r="F1935" s="10" t="s">
        <v>516</v>
      </c>
      <c r="G1935" s="10" t="s">
        <v>6</v>
      </c>
      <c r="H1935" s="10" t="s">
        <v>1922</v>
      </c>
      <c r="I1935" s="10" t="s">
        <v>1962</v>
      </c>
      <c r="J1935" s="10" t="s">
        <v>1963</v>
      </c>
      <c r="K1935" s="10" t="s">
        <v>1519</v>
      </c>
      <c r="L1935" s="10">
        <v>48</v>
      </c>
      <c r="M1935" s="11">
        <v>1</v>
      </c>
      <c r="N1935" s="10">
        <v>1</v>
      </c>
      <c r="O1935" s="12">
        <v>8058273889725</v>
      </c>
      <c r="P1935" s="12">
        <v>2000054014044</v>
      </c>
      <c r="Q1935" s="13">
        <v>539</v>
      </c>
      <c r="R1935" s="13">
        <f t="shared" ref="R1935:R1998" si="120">SUM(Q1935*M1935)</f>
        <v>539</v>
      </c>
      <c r="S1935" s="13">
        <v>105.10499999999999</v>
      </c>
      <c r="T1935" s="13">
        <f t="shared" ref="T1935:T1998" si="121">SUM(S1935*M1935)</f>
        <v>105.10499999999999</v>
      </c>
      <c r="U1935" s="14">
        <f t="shared" si="119"/>
        <v>93.843749999999986</v>
      </c>
      <c r="V1935" s="14">
        <f t="shared" ref="V1935:V1998" si="122">SUM(U1935*M1935)</f>
        <v>93.843749999999986</v>
      </c>
    </row>
    <row r="1936" spans="1:22" ht="100.05" customHeight="1" x14ac:dyDescent="0.45">
      <c r="A1936" s="10"/>
      <c r="B1936" s="10" t="s">
        <v>2018</v>
      </c>
      <c r="C1936" s="10" t="s">
        <v>8</v>
      </c>
      <c r="D1936" s="10" t="s">
        <v>2020</v>
      </c>
      <c r="E1936" s="10" t="s">
        <v>1964</v>
      </c>
      <c r="F1936" s="10" t="s">
        <v>516</v>
      </c>
      <c r="G1936" s="10" t="s">
        <v>6</v>
      </c>
      <c r="H1936" s="10" t="s">
        <v>1922</v>
      </c>
      <c r="I1936" s="10" t="s">
        <v>1962</v>
      </c>
      <c r="J1936" s="10" t="s">
        <v>1963</v>
      </c>
      <c r="K1936" s="10" t="s">
        <v>1636</v>
      </c>
      <c r="L1936" s="10">
        <v>48</v>
      </c>
      <c r="M1936" s="11">
        <v>1</v>
      </c>
      <c r="N1936" s="10">
        <v>1</v>
      </c>
      <c r="O1936" s="12">
        <v>8058273889503</v>
      </c>
      <c r="P1936" s="12">
        <v>2000054014204</v>
      </c>
      <c r="Q1936" s="13">
        <v>539</v>
      </c>
      <c r="R1936" s="13">
        <f t="shared" si="120"/>
        <v>539</v>
      </c>
      <c r="S1936" s="13">
        <v>105.10499999999999</v>
      </c>
      <c r="T1936" s="13">
        <f t="shared" si="121"/>
        <v>105.10499999999999</v>
      </c>
      <c r="U1936" s="14">
        <f t="shared" ref="U1936:U1968" si="123">SUM(S1936/1.12)</f>
        <v>93.843749999999986</v>
      </c>
      <c r="V1936" s="14">
        <f t="shared" si="122"/>
        <v>93.843749999999986</v>
      </c>
    </row>
    <row r="1937" spans="1:22" ht="100.05" customHeight="1" x14ac:dyDescent="0.45">
      <c r="A1937" s="10"/>
      <c r="B1937" s="10" t="s">
        <v>2018</v>
      </c>
      <c r="C1937" s="10" t="s">
        <v>8</v>
      </c>
      <c r="D1937" s="10" t="s">
        <v>2020</v>
      </c>
      <c r="E1937" s="10" t="s">
        <v>1967</v>
      </c>
      <c r="F1937" s="10" t="s">
        <v>78</v>
      </c>
      <c r="G1937" s="10" t="s">
        <v>6</v>
      </c>
      <c r="H1937" s="10" t="s">
        <v>1922</v>
      </c>
      <c r="I1937" s="10" t="s">
        <v>1965</v>
      </c>
      <c r="J1937" s="10" t="s">
        <v>1966</v>
      </c>
      <c r="K1937" s="10" t="s">
        <v>494</v>
      </c>
      <c r="L1937" s="10">
        <v>52</v>
      </c>
      <c r="M1937" s="11">
        <v>1</v>
      </c>
      <c r="N1937" s="10">
        <v>1</v>
      </c>
      <c r="O1937" s="12">
        <v>8058273863213</v>
      </c>
      <c r="P1937" s="12">
        <v>2000054014709</v>
      </c>
      <c r="Q1937" s="13">
        <v>479</v>
      </c>
      <c r="R1937" s="13">
        <f t="shared" si="120"/>
        <v>479</v>
      </c>
      <c r="S1937" s="13">
        <v>93.405000000000001</v>
      </c>
      <c r="T1937" s="13">
        <f t="shared" si="121"/>
        <v>93.405000000000001</v>
      </c>
      <c r="U1937" s="14">
        <f t="shared" si="123"/>
        <v>83.397321428571416</v>
      </c>
      <c r="V1937" s="14">
        <f t="shared" si="122"/>
        <v>83.397321428571416</v>
      </c>
    </row>
    <row r="1938" spans="1:22" ht="100.05" customHeight="1" x14ac:dyDescent="0.45">
      <c r="A1938" s="10"/>
      <c r="B1938" s="10" t="s">
        <v>2018</v>
      </c>
      <c r="C1938" s="10" t="s">
        <v>8</v>
      </c>
      <c r="D1938" s="10" t="s">
        <v>2020</v>
      </c>
      <c r="E1938" s="10" t="s">
        <v>1967</v>
      </c>
      <c r="F1938" s="10" t="s">
        <v>78</v>
      </c>
      <c r="G1938" s="10" t="s">
        <v>6</v>
      </c>
      <c r="H1938" s="10" t="s">
        <v>1922</v>
      </c>
      <c r="I1938" s="10" t="s">
        <v>1965</v>
      </c>
      <c r="J1938" s="10" t="s">
        <v>1966</v>
      </c>
      <c r="K1938" s="10" t="s">
        <v>1968</v>
      </c>
      <c r="L1938" s="10">
        <v>48</v>
      </c>
      <c r="M1938" s="11">
        <v>1</v>
      </c>
      <c r="N1938" s="10">
        <v>1</v>
      </c>
      <c r="O1938" s="12">
        <v>8058273854815</v>
      </c>
      <c r="P1938" s="12">
        <v>2000054014846</v>
      </c>
      <c r="Q1938" s="13">
        <v>479</v>
      </c>
      <c r="R1938" s="13">
        <f t="shared" si="120"/>
        <v>479</v>
      </c>
      <c r="S1938" s="13">
        <v>93.405000000000001</v>
      </c>
      <c r="T1938" s="13">
        <f t="shared" si="121"/>
        <v>93.405000000000001</v>
      </c>
      <c r="U1938" s="14">
        <f t="shared" si="123"/>
        <v>83.397321428571416</v>
      </c>
      <c r="V1938" s="14">
        <f t="shared" si="122"/>
        <v>83.397321428571416</v>
      </c>
    </row>
    <row r="1939" spans="1:22" ht="100.05" customHeight="1" x14ac:dyDescent="0.45">
      <c r="A1939" s="10"/>
      <c r="B1939" s="10" t="s">
        <v>2018</v>
      </c>
      <c r="C1939" s="10" t="s">
        <v>8</v>
      </c>
      <c r="D1939" s="10" t="s">
        <v>2020</v>
      </c>
      <c r="E1939" s="10" t="s">
        <v>1971</v>
      </c>
      <c r="F1939" s="10" t="s">
        <v>78</v>
      </c>
      <c r="G1939" s="10" t="s">
        <v>6</v>
      </c>
      <c r="H1939" s="10" t="s">
        <v>1922</v>
      </c>
      <c r="I1939" s="10" t="s">
        <v>1969</v>
      </c>
      <c r="J1939" s="10" t="s">
        <v>1970</v>
      </c>
      <c r="K1939" s="10" t="s">
        <v>1972</v>
      </c>
      <c r="L1939" s="10">
        <v>48</v>
      </c>
      <c r="M1939" s="11">
        <v>1</v>
      </c>
      <c r="N1939" s="10">
        <v>4</v>
      </c>
      <c r="O1939" s="12">
        <v>8058273921944</v>
      </c>
      <c r="P1939" s="12">
        <v>2000054015485</v>
      </c>
      <c r="Q1939" s="13">
        <v>528</v>
      </c>
      <c r="R1939" s="13">
        <f t="shared" si="120"/>
        <v>528</v>
      </c>
      <c r="S1939" s="13">
        <v>102.96000000000001</v>
      </c>
      <c r="T1939" s="13">
        <f t="shared" si="121"/>
        <v>102.96000000000001</v>
      </c>
      <c r="U1939" s="14">
        <f t="shared" si="123"/>
        <v>91.928571428571431</v>
      </c>
      <c r="V1939" s="14">
        <f t="shared" si="122"/>
        <v>91.928571428571431</v>
      </c>
    </row>
    <row r="1940" spans="1:22" ht="47.25" x14ac:dyDescent="0.45">
      <c r="A1940" s="10"/>
      <c r="B1940" s="10" t="s">
        <v>2018</v>
      </c>
      <c r="C1940" s="10" t="s">
        <v>8</v>
      </c>
      <c r="D1940" s="10" t="s">
        <v>2020</v>
      </c>
      <c r="E1940" s="10" t="s">
        <v>1971</v>
      </c>
      <c r="F1940" s="10" t="s">
        <v>78</v>
      </c>
      <c r="G1940" s="10" t="s">
        <v>6</v>
      </c>
      <c r="H1940" s="10" t="s">
        <v>1922</v>
      </c>
      <c r="I1940" s="10" t="s">
        <v>1969</v>
      </c>
      <c r="J1940" s="10" t="s">
        <v>1970</v>
      </c>
      <c r="K1940" s="10" t="s">
        <v>1972</v>
      </c>
      <c r="L1940" s="10">
        <v>50</v>
      </c>
      <c r="M1940" s="11">
        <v>1</v>
      </c>
      <c r="N1940" s="10" t="s">
        <v>2016</v>
      </c>
      <c r="O1940" s="12">
        <v>8058273921951</v>
      </c>
      <c r="P1940" s="12">
        <v>2000054015492</v>
      </c>
      <c r="Q1940" s="13">
        <v>528</v>
      </c>
      <c r="R1940" s="13">
        <f t="shared" si="120"/>
        <v>528</v>
      </c>
      <c r="S1940" s="13">
        <v>102.96000000000001</v>
      </c>
      <c r="T1940" s="13">
        <f t="shared" si="121"/>
        <v>102.96000000000001</v>
      </c>
      <c r="U1940" s="14">
        <f t="shared" si="123"/>
        <v>91.928571428571431</v>
      </c>
      <c r="V1940" s="14">
        <f t="shared" si="122"/>
        <v>91.928571428571431</v>
      </c>
    </row>
    <row r="1941" spans="1:22" ht="47.25" x14ac:dyDescent="0.45">
      <c r="A1941" s="10"/>
      <c r="B1941" s="10" t="s">
        <v>2018</v>
      </c>
      <c r="C1941" s="10" t="s">
        <v>8</v>
      </c>
      <c r="D1941" s="10" t="s">
        <v>2020</v>
      </c>
      <c r="E1941" s="10" t="s">
        <v>1971</v>
      </c>
      <c r="F1941" s="10" t="s">
        <v>78</v>
      </c>
      <c r="G1941" s="10" t="s">
        <v>6</v>
      </c>
      <c r="H1941" s="10" t="s">
        <v>1922</v>
      </c>
      <c r="I1941" s="10" t="s">
        <v>1969</v>
      </c>
      <c r="J1941" s="10" t="s">
        <v>1970</v>
      </c>
      <c r="K1941" s="10" t="s">
        <v>1972</v>
      </c>
      <c r="L1941" s="10">
        <v>52</v>
      </c>
      <c r="M1941" s="11">
        <v>2</v>
      </c>
      <c r="N1941" s="10" t="s">
        <v>2016</v>
      </c>
      <c r="O1941" s="12">
        <v>8058273921968</v>
      </c>
      <c r="P1941" s="12">
        <v>2000054015508</v>
      </c>
      <c r="Q1941" s="13">
        <v>528</v>
      </c>
      <c r="R1941" s="13">
        <f t="shared" si="120"/>
        <v>1056</v>
      </c>
      <c r="S1941" s="13">
        <v>102.96000000000001</v>
      </c>
      <c r="T1941" s="13">
        <f t="shared" si="121"/>
        <v>205.92000000000002</v>
      </c>
      <c r="U1941" s="14">
        <f t="shared" si="123"/>
        <v>91.928571428571431</v>
      </c>
      <c r="V1941" s="14">
        <f t="shared" si="122"/>
        <v>183.85714285714286</v>
      </c>
    </row>
    <row r="1942" spans="1:22" ht="100.05" customHeight="1" x14ac:dyDescent="0.45">
      <c r="A1942" s="10"/>
      <c r="B1942" s="10" t="s">
        <v>2018</v>
      </c>
      <c r="C1942" s="10" t="s">
        <v>8</v>
      </c>
      <c r="D1942" s="10" t="s">
        <v>2020</v>
      </c>
      <c r="E1942" s="10" t="s">
        <v>1971</v>
      </c>
      <c r="F1942" s="10" t="s">
        <v>78</v>
      </c>
      <c r="G1942" s="10" t="s">
        <v>6</v>
      </c>
      <c r="H1942" s="10" t="s">
        <v>1922</v>
      </c>
      <c r="I1942" s="10" t="s">
        <v>1969</v>
      </c>
      <c r="J1942" s="10" t="s">
        <v>1970</v>
      </c>
      <c r="K1942" s="10" t="s">
        <v>1973</v>
      </c>
      <c r="L1942" s="10">
        <v>48</v>
      </c>
      <c r="M1942" s="11">
        <v>1</v>
      </c>
      <c r="N1942" s="10">
        <v>2</v>
      </c>
      <c r="O1942" s="12">
        <v>8058273922002</v>
      </c>
      <c r="P1942" s="12">
        <v>2000054015645</v>
      </c>
      <c r="Q1942" s="13">
        <v>528</v>
      </c>
      <c r="R1942" s="13">
        <f t="shared" si="120"/>
        <v>528</v>
      </c>
      <c r="S1942" s="13">
        <v>102.96000000000001</v>
      </c>
      <c r="T1942" s="13">
        <f t="shared" si="121"/>
        <v>102.96000000000001</v>
      </c>
      <c r="U1942" s="14">
        <f t="shared" si="123"/>
        <v>91.928571428571431</v>
      </c>
      <c r="V1942" s="14">
        <f t="shared" si="122"/>
        <v>91.928571428571431</v>
      </c>
    </row>
    <row r="1943" spans="1:22" ht="47.25" x14ac:dyDescent="0.45">
      <c r="A1943" s="10"/>
      <c r="B1943" s="10" t="s">
        <v>2018</v>
      </c>
      <c r="C1943" s="10" t="s">
        <v>8</v>
      </c>
      <c r="D1943" s="10" t="s">
        <v>2020</v>
      </c>
      <c r="E1943" s="10" t="s">
        <v>1971</v>
      </c>
      <c r="F1943" s="10" t="s">
        <v>78</v>
      </c>
      <c r="G1943" s="10" t="s">
        <v>6</v>
      </c>
      <c r="H1943" s="10" t="s">
        <v>1922</v>
      </c>
      <c r="I1943" s="10" t="s">
        <v>1969</v>
      </c>
      <c r="J1943" s="10" t="s">
        <v>1970</v>
      </c>
      <c r="K1943" s="10" t="s">
        <v>1973</v>
      </c>
      <c r="L1943" s="10">
        <v>56</v>
      </c>
      <c r="M1943" s="11">
        <v>1</v>
      </c>
      <c r="N1943" s="10" t="s">
        <v>2016</v>
      </c>
      <c r="O1943" s="12">
        <v>8058273922040</v>
      </c>
      <c r="P1943" s="12">
        <v>2000054015683</v>
      </c>
      <c r="Q1943" s="13">
        <v>528</v>
      </c>
      <c r="R1943" s="13">
        <f t="shared" si="120"/>
        <v>528</v>
      </c>
      <c r="S1943" s="13">
        <v>102.96000000000001</v>
      </c>
      <c r="T1943" s="13">
        <f t="shared" si="121"/>
        <v>102.96000000000001</v>
      </c>
      <c r="U1943" s="14">
        <f t="shared" si="123"/>
        <v>91.928571428571431</v>
      </c>
      <c r="V1943" s="14">
        <f t="shared" si="122"/>
        <v>91.928571428571431</v>
      </c>
    </row>
    <row r="1944" spans="1:22" ht="100.05" customHeight="1" x14ac:dyDescent="0.45">
      <c r="A1944" s="10"/>
      <c r="B1944" s="10" t="s">
        <v>2018</v>
      </c>
      <c r="C1944" s="10" t="s">
        <v>8</v>
      </c>
      <c r="D1944" s="10" t="s">
        <v>2020</v>
      </c>
      <c r="E1944" s="10" t="s">
        <v>1971</v>
      </c>
      <c r="F1944" s="10" t="s">
        <v>78</v>
      </c>
      <c r="G1944" s="10" t="s">
        <v>6</v>
      </c>
      <c r="H1944" s="10" t="s">
        <v>1922</v>
      </c>
      <c r="I1944" s="10" t="s">
        <v>1969</v>
      </c>
      <c r="J1944" s="10" t="s">
        <v>1970</v>
      </c>
      <c r="K1944" s="10" t="s">
        <v>878</v>
      </c>
      <c r="L1944" s="10">
        <v>50</v>
      </c>
      <c r="M1944" s="11">
        <v>1</v>
      </c>
      <c r="N1944" s="10">
        <v>1</v>
      </c>
      <c r="O1944" s="12">
        <v>8058273807934</v>
      </c>
      <c r="P1944" s="12">
        <v>2000054015010</v>
      </c>
      <c r="Q1944" s="13">
        <v>528</v>
      </c>
      <c r="R1944" s="13">
        <f t="shared" si="120"/>
        <v>528</v>
      </c>
      <c r="S1944" s="13">
        <v>102.96000000000001</v>
      </c>
      <c r="T1944" s="13">
        <f t="shared" si="121"/>
        <v>102.96000000000001</v>
      </c>
      <c r="U1944" s="14">
        <f t="shared" si="123"/>
        <v>91.928571428571431</v>
      </c>
      <c r="V1944" s="14">
        <f t="shared" si="122"/>
        <v>91.928571428571431</v>
      </c>
    </row>
    <row r="1945" spans="1:22" ht="100.05" customHeight="1" x14ac:dyDescent="0.45">
      <c r="A1945" s="10"/>
      <c r="B1945" s="10" t="s">
        <v>2018</v>
      </c>
      <c r="C1945" s="10" t="s">
        <v>8</v>
      </c>
      <c r="D1945" s="10" t="s">
        <v>2020</v>
      </c>
      <c r="E1945" s="10" t="s">
        <v>1971</v>
      </c>
      <c r="F1945" s="10" t="s">
        <v>78</v>
      </c>
      <c r="G1945" s="10" t="s">
        <v>6</v>
      </c>
      <c r="H1945" s="10" t="s">
        <v>1922</v>
      </c>
      <c r="I1945" s="10" t="s">
        <v>1969</v>
      </c>
      <c r="J1945" s="10" t="s">
        <v>1970</v>
      </c>
      <c r="K1945" s="10" t="s">
        <v>1974</v>
      </c>
      <c r="L1945" s="10">
        <v>50</v>
      </c>
      <c r="M1945" s="11">
        <v>1</v>
      </c>
      <c r="N1945" s="10">
        <v>1</v>
      </c>
      <c r="O1945" s="12">
        <v>8058273735756</v>
      </c>
      <c r="P1945" s="12">
        <v>2000054015331</v>
      </c>
      <c r="Q1945" s="13">
        <v>528</v>
      </c>
      <c r="R1945" s="13">
        <f t="shared" si="120"/>
        <v>528</v>
      </c>
      <c r="S1945" s="13">
        <v>102.96000000000001</v>
      </c>
      <c r="T1945" s="13">
        <f t="shared" si="121"/>
        <v>102.96000000000001</v>
      </c>
      <c r="U1945" s="14">
        <f t="shared" si="123"/>
        <v>91.928571428571431</v>
      </c>
      <c r="V1945" s="14">
        <f t="shared" si="122"/>
        <v>91.928571428571431</v>
      </c>
    </row>
    <row r="1946" spans="1:22" ht="100.05" customHeight="1" x14ac:dyDescent="0.45">
      <c r="A1946" s="10"/>
      <c r="B1946" s="10" t="s">
        <v>2018</v>
      </c>
      <c r="C1946" s="10" t="s">
        <v>8</v>
      </c>
      <c r="D1946" s="10" t="s">
        <v>2020</v>
      </c>
      <c r="E1946" s="10" t="s">
        <v>1977</v>
      </c>
      <c r="F1946" s="10" t="s">
        <v>506</v>
      </c>
      <c r="G1946" s="10" t="s">
        <v>6</v>
      </c>
      <c r="H1946" s="10" t="s">
        <v>1922</v>
      </c>
      <c r="I1946" s="10" t="s">
        <v>1975</v>
      </c>
      <c r="J1946" s="10" t="s">
        <v>1976</v>
      </c>
      <c r="K1946" s="10" t="s">
        <v>521</v>
      </c>
      <c r="L1946" s="10">
        <v>46</v>
      </c>
      <c r="M1946" s="11">
        <v>1</v>
      </c>
      <c r="N1946" s="10">
        <v>6</v>
      </c>
      <c r="O1946" s="12">
        <v>8058273916117</v>
      </c>
      <c r="P1946" s="12">
        <v>2000054015799</v>
      </c>
      <c r="Q1946" s="13">
        <v>512</v>
      </c>
      <c r="R1946" s="13">
        <f t="shared" si="120"/>
        <v>512</v>
      </c>
      <c r="S1946" s="13">
        <v>99.84</v>
      </c>
      <c r="T1946" s="13">
        <f t="shared" si="121"/>
        <v>99.84</v>
      </c>
      <c r="U1946" s="14">
        <f t="shared" si="123"/>
        <v>89.142857142857139</v>
      </c>
      <c r="V1946" s="14">
        <f t="shared" si="122"/>
        <v>89.142857142857139</v>
      </c>
    </row>
    <row r="1947" spans="1:22" ht="31.5" x14ac:dyDescent="0.45">
      <c r="A1947" s="10"/>
      <c r="B1947" s="10" t="s">
        <v>2018</v>
      </c>
      <c r="C1947" s="10" t="s">
        <v>8</v>
      </c>
      <c r="D1947" s="10" t="s">
        <v>2020</v>
      </c>
      <c r="E1947" s="10" t="s">
        <v>1977</v>
      </c>
      <c r="F1947" s="10" t="s">
        <v>506</v>
      </c>
      <c r="G1947" s="10" t="s">
        <v>6</v>
      </c>
      <c r="H1947" s="10" t="s">
        <v>1922</v>
      </c>
      <c r="I1947" s="10" t="s">
        <v>1975</v>
      </c>
      <c r="J1947" s="10" t="s">
        <v>1976</v>
      </c>
      <c r="K1947" s="10" t="s">
        <v>521</v>
      </c>
      <c r="L1947" s="10">
        <v>50</v>
      </c>
      <c r="M1947" s="11">
        <v>2</v>
      </c>
      <c r="N1947" s="10" t="s">
        <v>2016</v>
      </c>
      <c r="O1947" s="12">
        <v>8058273916131</v>
      </c>
      <c r="P1947" s="12">
        <v>2000054015812</v>
      </c>
      <c r="Q1947" s="13">
        <v>512</v>
      </c>
      <c r="R1947" s="13">
        <f t="shared" si="120"/>
        <v>1024</v>
      </c>
      <c r="S1947" s="13">
        <v>99.84</v>
      </c>
      <c r="T1947" s="13">
        <f t="shared" si="121"/>
        <v>199.68</v>
      </c>
      <c r="U1947" s="14">
        <f t="shared" si="123"/>
        <v>89.142857142857139</v>
      </c>
      <c r="V1947" s="14">
        <f t="shared" si="122"/>
        <v>178.28571428571428</v>
      </c>
    </row>
    <row r="1948" spans="1:22" ht="31.5" x14ac:dyDescent="0.45">
      <c r="A1948" s="10"/>
      <c r="B1948" s="10" t="s">
        <v>2018</v>
      </c>
      <c r="C1948" s="10" t="s">
        <v>8</v>
      </c>
      <c r="D1948" s="10" t="s">
        <v>2020</v>
      </c>
      <c r="E1948" s="10" t="s">
        <v>1977</v>
      </c>
      <c r="F1948" s="10" t="s">
        <v>506</v>
      </c>
      <c r="G1948" s="10" t="s">
        <v>6</v>
      </c>
      <c r="H1948" s="10" t="s">
        <v>1922</v>
      </c>
      <c r="I1948" s="10" t="s">
        <v>1975</v>
      </c>
      <c r="J1948" s="10" t="s">
        <v>1976</v>
      </c>
      <c r="K1948" s="10" t="s">
        <v>521</v>
      </c>
      <c r="L1948" s="10">
        <v>52</v>
      </c>
      <c r="M1948" s="11">
        <v>3</v>
      </c>
      <c r="N1948" s="10" t="s">
        <v>2016</v>
      </c>
      <c r="O1948" s="12">
        <v>8058273916148</v>
      </c>
      <c r="P1948" s="12">
        <v>2000054015829</v>
      </c>
      <c r="Q1948" s="13">
        <v>512</v>
      </c>
      <c r="R1948" s="13">
        <f t="shared" si="120"/>
        <v>1536</v>
      </c>
      <c r="S1948" s="13">
        <v>99.84</v>
      </c>
      <c r="T1948" s="13">
        <f t="shared" si="121"/>
        <v>299.52</v>
      </c>
      <c r="U1948" s="14">
        <f t="shared" si="123"/>
        <v>89.142857142857139</v>
      </c>
      <c r="V1948" s="14">
        <f t="shared" si="122"/>
        <v>267.42857142857144</v>
      </c>
    </row>
    <row r="1949" spans="1:22" ht="100.05" customHeight="1" x14ac:dyDescent="0.45">
      <c r="A1949" s="10"/>
      <c r="B1949" s="10" t="s">
        <v>2018</v>
      </c>
      <c r="C1949" s="10" t="s">
        <v>8</v>
      </c>
      <c r="D1949" s="10" t="s">
        <v>2020</v>
      </c>
      <c r="E1949" s="10" t="s">
        <v>1977</v>
      </c>
      <c r="F1949" s="10" t="s">
        <v>506</v>
      </c>
      <c r="G1949" s="10" t="s">
        <v>6</v>
      </c>
      <c r="H1949" s="10" t="s">
        <v>1922</v>
      </c>
      <c r="I1949" s="10" t="s">
        <v>1975</v>
      </c>
      <c r="J1949" s="10" t="s">
        <v>1976</v>
      </c>
      <c r="K1949" s="10" t="s">
        <v>613</v>
      </c>
      <c r="L1949" s="10">
        <v>50</v>
      </c>
      <c r="M1949" s="11">
        <v>2</v>
      </c>
      <c r="N1949" s="10">
        <v>6</v>
      </c>
      <c r="O1949" s="12">
        <v>8058273916230</v>
      </c>
      <c r="P1949" s="12">
        <v>2000054015973</v>
      </c>
      <c r="Q1949" s="13">
        <v>512</v>
      </c>
      <c r="R1949" s="13">
        <f t="shared" si="120"/>
        <v>1024</v>
      </c>
      <c r="S1949" s="13">
        <v>99.84</v>
      </c>
      <c r="T1949" s="13">
        <f t="shared" si="121"/>
        <v>199.68</v>
      </c>
      <c r="U1949" s="14">
        <f t="shared" si="123"/>
        <v>89.142857142857139</v>
      </c>
      <c r="V1949" s="14">
        <f t="shared" si="122"/>
        <v>178.28571428571428</v>
      </c>
    </row>
    <row r="1950" spans="1:22" ht="31.5" x14ac:dyDescent="0.45">
      <c r="A1950" s="10"/>
      <c r="B1950" s="10" t="s">
        <v>2018</v>
      </c>
      <c r="C1950" s="10" t="s">
        <v>8</v>
      </c>
      <c r="D1950" s="10" t="s">
        <v>2020</v>
      </c>
      <c r="E1950" s="10" t="s">
        <v>1977</v>
      </c>
      <c r="F1950" s="10" t="s">
        <v>506</v>
      </c>
      <c r="G1950" s="10" t="s">
        <v>6</v>
      </c>
      <c r="H1950" s="10" t="s">
        <v>1922</v>
      </c>
      <c r="I1950" s="10" t="s">
        <v>1975</v>
      </c>
      <c r="J1950" s="10" t="s">
        <v>1976</v>
      </c>
      <c r="K1950" s="10" t="s">
        <v>613</v>
      </c>
      <c r="L1950" s="10">
        <v>52</v>
      </c>
      <c r="M1950" s="11">
        <v>2</v>
      </c>
      <c r="N1950" s="10" t="s">
        <v>2016</v>
      </c>
      <c r="O1950" s="12">
        <v>8058273916247</v>
      </c>
      <c r="P1950" s="12">
        <v>2000054015980</v>
      </c>
      <c r="Q1950" s="13">
        <v>512</v>
      </c>
      <c r="R1950" s="13">
        <f t="shared" si="120"/>
        <v>1024</v>
      </c>
      <c r="S1950" s="13">
        <v>99.84</v>
      </c>
      <c r="T1950" s="13">
        <f t="shared" si="121"/>
        <v>199.68</v>
      </c>
      <c r="U1950" s="14">
        <f t="shared" si="123"/>
        <v>89.142857142857139</v>
      </c>
      <c r="V1950" s="14">
        <f t="shared" si="122"/>
        <v>178.28571428571428</v>
      </c>
    </row>
    <row r="1951" spans="1:22" ht="31.5" x14ac:dyDescent="0.45">
      <c r="A1951" s="10"/>
      <c r="B1951" s="10" t="s">
        <v>2018</v>
      </c>
      <c r="C1951" s="10" t="s">
        <v>8</v>
      </c>
      <c r="D1951" s="10" t="s">
        <v>2020</v>
      </c>
      <c r="E1951" s="10" t="s">
        <v>1977</v>
      </c>
      <c r="F1951" s="10" t="s">
        <v>506</v>
      </c>
      <c r="G1951" s="10" t="s">
        <v>6</v>
      </c>
      <c r="H1951" s="10" t="s">
        <v>1922</v>
      </c>
      <c r="I1951" s="10" t="s">
        <v>1975</v>
      </c>
      <c r="J1951" s="10" t="s">
        <v>1976</v>
      </c>
      <c r="K1951" s="10" t="s">
        <v>613</v>
      </c>
      <c r="L1951" s="10">
        <v>54</v>
      </c>
      <c r="M1951" s="11">
        <v>2</v>
      </c>
      <c r="N1951" s="10" t="s">
        <v>2016</v>
      </c>
      <c r="O1951" s="12">
        <v>8058273916254</v>
      </c>
      <c r="P1951" s="12">
        <v>2000054015997</v>
      </c>
      <c r="Q1951" s="13">
        <v>512</v>
      </c>
      <c r="R1951" s="13">
        <f t="shared" si="120"/>
        <v>1024</v>
      </c>
      <c r="S1951" s="13">
        <v>99.84</v>
      </c>
      <c r="T1951" s="13">
        <f t="shared" si="121"/>
        <v>199.68</v>
      </c>
      <c r="U1951" s="14">
        <f t="shared" si="123"/>
        <v>89.142857142857139</v>
      </c>
      <c r="V1951" s="14">
        <f t="shared" si="122"/>
        <v>178.28571428571428</v>
      </c>
    </row>
    <row r="1952" spans="1:22" ht="100.05" customHeight="1" x14ac:dyDescent="0.45">
      <c r="A1952" s="10"/>
      <c r="B1952" s="10" t="s">
        <v>2018</v>
      </c>
      <c r="C1952" s="10" t="s">
        <v>8</v>
      </c>
      <c r="D1952" s="10" t="s">
        <v>2020</v>
      </c>
      <c r="E1952" s="10" t="s">
        <v>1977</v>
      </c>
      <c r="F1952" s="10" t="s">
        <v>506</v>
      </c>
      <c r="G1952" s="10" t="s">
        <v>6</v>
      </c>
      <c r="H1952" s="10" t="s">
        <v>1922</v>
      </c>
      <c r="I1952" s="10" t="s">
        <v>1975</v>
      </c>
      <c r="J1952" s="10" t="s">
        <v>1976</v>
      </c>
      <c r="K1952" s="10" t="s">
        <v>1745</v>
      </c>
      <c r="L1952" s="10">
        <v>50</v>
      </c>
      <c r="M1952" s="11">
        <v>1</v>
      </c>
      <c r="N1952" s="10">
        <v>1</v>
      </c>
      <c r="O1952" s="12">
        <v>2058273051029</v>
      </c>
      <c r="P1952" s="12">
        <v>2000054016291</v>
      </c>
      <c r="Q1952" s="13">
        <v>512</v>
      </c>
      <c r="R1952" s="13">
        <f t="shared" si="120"/>
        <v>512</v>
      </c>
      <c r="S1952" s="13">
        <v>99.84</v>
      </c>
      <c r="T1952" s="13">
        <f t="shared" si="121"/>
        <v>99.84</v>
      </c>
      <c r="U1952" s="14">
        <f t="shared" si="123"/>
        <v>89.142857142857139</v>
      </c>
      <c r="V1952" s="14">
        <f t="shared" si="122"/>
        <v>89.142857142857139</v>
      </c>
    </row>
    <row r="1953" spans="1:22" ht="100.05" customHeight="1" x14ac:dyDescent="0.45">
      <c r="A1953" s="10"/>
      <c r="B1953" s="10" t="s">
        <v>2018</v>
      </c>
      <c r="C1953" s="10" t="s">
        <v>8</v>
      </c>
      <c r="D1953" s="10" t="s">
        <v>2020</v>
      </c>
      <c r="E1953" s="10" t="s">
        <v>1980</v>
      </c>
      <c r="F1953" s="10" t="s">
        <v>78</v>
      </c>
      <c r="G1953" s="10" t="s">
        <v>6</v>
      </c>
      <c r="H1953" s="10" t="s">
        <v>1922</v>
      </c>
      <c r="I1953" s="10" t="s">
        <v>1978</v>
      </c>
      <c r="J1953" s="10" t="s">
        <v>1979</v>
      </c>
      <c r="K1953" s="10" t="s">
        <v>1604</v>
      </c>
      <c r="L1953" s="10">
        <v>50</v>
      </c>
      <c r="M1953" s="11">
        <v>2</v>
      </c>
      <c r="N1953" s="10">
        <v>2</v>
      </c>
      <c r="O1953" s="12">
        <v>2058273136542</v>
      </c>
      <c r="P1953" s="12">
        <v>2000054016451</v>
      </c>
      <c r="Q1953" s="13">
        <v>506</v>
      </c>
      <c r="R1953" s="13">
        <f t="shared" si="120"/>
        <v>1012</v>
      </c>
      <c r="S1953" s="13">
        <v>98.670000000000016</v>
      </c>
      <c r="T1953" s="13">
        <f t="shared" si="121"/>
        <v>197.34000000000003</v>
      </c>
      <c r="U1953" s="14">
        <f t="shared" si="123"/>
        <v>88.098214285714292</v>
      </c>
      <c r="V1953" s="14">
        <f t="shared" si="122"/>
        <v>176.19642857142858</v>
      </c>
    </row>
    <row r="1954" spans="1:22" ht="100.05" customHeight="1" x14ac:dyDescent="0.45">
      <c r="A1954" s="10"/>
      <c r="B1954" s="10" t="s">
        <v>2018</v>
      </c>
      <c r="C1954" s="10" t="s">
        <v>8</v>
      </c>
      <c r="D1954" s="10" t="s">
        <v>2020</v>
      </c>
      <c r="E1954" s="10" t="s">
        <v>1983</v>
      </c>
      <c r="F1954" s="10" t="s">
        <v>78</v>
      </c>
      <c r="G1954" s="10" t="s">
        <v>6</v>
      </c>
      <c r="H1954" s="10" t="s">
        <v>1922</v>
      </c>
      <c r="I1954" s="10" t="s">
        <v>1981</v>
      </c>
      <c r="J1954" s="10" t="s">
        <v>1982</v>
      </c>
      <c r="K1954" s="10" t="s">
        <v>1984</v>
      </c>
      <c r="L1954" s="10">
        <v>48</v>
      </c>
      <c r="M1954" s="11">
        <v>2</v>
      </c>
      <c r="N1954" s="10">
        <v>6</v>
      </c>
      <c r="O1954" s="12">
        <v>2058273265594</v>
      </c>
      <c r="P1954" s="12">
        <v>2000054016604</v>
      </c>
      <c r="Q1954" s="13">
        <v>616</v>
      </c>
      <c r="R1954" s="13">
        <f t="shared" si="120"/>
        <v>1232</v>
      </c>
      <c r="S1954" s="13">
        <v>120.12</v>
      </c>
      <c r="T1954" s="13">
        <f t="shared" si="121"/>
        <v>240.24</v>
      </c>
      <c r="U1954" s="14">
        <f t="shared" si="123"/>
        <v>107.25</v>
      </c>
      <c r="V1954" s="14">
        <f t="shared" si="122"/>
        <v>214.5</v>
      </c>
    </row>
    <row r="1955" spans="1:22" ht="31.5" x14ac:dyDescent="0.45">
      <c r="A1955" s="10"/>
      <c r="B1955" s="10" t="s">
        <v>2018</v>
      </c>
      <c r="C1955" s="10" t="s">
        <v>8</v>
      </c>
      <c r="D1955" s="10" t="s">
        <v>2020</v>
      </c>
      <c r="E1955" s="10" t="s">
        <v>1983</v>
      </c>
      <c r="F1955" s="10" t="s">
        <v>78</v>
      </c>
      <c r="G1955" s="10" t="s">
        <v>6</v>
      </c>
      <c r="H1955" s="10" t="s">
        <v>1922</v>
      </c>
      <c r="I1955" s="10" t="s">
        <v>1981</v>
      </c>
      <c r="J1955" s="10" t="s">
        <v>1982</v>
      </c>
      <c r="K1955" s="10" t="s">
        <v>1984</v>
      </c>
      <c r="L1955" s="10">
        <v>50</v>
      </c>
      <c r="M1955" s="11">
        <v>2</v>
      </c>
      <c r="N1955" s="10" t="s">
        <v>2016</v>
      </c>
      <c r="O1955" s="12">
        <v>2058273265600</v>
      </c>
      <c r="P1955" s="12">
        <v>2000054016611</v>
      </c>
      <c r="Q1955" s="13">
        <v>616</v>
      </c>
      <c r="R1955" s="13">
        <f t="shared" si="120"/>
        <v>1232</v>
      </c>
      <c r="S1955" s="13">
        <v>120.12</v>
      </c>
      <c r="T1955" s="13">
        <f t="shared" si="121"/>
        <v>240.24</v>
      </c>
      <c r="U1955" s="14">
        <f t="shared" si="123"/>
        <v>107.25</v>
      </c>
      <c r="V1955" s="14">
        <f t="shared" si="122"/>
        <v>214.5</v>
      </c>
    </row>
    <row r="1956" spans="1:22" ht="31.5" x14ac:dyDescent="0.45">
      <c r="A1956" s="10"/>
      <c r="B1956" s="10" t="s">
        <v>2018</v>
      </c>
      <c r="C1956" s="10" t="s">
        <v>8</v>
      </c>
      <c r="D1956" s="10" t="s">
        <v>2020</v>
      </c>
      <c r="E1956" s="10" t="s">
        <v>1983</v>
      </c>
      <c r="F1956" s="10" t="s">
        <v>78</v>
      </c>
      <c r="G1956" s="10" t="s">
        <v>6</v>
      </c>
      <c r="H1956" s="10" t="s">
        <v>1922</v>
      </c>
      <c r="I1956" s="10" t="s">
        <v>1981</v>
      </c>
      <c r="J1956" s="10" t="s">
        <v>1982</v>
      </c>
      <c r="K1956" s="10" t="s">
        <v>1984</v>
      </c>
      <c r="L1956" s="10">
        <v>52</v>
      </c>
      <c r="M1956" s="11">
        <v>2</v>
      </c>
      <c r="N1956" s="10" t="s">
        <v>2016</v>
      </c>
      <c r="O1956" s="12">
        <v>2058273265617</v>
      </c>
      <c r="P1956" s="12">
        <v>2000054016628</v>
      </c>
      <c r="Q1956" s="13">
        <v>616</v>
      </c>
      <c r="R1956" s="13">
        <f t="shared" si="120"/>
        <v>1232</v>
      </c>
      <c r="S1956" s="13">
        <v>120.12</v>
      </c>
      <c r="T1956" s="13">
        <f t="shared" si="121"/>
        <v>240.24</v>
      </c>
      <c r="U1956" s="14">
        <f t="shared" si="123"/>
        <v>107.25</v>
      </c>
      <c r="V1956" s="14">
        <f t="shared" si="122"/>
        <v>214.5</v>
      </c>
    </row>
    <row r="1957" spans="1:22" ht="100.05" customHeight="1" x14ac:dyDescent="0.45">
      <c r="A1957" s="10"/>
      <c r="B1957" s="10" t="s">
        <v>2018</v>
      </c>
      <c r="C1957" s="10" t="s">
        <v>8</v>
      </c>
      <c r="D1957" s="10" t="s">
        <v>2020</v>
      </c>
      <c r="E1957" s="10" t="s">
        <v>1983</v>
      </c>
      <c r="F1957" s="10" t="s">
        <v>202</v>
      </c>
      <c r="G1957" s="10" t="s">
        <v>6</v>
      </c>
      <c r="H1957" s="10" t="s">
        <v>1922</v>
      </c>
      <c r="I1957" s="10" t="s">
        <v>1985</v>
      </c>
      <c r="J1957" s="10" t="s">
        <v>1986</v>
      </c>
      <c r="K1957" s="10" t="s">
        <v>1987</v>
      </c>
      <c r="L1957" s="10">
        <v>48</v>
      </c>
      <c r="M1957" s="11">
        <v>5</v>
      </c>
      <c r="N1957" s="10">
        <v>13</v>
      </c>
      <c r="O1957" s="12">
        <v>2058273265679</v>
      </c>
      <c r="P1957" s="12">
        <v>2000054016765</v>
      </c>
      <c r="Q1957" s="13">
        <v>616</v>
      </c>
      <c r="R1957" s="13">
        <f t="shared" si="120"/>
        <v>3080</v>
      </c>
      <c r="S1957" s="13">
        <v>120.12</v>
      </c>
      <c r="T1957" s="13">
        <f t="shared" si="121"/>
        <v>600.6</v>
      </c>
      <c r="U1957" s="14">
        <f t="shared" si="123"/>
        <v>107.25</v>
      </c>
      <c r="V1957" s="14">
        <f t="shared" si="122"/>
        <v>536.25</v>
      </c>
    </row>
    <row r="1958" spans="1:22" ht="31.5" x14ac:dyDescent="0.45">
      <c r="A1958" s="10"/>
      <c r="B1958" s="10" t="s">
        <v>2018</v>
      </c>
      <c r="C1958" s="10" t="s">
        <v>8</v>
      </c>
      <c r="D1958" s="10" t="s">
        <v>2020</v>
      </c>
      <c r="E1958" s="10" t="s">
        <v>1983</v>
      </c>
      <c r="F1958" s="10" t="s">
        <v>202</v>
      </c>
      <c r="G1958" s="10" t="s">
        <v>6</v>
      </c>
      <c r="H1958" s="10" t="s">
        <v>1922</v>
      </c>
      <c r="I1958" s="10" t="s">
        <v>1985</v>
      </c>
      <c r="J1958" s="10" t="s">
        <v>1986</v>
      </c>
      <c r="K1958" s="10" t="s">
        <v>1987</v>
      </c>
      <c r="L1958" s="10">
        <v>50</v>
      </c>
      <c r="M1958" s="11">
        <v>3</v>
      </c>
      <c r="N1958" s="10" t="s">
        <v>2016</v>
      </c>
      <c r="O1958" s="12">
        <v>2058273265686</v>
      </c>
      <c r="P1958" s="12">
        <v>2000054016772</v>
      </c>
      <c r="Q1958" s="13">
        <v>616</v>
      </c>
      <c r="R1958" s="13">
        <f t="shared" si="120"/>
        <v>1848</v>
      </c>
      <c r="S1958" s="13">
        <v>120.12</v>
      </c>
      <c r="T1958" s="13">
        <f t="shared" si="121"/>
        <v>360.36</v>
      </c>
      <c r="U1958" s="14">
        <f t="shared" si="123"/>
        <v>107.25</v>
      </c>
      <c r="V1958" s="14">
        <f t="shared" si="122"/>
        <v>321.75</v>
      </c>
    </row>
    <row r="1959" spans="1:22" ht="31.5" x14ac:dyDescent="0.45">
      <c r="A1959" s="10"/>
      <c r="B1959" s="10" t="s">
        <v>2018</v>
      </c>
      <c r="C1959" s="10" t="s">
        <v>8</v>
      </c>
      <c r="D1959" s="10" t="s">
        <v>2020</v>
      </c>
      <c r="E1959" s="10" t="s">
        <v>1983</v>
      </c>
      <c r="F1959" s="10" t="s">
        <v>202</v>
      </c>
      <c r="G1959" s="10" t="s">
        <v>6</v>
      </c>
      <c r="H1959" s="10" t="s">
        <v>1922</v>
      </c>
      <c r="I1959" s="10" t="s">
        <v>1985</v>
      </c>
      <c r="J1959" s="10" t="s">
        <v>1986</v>
      </c>
      <c r="K1959" s="10" t="s">
        <v>1987</v>
      </c>
      <c r="L1959" s="10">
        <v>52</v>
      </c>
      <c r="M1959" s="11">
        <v>3</v>
      </c>
      <c r="N1959" s="10" t="s">
        <v>2016</v>
      </c>
      <c r="O1959" s="12">
        <v>2058273265693</v>
      </c>
      <c r="P1959" s="12">
        <v>2000054016789</v>
      </c>
      <c r="Q1959" s="13">
        <v>616</v>
      </c>
      <c r="R1959" s="13">
        <f t="shared" si="120"/>
        <v>1848</v>
      </c>
      <c r="S1959" s="13">
        <v>120.12</v>
      </c>
      <c r="T1959" s="13">
        <f t="shared" si="121"/>
        <v>360.36</v>
      </c>
      <c r="U1959" s="14">
        <f t="shared" si="123"/>
        <v>107.25</v>
      </c>
      <c r="V1959" s="14">
        <f t="shared" si="122"/>
        <v>321.75</v>
      </c>
    </row>
    <row r="1960" spans="1:22" ht="31.5" x14ac:dyDescent="0.45">
      <c r="A1960" s="10"/>
      <c r="B1960" s="10" t="s">
        <v>2018</v>
      </c>
      <c r="C1960" s="10" t="s">
        <v>8</v>
      </c>
      <c r="D1960" s="10" t="s">
        <v>2020</v>
      </c>
      <c r="E1960" s="10" t="s">
        <v>1983</v>
      </c>
      <c r="F1960" s="10" t="s">
        <v>202</v>
      </c>
      <c r="G1960" s="10" t="s">
        <v>6</v>
      </c>
      <c r="H1960" s="10" t="s">
        <v>1922</v>
      </c>
      <c r="I1960" s="10" t="s">
        <v>1985</v>
      </c>
      <c r="J1960" s="10" t="s">
        <v>1986</v>
      </c>
      <c r="K1960" s="10" t="s">
        <v>1987</v>
      </c>
      <c r="L1960" s="10">
        <v>54</v>
      </c>
      <c r="M1960" s="11">
        <v>2</v>
      </c>
      <c r="N1960" s="10" t="s">
        <v>2016</v>
      </c>
      <c r="O1960" s="12">
        <v>2058273265709</v>
      </c>
      <c r="P1960" s="12">
        <v>2000054016796</v>
      </c>
      <c r="Q1960" s="13">
        <v>616</v>
      </c>
      <c r="R1960" s="13">
        <f t="shared" si="120"/>
        <v>1232</v>
      </c>
      <c r="S1960" s="13">
        <v>120.12</v>
      </c>
      <c r="T1960" s="13">
        <f t="shared" si="121"/>
        <v>240.24</v>
      </c>
      <c r="U1960" s="14">
        <f t="shared" si="123"/>
        <v>107.25</v>
      </c>
      <c r="V1960" s="14">
        <f t="shared" si="122"/>
        <v>214.5</v>
      </c>
    </row>
    <row r="1961" spans="1:22" ht="100.05" customHeight="1" x14ac:dyDescent="0.45">
      <c r="A1961" s="10"/>
      <c r="B1961" s="10" t="s">
        <v>2018</v>
      </c>
      <c r="C1961" s="10" t="s">
        <v>8</v>
      </c>
      <c r="D1961" s="10" t="s">
        <v>2020</v>
      </c>
      <c r="E1961" s="10" t="s">
        <v>1990</v>
      </c>
      <c r="F1961" s="10" t="s">
        <v>78</v>
      </c>
      <c r="G1961" s="10" t="s">
        <v>6</v>
      </c>
      <c r="H1961" s="10" t="s">
        <v>1922</v>
      </c>
      <c r="I1961" s="10" t="s">
        <v>1988</v>
      </c>
      <c r="J1961" s="10" t="s">
        <v>1989</v>
      </c>
      <c r="K1961" s="10" t="s">
        <v>1991</v>
      </c>
      <c r="L1961" s="10">
        <v>46</v>
      </c>
      <c r="M1961" s="11">
        <v>1</v>
      </c>
      <c r="N1961" s="10">
        <v>4</v>
      </c>
      <c r="O1961" s="12">
        <v>2058273368172</v>
      </c>
      <c r="P1961" s="12">
        <v>2000054016918</v>
      </c>
      <c r="Q1961" s="13">
        <v>528</v>
      </c>
      <c r="R1961" s="13">
        <f t="shared" si="120"/>
        <v>528</v>
      </c>
      <c r="S1961" s="13">
        <v>102.96000000000001</v>
      </c>
      <c r="T1961" s="13">
        <f t="shared" si="121"/>
        <v>102.96000000000001</v>
      </c>
      <c r="U1961" s="14">
        <f t="shared" si="123"/>
        <v>91.928571428571431</v>
      </c>
      <c r="V1961" s="14">
        <f t="shared" si="122"/>
        <v>91.928571428571431</v>
      </c>
    </row>
    <row r="1962" spans="1:22" ht="47.25" x14ac:dyDescent="0.45">
      <c r="A1962" s="10"/>
      <c r="B1962" s="10" t="s">
        <v>2018</v>
      </c>
      <c r="C1962" s="10" t="s">
        <v>8</v>
      </c>
      <c r="D1962" s="10" t="s">
        <v>2020</v>
      </c>
      <c r="E1962" s="10" t="s">
        <v>1990</v>
      </c>
      <c r="F1962" s="10" t="s">
        <v>78</v>
      </c>
      <c r="G1962" s="10" t="s">
        <v>6</v>
      </c>
      <c r="H1962" s="10" t="s">
        <v>1922</v>
      </c>
      <c r="I1962" s="10" t="s">
        <v>1988</v>
      </c>
      <c r="J1962" s="10" t="s">
        <v>1989</v>
      </c>
      <c r="K1962" s="10" t="s">
        <v>1991</v>
      </c>
      <c r="L1962" s="10">
        <v>48</v>
      </c>
      <c r="M1962" s="11">
        <v>2</v>
      </c>
      <c r="N1962" s="10" t="s">
        <v>2016</v>
      </c>
      <c r="O1962" s="12">
        <v>2058273368189</v>
      </c>
      <c r="P1962" s="12">
        <v>2000054016925</v>
      </c>
      <c r="Q1962" s="13">
        <v>528</v>
      </c>
      <c r="R1962" s="13">
        <f t="shared" si="120"/>
        <v>1056</v>
      </c>
      <c r="S1962" s="13">
        <v>102.96000000000001</v>
      </c>
      <c r="T1962" s="13">
        <f t="shared" si="121"/>
        <v>205.92000000000002</v>
      </c>
      <c r="U1962" s="14">
        <f t="shared" si="123"/>
        <v>91.928571428571431</v>
      </c>
      <c r="V1962" s="14">
        <f t="shared" si="122"/>
        <v>183.85714285714286</v>
      </c>
    </row>
    <row r="1963" spans="1:22" ht="47.25" x14ac:dyDescent="0.45">
      <c r="A1963" s="10"/>
      <c r="B1963" s="10" t="s">
        <v>2018</v>
      </c>
      <c r="C1963" s="10" t="s">
        <v>8</v>
      </c>
      <c r="D1963" s="10" t="s">
        <v>2020</v>
      </c>
      <c r="E1963" s="10" t="s">
        <v>1990</v>
      </c>
      <c r="F1963" s="10" t="s">
        <v>78</v>
      </c>
      <c r="G1963" s="10" t="s">
        <v>6</v>
      </c>
      <c r="H1963" s="10" t="s">
        <v>1922</v>
      </c>
      <c r="I1963" s="10" t="s">
        <v>1988</v>
      </c>
      <c r="J1963" s="10" t="s">
        <v>1989</v>
      </c>
      <c r="K1963" s="10" t="s">
        <v>1991</v>
      </c>
      <c r="L1963" s="10">
        <v>50</v>
      </c>
      <c r="M1963" s="11">
        <v>1</v>
      </c>
      <c r="N1963" s="10" t="s">
        <v>2016</v>
      </c>
      <c r="O1963" s="12">
        <v>2058273282720</v>
      </c>
      <c r="P1963" s="12">
        <v>2000054016932</v>
      </c>
      <c r="Q1963" s="13">
        <v>528</v>
      </c>
      <c r="R1963" s="13">
        <f t="shared" si="120"/>
        <v>528</v>
      </c>
      <c r="S1963" s="13">
        <v>102.96000000000001</v>
      </c>
      <c r="T1963" s="13">
        <f t="shared" si="121"/>
        <v>102.96000000000001</v>
      </c>
      <c r="U1963" s="14">
        <f t="shared" si="123"/>
        <v>91.928571428571431</v>
      </c>
      <c r="V1963" s="14">
        <f t="shared" si="122"/>
        <v>91.928571428571431</v>
      </c>
    </row>
    <row r="1964" spans="1:22" ht="100.05" customHeight="1" x14ac:dyDescent="0.45">
      <c r="A1964" s="10"/>
      <c r="B1964" s="10" t="s">
        <v>2018</v>
      </c>
      <c r="C1964" s="10" t="s">
        <v>8</v>
      </c>
      <c r="D1964" s="10" t="s">
        <v>2020</v>
      </c>
      <c r="E1964" s="10" t="s">
        <v>1990</v>
      </c>
      <c r="F1964" s="10" t="s">
        <v>78</v>
      </c>
      <c r="G1964" s="10" t="s">
        <v>6</v>
      </c>
      <c r="H1964" s="10" t="s">
        <v>1922</v>
      </c>
      <c r="I1964" s="10" t="s">
        <v>1988</v>
      </c>
      <c r="J1964" s="10" t="s">
        <v>1989</v>
      </c>
      <c r="K1964" s="10" t="s">
        <v>1992</v>
      </c>
      <c r="L1964" s="10">
        <v>46</v>
      </c>
      <c r="M1964" s="11">
        <v>2</v>
      </c>
      <c r="N1964" s="10">
        <v>2</v>
      </c>
      <c r="O1964" s="12">
        <v>2058273368240</v>
      </c>
      <c r="P1964" s="12">
        <v>2000054017076</v>
      </c>
      <c r="Q1964" s="13">
        <v>528</v>
      </c>
      <c r="R1964" s="13">
        <f t="shared" si="120"/>
        <v>1056</v>
      </c>
      <c r="S1964" s="13">
        <v>102.96000000000001</v>
      </c>
      <c r="T1964" s="13">
        <f t="shared" si="121"/>
        <v>205.92000000000002</v>
      </c>
      <c r="U1964" s="14">
        <f t="shared" si="123"/>
        <v>91.928571428571431</v>
      </c>
      <c r="V1964" s="14">
        <f t="shared" si="122"/>
        <v>183.85714285714286</v>
      </c>
    </row>
    <row r="1965" spans="1:22" ht="100.05" customHeight="1" x14ac:dyDescent="0.45">
      <c r="A1965" s="10"/>
      <c r="B1965" s="10" t="s">
        <v>2018</v>
      </c>
      <c r="C1965" s="10" t="s">
        <v>8</v>
      </c>
      <c r="D1965" s="10" t="s">
        <v>1226</v>
      </c>
      <c r="E1965" s="10" t="s">
        <v>1996</v>
      </c>
      <c r="F1965" s="10" t="s">
        <v>140</v>
      </c>
      <c r="G1965" s="10" t="s">
        <v>6</v>
      </c>
      <c r="H1965" s="10" t="s">
        <v>1993</v>
      </c>
      <c r="I1965" s="10" t="s">
        <v>1994</v>
      </c>
      <c r="J1965" s="10" t="s">
        <v>1995</v>
      </c>
      <c r="K1965" s="10" t="s">
        <v>525</v>
      </c>
      <c r="L1965" s="10">
        <v>54</v>
      </c>
      <c r="M1965" s="11">
        <v>2</v>
      </c>
      <c r="N1965" s="10">
        <v>2</v>
      </c>
      <c r="O1965" s="12">
        <v>8058273821237</v>
      </c>
      <c r="P1965" s="12">
        <v>2000054017274</v>
      </c>
      <c r="Q1965" s="13">
        <v>281</v>
      </c>
      <c r="R1965" s="13">
        <f t="shared" si="120"/>
        <v>562</v>
      </c>
      <c r="S1965" s="13">
        <v>54.795000000000002</v>
      </c>
      <c r="T1965" s="13">
        <f t="shared" si="121"/>
        <v>109.59</v>
      </c>
      <c r="U1965" s="14">
        <f t="shared" si="123"/>
        <v>48.924107142857139</v>
      </c>
      <c r="V1965" s="14">
        <f t="shared" si="122"/>
        <v>97.848214285714278</v>
      </c>
    </row>
    <row r="1966" spans="1:22" ht="100.05" customHeight="1" x14ac:dyDescent="0.45">
      <c r="A1966" s="10"/>
      <c r="B1966" s="10" t="s">
        <v>2018</v>
      </c>
      <c r="C1966" s="10" t="s">
        <v>8</v>
      </c>
      <c r="D1966" s="10" t="s">
        <v>1226</v>
      </c>
      <c r="E1966" s="10" t="s">
        <v>1996</v>
      </c>
      <c r="F1966" s="10" t="s">
        <v>140</v>
      </c>
      <c r="G1966" s="10" t="s">
        <v>6</v>
      </c>
      <c r="H1966" s="10" t="s">
        <v>1993</v>
      </c>
      <c r="I1966" s="10" t="s">
        <v>1997</v>
      </c>
      <c r="J1966" s="10" t="s">
        <v>1998</v>
      </c>
      <c r="K1966" s="10" t="s">
        <v>85</v>
      </c>
      <c r="L1966" s="10">
        <v>54</v>
      </c>
      <c r="M1966" s="11">
        <v>2</v>
      </c>
      <c r="N1966" s="10">
        <v>3</v>
      </c>
      <c r="O1966" s="12">
        <v>8058273802540</v>
      </c>
      <c r="P1966" s="12">
        <v>2000054017434</v>
      </c>
      <c r="Q1966" s="13">
        <v>281</v>
      </c>
      <c r="R1966" s="13">
        <f t="shared" si="120"/>
        <v>562</v>
      </c>
      <c r="S1966" s="13">
        <v>54.795000000000002</v>
      </c>
      <c r="T1966" s="13">
        <f t="shared" si="121"/>
        <v>109.59</v>
      </c>
      <c r="U1966" s="14">
        <f t="shared" si="123"/>
        <v>48.924107142857139</v>
      </c>
      <c r="V1966" s="14">
        <f t="shared" si="122"/>
        <v>97.848214285714278</v>
      </c>
    </row>
    <row r="1967" spans="1:22" ht="31.5" x14ac:dyDescent="0.45">
      <c r="A1967" s="10"/>
      <c r="B1967" s="10" t="s">
        <v>2018</v>
      </c>
      <c r="C1967" s="10" t="s">
        <v>8</v>
      </c>
      <c r="D1967" s="10" t="s">
        <v>1226</v>
      </c>
      <c r="E1967" s="10" t="s">
        <v>1996</v>
      </c>
      <c r="F1967" s="10" t="s">
        <v>140</v>
      </c>
      <c r="G1967" s="10" t="s">
        <v>6</v>
      </c>
      <c r="H1967" s="10" t="s">
        <v>1993</v>
      </c>
      <c r="I1967" s="10" t="s">
        <v>1997</v>
      </c>
      <c r="J1967" s="10" t="s">
        <v>1998</v>
      </c>
      <c r="K1967" s="10" t="s">
        <v>85</v>
      </c>
      <c r="L1967" s="10">
        <v>56</v>
      </c>
      <c r="M1967" s="11">
        <v>1</v>
      </c>
      <c r="N1967" s="10" t="s">
        <v>2016</v>
      </c>
      <c r="O1967" s="12">
        <v>8058273802557</v>
      </c>
      <c r="P1967" s="12">
        <v>2000054017441</v>
      </c>
      <c r="Q1967" s="13">
        <v>281</v>
      </c>
      <c r="R1967" s="13">
        <f t="shared" si="120"/>
        <v>281</v>
      </c>
      <c r="S1967" s="13">
        <v>54.795000000000002</v>
      </c>
      <c r="T1967" s="13">
        <f t="shared" si="121"/>
        <v>54.795000000000002</v>
      </c>
      <c r="U1967" s="14">
        <f t="shared" si="123"/>
        <v>48.924107142857139</v>
      </c>
      <c r="V1967" s="14">
        <f t="shared" si="122"/>
        <v>48.924107142857139</v>
      </c>
    </row>
    <row r="1968" spans="1:22" ht="100.05" customHeight="1" x14ac:dyDescent="0.45">
      <c r="A1968" s="10"/>
      <c r="B1968" s="10" t="s">
        <v>2018</v>
      </c>
      <c r="C1968" s="10" t="s">
        <v>8</v>
      </c>
      <c r="D1968" s="10" t="s">
        <v>1226</v>
      </c>
      <c r="E1968" s="10" t="s">
        <v>1996</v>
      </c>
      <c r="F1968" s="10" t="s">
        <v>78</v>
      </c>
      <c r="G1968" s="10" t="s">
        <v>6</v>
      </c>
      <c r="H1968" s="10" t="s">
        <v>1993</v>
      </c>
      <c r="I1968" s="10" t="s">
        <v>1999</v>
      </c>
      <c r="J1968" s="10" t="s">
        <v>2000</v>
      </c>
      <c r="K1968" s="10" t="s">
        <v>86</v>
      </c>
      <c r="L1968" s="10">
        <v>50</v>
      </c>
      <c r="M1968" s="11">
        <v>1</v>
      </c>
      <c r="N1968" s="10">
        <v>1</v>
      </c>
      <c r="O1968" s="12">
        <v>2058273283468</v>
      </c>
      <c r="P1968" s="12">
        <v>2000054017571</v>
      </c>
      <c r="Q1968" s="13">
        <v>539</v>
      </c>
      <c r="R1968" s="13">
        <f t="shared" si="120"/>
        <v>539</v>
      </c>
      <c r="S1968" s="13">
        <v>105.10499999999999</v>
      </c>
      <c r="T1968" s="13">
        <f t="shared" si="121"/>
        <v>105.10499999999999</v>
      </c>
      <c r="U1968" s="14">
        <f t="shared" si="123"/>
        <v>93.843749999999986</v>
      </c>
      <c r="V1968" s="14">
        <f t="shared" si="122"/>
        <v>93.843749999999986</v>
      </c>
    </row>
    <row r="1969" spans="1:22" s="3" customFormat="1" ht="30" customHeight="1" x14ac:dyDescent="0.45">
      <c r="A1969" s="8"/>
      <c r="B1969" s="8"/>
      <c r="C1969" s="8"/>
      <c r="D1969" s="8"/>
      <c r="E1969" s="8"/>
      <c r="F1969" s="8"/>
      <c r="G1969" s="8"/>
      <c r="H1969" s="8"/>
      <c r="I1969" s="8"/>
      <c r="J1969" s="8"/>
      <c r="K1969" s="8"/>
      <c r="L1969" s="8"/>
      <c r="M1969" s="8">
        <f>SUM(M15:M1968)</f>
        <v>4006</v>
      </c>
      <c r="N1969" s="8"/>
      <c r="O1969" s="9"/>
      <c r="P1969" s="9"/>
      <c r="Q1969" s="6"/>
      <c r="R1969" s="6">
        <f t="shared" ref="R1969:T1969" si="124">SUM(R15:R1968)</f>
        <v>2553498</v>
      </c>
      <c r="S1969" s="6"/>
      <c r="T1969" s="6">
        <f t="shared" si="124"/>
        <v>497932.11000000173</v>
      </c>
      <c r="U1969" s="7"/>
      <c r="V1969" s="7">
        <f>SUM(V15:V1968)</f>
        <v>444582.24107142887</v>
      </c>
    </row>
  </sheetData>
  <sheetProtection sheet="1" objects="1" scenarios="1" selectLockedCells="1" selectUnlockedCells="1"/>
  <mergeCells count="12">
    <mergeCell ref="A1:C1"/>
    <mergeCell ref="A2:C2"/>
    <mergeCell ref="A3:C3"/>
    <mergeCell ref="A9:C9"/>
    <mergeCell ref="A10:C10"/>
    <mergeCell ref="A11:C11"/>
    <mergeCell ref="A12:C12"/>
    <mergeCell ref="A4:C4"/>
    <mergeCell ref="A5:C5"/>
    <mergeCell ref="A6:C6"/>
    <mergeCell ref="A7:C7"/>
    <mergeCell ref="A8:C8"/>
  </mergeCells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40098658C623A54E96A5025728B7D444" ma:contentTypeVersion="10" ma:contentTypeDescription="Create a new document." ma:contentTypeScope="" ma:versionID="e87a13b66acd407c3e7f48fd769c63d6">
  <xsd:schema xmlns:xsd="http://www.w3.org/2001/XMLSchema" xmlns:xs="http://www.w3.org/2001/XMLSchema" xmlns:p="http://schemas.microsoft.com/office/2006/metadata/properties" xmlns:ns2="534545f7-dfad-40dc-8880-0a5cc848d94b" xmlns:ns3="3287f65e-bd81-4ef8-9d4a-f770dbe35018" targetNamespace="http://schemas.microsoft.com/office/2006/metadata/properties" ma:root="true" ma:fieldsID="90cb2660f7168e0d07c8b93d84999f32" ns2:_="" ns3:_="">
    <xsd:import namespace="534545f7-dfad-40dc-8880-0a5cc848d94b"/>
    <xsd:import namespace="3287f65e-bd81-4ef8-9d4a-f770dbe35018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DateTaken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34545f7-dfad-40dc-8880-0a5cc848d94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DateTaken" ma:index="1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Image Tags" ma:readOnly="false" ma:fieldId="{5cf76f15-5ced-4ddc-b409-7134ff3c332f}" ma:taxonomyMulti="true" ma:sspId="dcd6e26e-a0d5-4514-a7a5-f199c78bb59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287f65e-bd81-4ef8-9d4a-f770dbe35018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918f3c1e-5d59-4341-848b-a6119cdf5478}" ma:internalName="TaxCatchAll" ma:showField="CatchAllData" ma:web="3287f65e-bd81-4ef8-9d4a-f770dbe35018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534545f7-dfad-40dc-8880-0a5cc848d94b">
      <Terms xmlns="http://schemas.microsoft.com/office/infopath/2007/PartnerControls"/>
    </lcf76f155ced4ddcb4097134ff3c332f>
    <TaxCatchAll xmlns="3287f65e-bd81-4ef8-9d4a-f770dbe35018" xsi:nil="true"/>
  </documentManagement>
</p:properties>
</file>

<file path=customXml/itemProps1.xml><?xml version="1.0" encoding="utf-8"?>
<ds:datastoreItem xmlns:ds="http://schemas.openxmlformats.org/officeDocument/2006/customXml" ds:itemID="{D10AEBE9-A6FB-479B-95A9-5B455D339578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0FE87037-DA24-4F0F-B123-D90556680119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534545f7-dfad-40dc-8880-0a5cc848d94b"/>
    <ds:schemaRef ds:uri="3287f65e-bd81-4ef8-9d4a-f770dbe3501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185F58DF-1F19-4B9B-B7A9-7B07CE2A8049}">
  <ds:schemaRefs>
    <ds:schemaRef ds:uri="http://purl.org/dc/dcmitype/"/>
    <ds:schemaRef ds:uri="http://schemas.openxmlformats.org/package/2006/metadata/core-properties"/>
    <ds:schemaRef ds:uri="3287f65e-bd81-4ef8-9d4a-f770dbe35018"/>
    <ds:schemaRef ds:uri="http://schemas.microsoft.com/office/2006/metadata/properties"/>
    <ds:schemaRef ds:uri="http://schemas.microsoft.com/office/2006/documentManagement/types"/>
    <ds:schemaRef ds:uri="http://purl.org/dc/elements/1.1/"/>
    <ds:schemaRef ds:uri="http://www.w3.org/XML/1998/namespace"/>
    <ds:schemaRef ds:uri="http://schemas.microsoft.com/office/infopath/2007/PartnerControls"/>
    <ds:schemaRef ds:uri="534545f7-dfad-40dc-8880-0a5cc848d94b"/>
    <ds:schemaRef ds:uri="http://purl.org/dc/terms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2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Offer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Sara</dc:creator>
  <cp:lastModifiedBy>Ikenna Monza Trading</cp:lastModifiedBy>
  <dcterms:created xsi:type="dcterms:W3CDTF">2026-01-12T14:46:27Z</dcterms:created>
  <dcterms:modified xsi:type="dcterms:W3CDTF">2026-01-16T15:15:53Z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0x01010040098658C623A54E96A5025728B7D444</vt:lpwstr>
  </property>
</Properties>
</file>